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LHENRIQUEZ\Desktop\COPAC LONDON\INDICADORES COMPENSACION VARIABLE\INDICADORES\"/>
    </mc:Choice>
  </mc:AlternateContent>
  <xr:revisionPtr revIDLastSave="0" documentId="13_ncr:1_{BA6FE66C-FBA0-4B8A-B1E6-368D3ECEC03F}" xr6:coauthVersionLast="47" xr6:coauthVersionMax="47" xr10:uidLastSave="{00000000-0000-0000-0000-000000000000}"/>
  <bookViews>
    <workbookView xWindow="-120" yWindow="-120" windowWidth="20730" windowHeight="11160" tabRatio="623" activeTab="7" xr2:uid="{00000000-000D-0000-FFFF-FFFF00000000}"/>
  </bookViews>
  <sheets>
    <sheet name="Matriz consolidada" sheetId="17" r:id="rId1"/>
    <sheet name="DE" sheetId="18" state="hidden" r:id="rId2"/>
    <sheet name="GI-Q" sheetId="21" state="hidden" r:id="rId3"/>
    <sheet name="GI-HS" sheetId="23" state="hidden" r:id="rId4"/>
    <sheet name="GI-E" sheetId="22" state="hidden" r:id="rId5"/>
    <sheet name="CO" sheetId="24" state="hidden" r:id="rId6"/>
    <sheet name="AC" sheetId="26" state="hidden" r:id="rId7"/>
    <sheet name="LO" sheetId="29" r:id="rId8"/>
    <sheet name="CP" sheetId="25" state="hidden" r:id="rId9"/>
    <sheet name="DH" sheetId="30" state="hidden" r:id="rId10"/>
    <sheet name="MI" sheetId="31" state="hidden" r:id="rId11"/>
  </sheets>
  <definedNames>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N15" i="17" l="1"/>
  <c r="M15" i="17"/>
  <c r="M25" i="17" l="1"/>
  <c r="M33" i="17" l="1"/>
  <c r="M32" i="17"/>
  <c r="M31" i="17"/>
  <c r="M30" i="17"/>
  <c r="M29" i="17"/>
  <c r="M10" i="17" l="1"/>
  <c r="L10" i="17" l="1"/>
  <c r="L33" i="17" l="1"/>
  <c r="L32" i="17"/>
  <c r="L31" i="17"/>
  <c r="L30" i="17"/>
  <c r="L29" i="17"/>
  <c r="L25" i="17" l="1"/>
  <c r="W5" i="21" l="1"/>
  <c r="E4" i="24" l="1"/>
  <c r="W4" i="24"/>
  <c r="X4" i="24"/>
  <c r="Y4" i="24"/>
  <c r="Z4" i="24"/>
  <c r="AA4" i="24"/>
  <c r="V4" i="24"/>
  <c r="U4" i="24"/>
  <c r="T4" i="24"/>
  <c r="S4" i="24"/>
  <c r="R4" i="24"/>
  <c r="Q4" i="24"/>
  <c r="P4" i="24"/>
  <c r="K4" i="24"/>
  <c r="H4" i="24"/>
  <c r="H5" i="29" l="1"/>
  <c r="I5" i="29"/>
  <c r="J5" i="29"/>
  <c r="K5" i="29"/>
  <c r="L5" i="29"/>
  <c r="M5" i="29"/>
  <c r="CV5" i="31" l="1"/>
  <c r="CW5" i="31" l="1"/>
  <c r="CX5" i="31"/>
  <c r="CY5" i="31"/>
  <c r="CZ5" i="31"/>
  <c r="DA5" i="31"/>
  <c r="DB5" i="31"/>
  <c r="DC5" i="31"/>
  <c r="DD5" i="31"/>
  <c r="DE5" i="31"/>
  <c r="DF5" i="31"/>
  <c r="DG5" i="31"/>
  <c r="CI5" i="31"/>
  <c r="CJ5" i="31"/>
  <c r="CK5" i="31"/>
  <c r="CL5" i="31"/>
  <c r="CM5" i="31"/>
  <c r="CN5" i="31"/>
  <c r="CO5" i="31"/>
  <c r="CP5" i="31"/>
  <c r="CQ5" i="31"/>
  <c r="CR5" i="31"/>
  <c r="CS5" i="31"/>
  <c r="CH5" i="31"/>
  <c r="BU5" i="31"/>
  <c r="BV5" i="31"/>
  <c r="BW5" i="31"/>
  <c r="BX5" i="31"/>
  <c r="BY5" i="31"/>
  <c r="BZ5" i="31"/>
  <c r="CA5" i="31"/>
  <c r="CB5" i="31"/>
  <c r="CC5" i="31"/>
  <c r="CD5" i="31"/>
  <c r="CE5" i="31"/>
  <c r="BT5" i="31"/>
  <c r="BG5" i="31"/>
  <c r="BH5" i="31"/>
  <c r="BI5" i="31"/>
  <c r="BJ5" i="31"/>
  <c r="BK5" i="31"/>
  <c r="BL5" i="31"/>
  <c r="BM5" i="31"/>
  <c r="BN5" i="31"/>
  <c r="BO5" i="31"/>
  <c r="BP5" i="31"/>
  <c r="BQ5" i="31"/>
  <c r="BF5" i="31"/>
  <c r="AS5" i="31"/>
  <c r="AT5" i="31"/>
  <c r="AU5" i="31"/>
  <c r="AV5" i="31"/>
  <c r="AW5" i="31"/>
  <c r="AX5" i="31"/>
  <c r="AY5" i="31"/>
  <c r="AZ5" i="31"/>
  <c r="BA5" i="31"/>
  <c r="BB5" i="31"/>
  <c r="BC5" i="31"/>
  <c r="AR5" i="31"/>
  <c r="AE5" i="31"/>
  <c r="AF5" i="31"/>
  <c r="AG5" i="31"/>
  <c r="AH5" i="31"/>
  <c r="AI5" i="31"/>
  <c r="AJ5" i="31"/>
  <c r="AK5" i="31"/>
  <c r="AL5" i="31"/>
  <c r="AM5" i="31"/>
  <c r="AN5" i="31"/>
  <c r="AO5" i="31"/>
  <c r="AD5" i="31"/>
  <c r="Q5" i="31"/>
  <c r="R5" i="31"/>
  <c r="S5" i="31"/>
  <c r="T5" i="31"/>
  <c r="U5" i="31"/>
  <c r="V5" i="31"/>
  <c r="W5" i="31"/>
  <c r="X5" i="31"/>
  <c r="Y5" i="31"/>
  <c r="Z5" i="31"/>
  <c r="AA5" i="31"/>
  <c r="P5" i="31"/>
  <c r="C5" i="31"/>
  <c r="D5" i="31"/>
  <c r="E5" i="31"/>
  <c r="F5" i="31"/>
  <c r="G5" i="31"/>
  <c r="H5" i="31"/>
  <c r="I5" i="31"/>
  <c r="J5" i="31"/>
  <c r="K5" i="31"/>
  <c r="L5" i="31"/>
  <c r="M5" i="31"/>
  <c r="B5" i="31"/>
  <c r="B5" i="30"/>
  <c r="X5" i="30"/>
  <c r="T5" i="30"/>
  <c r="J5" i="30"/>
  <c r="F5" i="30"/>
  <c r="DA5" i="25"/>
  <c r="DB5" i="25"/>
  <c r="DC5" i="25"/>
  <c r="DD5" i="25"/>
  <c r="DE5" i="25"/>
  <c r="DF5" i="25"/>
  <c r="DG5" i="25"/>
  <c r="DH5" i="25"/>
  <c r="DI5" i="25"/>
  <c r="DJ5" i="25"/>
  <c r="DK5" i="25"/>
  <c r="CZ5" i="25"/>
  <c r="CM5" i="25"/>
  <c r="CN5" i="25"/>
  <c r="CO5" i="25"/>
  <c r="CP5" i="25"/>
  <c r="CQ5" i="25"/>
  <c r="CR5" i="25"/>
  <c r="CS5" i="25"/>
  <c r="CT5" i="25"/>
  <c r="CU5" i="25"/>
  <c r="CV5" i="25"/>
  <c r="CW5" i="25"/>
  <c r="CL5" i="25"/>
  <c r="BY5" i="25"/>
  <c r="BZ5" i="25"/>
  <c r="CA5" i="25"/>
  <c r="CB5" i="25"/>
  <c r="CC5" i="25"/>
  <c r="CD5" i="25"/>
  <c r="CE5" i="25"/>
  <c r="CF5" i="25"/>
  <c r="CG5" i="25"/>
  <c r="CH5" i="25"/>
  <c r="CI5" i="25"/>
  <c r="BX5" i="25"/>
  <c r="BK5" i="25"/>
  <c r="BL5" i="25"/>
  <c r="BM5" i="25"/>
  <c r="BN5" i="25"/>
  <c r="BO5" i="25"/>
  <c r="BP5" i="25"/>
  <c r="BQ5" i="25"/>
  <c r="BR5" i="25"/>
  <c r="BS5" i="25"/>
  <c r="BT5" i="25"/>
  <c r="BU5" i="25"/>
  <c r="BJ5" i="25"/>
  <c r="AV5" i="25"/>
  <c r="AW5" i="25"/>
  <c r="AX5" i="25"/>
  <c r="AY5" i="25"/>
  <c r="AZ5" i="25"/>
  <c r="BA5" i="25"/>
  <c r="BB5" i="25"/>
  <c r="BC5" i="25"/>
  <c r="BD5" i="25"/>
  <c r="BE5" i="25"/>
  <c r="BF5" i="25"/>
  <c r="AU5" i="25"/>
  <c r="AG5" i="25"/>
  <c r="AH5" i="25"/>
  <c r="AI5" i="25"/>
  <c r="AJ5" i="25"/>
  <c r="AK5" i="25"/>
  <c r="AL5" i="25"/>
  <c r="AM5" i="25"/>
  <c r="AN5" i="25"/>
  <c r="AO5" i="25"/>
  <c r="AP5" i="25"/>
  <c r="AQ5" i="25"/>
  <c r="AF5" i="25"/>
  <c r="R5" i="25"/>
  <c r="S5" i="25"/>
  <c r="T5" i="25"/>
  <c r="U5" i="25"/>
  <c r="V5" i="25"/>
  <c r="W5" i="25"/>
  <c r="X5" i="25"/>
  <c r="Y5" i="25"/>
  <c r="Z5" i="25"/>
  <c r="AA5" i="25"/>
  <c r="AB5" i="25"/>
  <c r="Q5" i="25"/>
  <c r="C5" i="25"/>
  <c r="D5" i="25"/>
  <c r="F5" i="25"/>
  <c r="G5" i="25"/>
  <c r="H5" i="25"/>
  <c r="I5" i="25"/>
  <c r="J5" i="25"/>
  <c r="K5" i="25"/>
  <c r="L5" i="25"/>
  <c r="M5" i="25"/>
  <c r="B5" i="25"/>
  <c r="E5" i="25" l="1"/>
  <c r="P5" i="30"/>
  <c r="Z5" i="29"/>
  <c r="V5" i="29"/>
  <c r="Y5" i="29"/>
  <c r="U5" i="29"/>
  <c r="R5" i="29"/>
  <c r="S5" i="29"/>
  <c r="T5" i="29"/>
  <c r="W5" i="29"/>
  <c r="X5" i="29"/>
  <c r="AA5" i="29"/>
  <c r="AB5" i="29"/>
  <c r="F5" i="29"/>
  <c r="G5" i="29"/>
  <c r="C4" i="26" l="1"/>
  <c r="D4" i="26"/>
  <c r="E4" i="26"/>
  <c r="F4" i="26"/>
  <c r="G4" i="26"/>
  <c r="H4" i="26"/>
  <c r="I4" i="26"/>
  <c r="J4" i="26"/>
  <c r="K4" i="26"/>
  <c r="L4" i="26"/>
  <c r="M4" i="26"/>
  <c r="B4" i="26"/>
  <c r="Q4" i="22"/>
  <c r="R4" i="22"/>
  <c r="S4" i="22"/>
  <c r="T4" i="22"/>
  <c r="U4" i="22"/>
  <c r="V4" i="22"/>
  <c r="W4" i="22"/>
  <c r="X4" i="22"/>
  <c r="Y4" i="22"/>
  <c r="Z4" i="22"/>
  <c r="AA4" i="22"/>
  <c r="P4" i="22"/>
  <c r="C4" i="22"/>
  <c r="D4" i="22"/>
  <c r="E4" i="22"/>
  <c r="F4" i="22"/>
  <c r="G4" i="22"/>
  <c r="H4" i="22"/>
  <c r="I4" i="22"/>
  <c r="J4" i="22"/>
  <c r="K4" i="22"/>
  <c r="L4" i="22"/>
  <c r="M4" i="22"/>
  <c r="B4" i="22"/>
  <c r="G5" i="23" l="1"/>
  <c r="H5" i="23"/>
  <c r="I5" i="23"/>
  <c r="J5" i="23"/>
  <c r="K5" i="23"/>
  <c r="L5" i="23"/>
  <c r="M5" i="23"/>
  <c r="E5" i="29" l="1"/>
  <c r="D5" i="29"/>
  <c r="C5" i="29"/>
  <c r="B5" i="29"/>
  <c r="Q5" i="29"/>
  <c r="F5" i="23" l="1"/>
  <c r="E5" i="23"/>
  <c r="D5" i="23"/>
  <c r="C5" i="23"/>
  <c r="B5" i="23" l="1"/>
  <c r="S5" i="21"/>
  <c r="T5" i="21"/>
  <c r="U5" i="21"/>
  <c r="V5" i="21"/>
  <c r="R5" i="21"/>
  <c r="B5" i="21" l="1"/>
  <c r="N5" i="21" s="1"/>
  <c r="B5" i="18" l="1"/>
  <c r="N5"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configurator</author>
    <author>OBOCANEGRA</author>
  </authors>
  <commentList>
    <comment ref="E10" authorId="0" shapeId="0" xr:uid="{00000000-0006-0000-0000-000001000000}">
      <text>
        <r>
          <rPr>
            <b/>
            <sz val="9"/>
            <color indexed="81"/>
            <rFont val="Tahoma"/>
            <family val="2"/>
          </rPr>
          <t>configurator:</t>
        </r>
        <r>
          <rPr>
            <sz val="9"/>
            <color indexed="81"/>
            <rFont val="Tahoma"/>
            <family val="2"/>
          </rPr>
          <t xml:space="preserve">
k= constante=200.000</t>
        </r>
      </text>
    </comment>
    <comment ref="W34" authorId="1" shapeId="0" xr:uid="{00000000-0006-0000-0000-000002000000}">
      <text>
        <r>
          <rPr>
            <b/>
            <sz val="9"/>
            <color indexed="81"/>
            <rFont val="Tahoma"/>
            <family val="2"/>
          </rPr>
          <t>OBOCANEGRA:</t>
        </r>
        <r>
          <rPr>
            <sz val="9"/>
            <color indexed="81"/>
            <rFont val="Tahoma"/>
            <family val="2"/>
          </rPr>
          <t xml:space="preserve">
Se  devolvió porque el análisis no cumplía con los lienamientos aprendidos en capacitación de indicadores</t>
        </r>
      </text>
    </comment>
  </commentList>
</comments>
</file>

<file path=xl/sharedStrings.xml><?xml version="1.0" encoding="utf-8"?>
<sst xmlns="http://schemas.openxmlformats.org/spreadsheetml/2006/main" count="944" uniqueCount="228">
  <si>
    <t>Nombre Indicador</t>
  </si>
  <si>
    <t>Fórmula</t>
  </si>
  <si>
    <t>Unidad</t>
  </si>
  <si>
    <t>Frecuencia</t>
  </si>
  <si>
    <t>Meta</t>
  </si>
  <si>
    <t>Tipo de indicador</t>
  </si>
  <si>
    <t>Porcentaje</t>
  </si>
  <si>
    <t>Mensual</t>
  </si>
  <si>
    <t>Eficacia</t>
  </si>
  <si>
    <t>Eficiencia</t>
  </si>
  <si>
    <t>Proceso</t>
  </si>
  <si>
    <t>Tipo de proceso</t>
  </si>
  <si>
    <t>Anual</t>
  </si>
  <si>
    <t>Responsable</t>
  </si>
  <si>
    <t>Evaluación de proveedores</t>
  </si>
  <si>
    <t>MATRIZ DE INDICADORES</t>
  </si>
  <si>
    <t>Desarrollo Humano</t>
  </si>
  <si>
    <t>Mantenimiento infraestructura</t>
  </si>
  <si>
    <t>Control de plagas</t>
  </si>
  <si>
    <t>Direccionamiento Estratégico</t>
  </si>
  <si>
    <t>Directivos</t>
  </si>
  <si>
    <t>Aseguramiento de la calidad</t>
  </si>
  <si>
    <t>Gestión Administrativa</t>
  </si>
  <si>
    <t>Lím. Inferior</t>
  </si>
  <si>
    <t>Lim. Superior</t>
  </si>
  <si>
    <t>% de eficiencia limpieza y sanitización</t>
  </si>
  <si>
    <t>(puntos satisfactorios/ puntos muestreados) * 100</t>
  </si>
  <si>
    <t>Gerente General</t>
  </si>
  <si>
    <t>OBSERVACIONES</t>
  </si>
  <si>
    <t>(No. De actividades ejecutadas/ Numero de actividades programadas)*100</t>
  </si>
  <si>
    <t xml:space="preserve">Cumplimiento de actividades programadas en la revisión Gerencial </t>
  </si>
  <si>
    <t>OTIF</t>
  </si>
  <si>
    <t>(Entrega a tiempo/tiempo programado cliente)*100</t>
  </si>
  <si>
    <t>frecuencia</t>
  </si>
  <si>
    <t>0</t>
  </si>
  <si>
    <t>Control Producción</t>
  </si>
  <si>
    <t>Numero</t>
  </si>
  <si>
    <t>IGA</t>
  </si>
  <si>
    <t>ICA</t>
  </si>
  <si>
    <t>Coordinador SIG</t>
  </si>
  <si>
    <t>Gestión Integral</t>
  </si>
  <si>
    <t>Nivel de cumplimiento de indicadores internos de gestión ambiental</t>
  </si>
  <si>
    <t>(producción ejecutada/producción programada)*100</t>
  </si>
  <si>
    <t>Cumplimiento de producción Jabón</t>
  </si>
  <si>
    <t>anual</t>
  </si>
  <si>
    <t>Jefe de Producción</t>
  </si>
  <si>
    <t>Eficacia de formación</t>
  </si>
  <si>
    <t>(No. De capacitaciones eficaces/ Total de capacitaciones evaluadas ) * 100</t>
  </si>
  <si>
    <t>(No. De personas asistentes a capacitación/ No. De personas convocadas) * 100</t>
  </si>
  <si>
    <t>Trimestral</t>
  </si>
  <si>
    <t>(Puntaje promedio obtenido/puntaje máximo de calificación)*100</t>
  </si>
  <si>
    <r>
      <rPr>
        <sz val="10"/>
        <rFont val="Calibri"/>
        <family val="2"/>
      </rPr>
      <t>≥</t>
    </r>
    <r>
      <rPr>
        <sz val="10"/>
        <rFont val="Arial"/>
        <family val="2"/>
      </rPr>
      <t>90%</t>
    </r>
  </si>
  <si>
    <t>Cumplimiento del programa de auditoría</t>
  </si>
  <si>
    <t>No. De auditorias realizadas/ total de auditorias planificadas</t>
  </si>
  <si>
    <t>Cumplimiento plan de mantenimiento</t>
  </si>
  <si>
    <t>Tiempo promedio entre fallas (TPEF) / ( TPEF + Tiempo promedio de reparación) * 100</t>
  </si>
  <si>
    <t>(#mttos ejecutados según plan/#mttos programados)*100</t>
  </si>
  <si>
    <t>Disponibilidad total Jabón</t>
  </si>
  <si>
    <t>(No. De requisitos confomes  lista de chequeo control de plagas/total de requisitos lista de chequeo control de plagas)</t>
  </si>
  <si>
    <t>Cuatrimestral</t>
  </si>
  <si>
    <r>
      <rPr>
        <sz val="10"/>
        <rFont val="Calibri"/>
        <family val="2"/>
      </rPr>
      <t>≥</t>
    </r>
    <r>
      <rPr>
        <sz val="9"/>
        <rFont val="Arial"/>
        <family val="2"/>
      </rPr>
      <t>85%</t>
    </r>
  </si>
  <si>
    <r>
      <rPr>
        <sz val="10"/>
        <rFont val="Calibri"/>
        <family val="2"/>
      </rPr>
      <t>≥</t>
    </r>
    <r>
      <rPr>
        <sz val="9"/>
        <rFont val="Arial"/>
        <family val="2"/>
      </rPr>
      <t>90%</t>
    </r>
  </si>
  <si>
    <r>
      <rPr>
        <sz val="10"/>
        <rFont val="Calibri"/>
        <family val="2"/>
      </rPr>
      <t>≥</t>
    </r>
    <r>
      <rPr>
        <sz val="9"/>
        <rFont val="Arial"/>
        <family val="2"/>
      </rPr>
      <t>80%</t>
    </r>
  </si>
  <si>
    <t>(# de Q&amp;R cerradas/# de Q&amp;R proyectadas para cierre)x 100</t>
  </si>
  <si>
    <t>Quejas y Reclamos</t>
  </si>
  <si>
    <t># de quejas recibidas (tendencia)</t>
  </si>
  <si>
    <t>Línea base</t>
  </si>
  <si>
    <t>Director Comercial</t>
  </si>
  <si>
    <t xml:space="preserve">Director de Mantenimiento y Servicios Generales </t>
  </si>
  <si>
    <t>VERSIÓN: 01</t>
  </si>
  <si>
    <t>CÓDIGO: DE-FR01</t>
  </si>
  <si>
    <t>FECHA: 22/07/2015</t>
  </si>
  <si>
    <t>capturas Insectos</t>
  </si>
  <si>
    <t>Capturas de Roedores</t>
  </si>
  <si>
    <t xml:space="preserve"># De capturas de Insectos </t>
  </si>
  <si>
    <t xml:space="preserve"># De capturas de Roedores  </t>
  </si>
  <si>
    <t>Disponibilidad total R4</t>
  </si>
  <si>
    <t xml:space="preserve">Nivel de cumplimiento de indicadores internos de comportamiento ambiental
</t>
  </si>
  <si>
    <t>Producto no conforme</t>
  </si>
  <si>
    <t># de no conformes</t>
  </si>
  <si>
    <t>Devoluciones</t>
  </si>
  <si>
    <t>(Total unidades devueltas/Total unidades despachadas)*100</t>
  </si>
  <si>
    <t>(cantidad generada/Producción ejecutada)</t>
  </si>
  <si>
    <t>Reproceso Jabón</t>
  </si>
  <si>
    <r>
      <rPr>
        <sz val="10"/>
        <rFont val="Calibri"/>
        <family val="2"/>
      </rPr>
      <t>≤10</t>
    </r>
    <r>
      <rPr>
        <sz val="8"/>
        <rFont val="Arial"/>
        <family val="2"/>
      </rPr>
      <t>%</t>
    </r>
  </si>
  <si>
    <t>(No. De acciones correctivas/preventivas cerradas eficazmente/No. de acciones para cierre en el período evaluado)*100</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</si>
  <si>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</si>
  <si>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</si>
  <si>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</si>
  <si>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</si>
  <si>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</si>
  <si>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</si>
  <si>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</si>
  <si>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</si>
  <si>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</si>
  <si>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r>
      <rPr>
        <sz val="11"/>
        <rFont val="Calibri"/>
        <family val="2"/>
      </rPr>
      <t xml:space="preserve">≤ </t>
    </r>
    <r>
      <rPr>
        <sz val="11"/>
        <rFont val="Arial"/>
        <family val="2"/>
      </rPr>
      <t>2%</t>
    </r>
  </si>
  <si>
    <t>TF</t>
  </si>
  <si>
    <t>(No. De accidentes de Trabajo /Número de Trabajadores)*100</t>
  </si>
  <si>
    <t>2,80%</t>
  </si>
  <si>
    <t>Logística</t>
  </si>
  <si>
    <t>ENE</t>
  </si>
  <si>
    <t>FEB</t>
  </si>
  <si>
    <t>MAR</t>
  </si>
  <si>
    <t>ABR</t>
  </si>
  <si>
    <t>MAY</t>
  </si>
  <si>
    <t>JUN</t>
  </si>
  <si>
    <t>JUL</t>
  </si>
  <si>
    <t>AGO</t>
  </si>
  <si>
    <t>SEP</t>
  </si>
  <si>
    <t>OCT</t>
  </si>
  <si>
    <t>NOV</t>
  </si>
  <si>
    <t>DIC</t>
  </si>
  <si>
    <t>Ver Pestaña "DE"</t>
  </si>
  <si>
    <t>Análisis</t>
  </si>
  <si>
    <t>META</t>
  </si>
  <si>
    <t>% CUMPLIMIENTO</t>
  </si>
  <si>
    <t>Ver Pestaña "GI-Q"</t>
  </si>
  <si>
    <t>META (Mín)</t>
  </si>
  <si>
    <t>Pdte por definir</t>
  </si>
  <si>
    <t>Enero</t>
  </si>
  <si>
    <t>Ver Pestaña "GI-HS"</t>
  </si>
  <si>
    <t>META (Máx)</t>
  </si>
  <si>
    <t>DATOS PARA GRAFICAR - INDICADOR TF</t>
  </si>
  <si>
    <t>Febrero</t>
  </si>
  <si>
    <t>Marzo</t>
  </si>
  <si>
    <t>Abril</t>
  </si>
  <si>
    <t>Mayo</t>
  </si>
  <si>
    <t>Ver Pestaña "GI-E"</t>
  </si>
  <si>
    <t>DATOS PARA GRAFICAR - INDICADOR ICA</t>
  </si>
  <si>
    <t>DATOS PARA GRAFICAR - INDICADOR IGA</t>
  </si>
  <si>
    <t>DATOS PARA GRAFICAR - PNC</t>
  </si>
  <si>
    <t>DATOS PARA GRAFICAR - ACTIVIDADES REVISIÓN POR LA DIRECCIÓN</t>
  </si>
  <si>
    <t>DATOS PARA GRAFICAR 
% EFICIENCIA LIMPIEZA Y SANITIZACIÓN</t>
  </si>
  <si>
    <r>
      <rPr>
        <sz val="10"/>
        <rFont val="Calibri"/>
        <family val="2"/>
      </rPr>
      <t>≤</t>
    </r>
    <r>
      <rPr>
        <sz val="10"/>
        <rFont val="Arial"/>
        <family val="2"/>
      </rPr>
      <t>1</t>
    </r>
  </si>
  <si>
    <t>DATOS PARA GRAFICAR - OTIF</t>
  </si>
  <si>
    <t>DATOS PARA GRAFICAR - DEVOLUCIONES</t>
  </si>
  <si>
    <t>DATOS PARA GRAFICAR 
CUMPLIMIENTO PRODUCCIÓN GI</t>
  </si>
  <si>
    <t>DATOS PARA GRAFICAR 
CUMPLIMIENTO PRODUCCIÓN GII</t>
  </si>
  <si>
    <t>DATOS PARA GRAFICAR 
CUMPLIMIENTO PRODUCCIÓN JABON</t>
  </si>
  <si>
    <t>DATOS PARA GRAFICAR 
CUMPLIMIENTO PRODUCCIÓN R4</t>
  </si>
  <si>
    <t>DATOS PARA GRAFICAR 
REPROCESO GI</t>
  </si>
  <si>
    <t>DATOS PARA GRAFICAR 
REPROCESO GII</t>
  </si>
  <si>
    <t>DATOS PARA GRAFICAR 
REPROCESO JABON</t>
  </si>
  <si>
    <t>DATOS PARA GRAFICAR 
REPROCESO R4</t>
  </si>
  <si>
    <t>DATOS PARA GRAFICAR - CUMPLIMIENTO PROGRAMA DE AUDITORIA</t>
  </si>
  <si>
    <t>Cobertura de Capacitaciones de Requisitos Legales</t>
  </si>
  <si>
    <t>≥85%</t>
  </si>
  <si>
    <t>Ver pestaña "DH"</t>
  </si>
  <si>
    <t>Gestión comercial</t>
  </si>
  <si>
    <t>Ver Pestaña "CO"</t>
  </si>
  <si>
    <t>Ver Pestaña "LO"</t>
  </si>
  <si>
    <t>Ver pestaña "CP"</t>
  </si>
  <si>
    <t>Ver pestaña "AC"</t>
  </si>
  <si>
    <t>Ver Pestaña "MI"</t>
  </si>
  <si>
    <t>DATOS PARA GRAFICAR - EFICACIA DE FORMACIÓN</t>
  </si>
  <si>
    <t>DATOS PARA GRAFICAR 
COBERTURA CAPACITACIONES REQ. LEGALES</t>
  </si>
  <si>
    <t>I CUATRIMESTRE</t>
  </si>
  <si>
    <t>II CUATRIMESTRE</t>
  </si>
  <si>
    <t>III CUATRIMESTRE</t>
  </si>
  <si>
    <t>DATOS PARA GRAFICAR 
CUMPLIMIENTO PLAN DE MANTENIMIENTO</t>
  </si>
  <si>
    <t>DATOS PARA GRAFICAR 
DISPONIBILIDAD TOTAL JABON</t>
  </si>
  <si>
    <t>DATOS PARA GRAFICAR 
DISPONIBILIDAD TOTAL GI</t>
  </si>
  <si>
    <t>DATOS PARA GRAFICAR 
DISPONIBILIDAD TOTAL GII</t>
  </si>
  <si>
    <t>DATOS PARA GRAFICAR 
DISPONIBILIDAD TOTAL R4</t>
  </si>
  <si>
    <t>DATOS PARA GRAFICAR 
CONTROL DE PLAGAS</t>
  </si>
  <si>
    <t>DATOS PARA GRAFICAR 
CAPTURAS DE INSECTOS</t>
  </si>
  <si>
    <t>DATOS PARA GRAFICAR 
CAPTURAS DE ROEDORES</t>
  </si>
  <si>
    <r>
      <rPr>
        <sz val="10"/>
        <rFont val="Calibri"/>
        <family val="2"/>
      </rPr>
      <t>≤</t>
    </r>
    <r>
      <rPr>
        <sz val="10"/>
        <rFont val="Arial"/>
        <family val="2"/>
      </rPr>
      <t>207</t>
    </r>
  </si>
  <si>
    <t>Junio</t>
  </si>
  <si>
    <t>Límite (Máx)</t>
  </si>
  <si>
    <t>DATOS PARA GRAFICAR - Q&amp;R PROYECTADAS PARA CIERRE</t>
  </si>
  <si>
    <t>DATOS PARA GRAFICAR - # Q&amp;R RECIBIDAS</t>
  </si>
  <si>
    <t>NA</t>
  </si>
  <si>
    <t>I TRIMESTRE</t>
  </si>
  <si>
    <t>II TRIMESTRE</t>
  </si>
  <si>
    <t>III TRIMESTRE</t>
  </si>
  <si>
    <t>IV TRIMESTRE</t>
  </si>
  <si>
    <t>Julio</t>
  </si>
  <si>
    <t>Agosto</t>
  </si>
  <si>
    <t>Septiembre</t>
  </si>
  <si>
    <t>Octubre</t>
  </si>
  <si>
    <t>Noviembre</t>
  </si>
  <si>
    <t>Diciembre</t>
  </si>
  <si>
    <t>≥97%</t>
  </si>
  <si>
    <t>Ingeniero de Mantenimiento ambiental</t>
  </si>
  <si>
    <t>Coordinador H&amp;S</t>
  </si>
  <si>
    <t>Jefe de Aseguramiento de la Calidad</t>
  </si>
  <si>
    <t>Director Desarrollo Humano</t>
  </si>
  <si>
    <t>Coordinador de compras</t>
  </si>
  <si>
    <t>Corte Mayo/2019</t>
  </si>
  <si>
    <t>Corte Nov/2019</t>
  </si>
  <si>
    <t>Corte Dic/2019</t>
  </si>
  <si>
    <t>Corte May/2019</t>
  </si>
  <si>
    <t xml:space="preserve">Para el mes de enero se recibió un reclamo por parte del cliente Bell Chem causado por el despacho de Glicerina USP del lote GU21118 con fecha de vencimiento 29/11/2020; donde el análisis del Etilenglicol y Dietilenglicol presenta parámetros de valorización por fuera de las especificaciones. Una vez recibido el reclamo, se da respuesta al cliente, a quien se le informa que se procederá a realizar estudios externos a la contramuestra del producto, de igual manera, se solicita al cliente el envió de una muestra por su parte, para realizar su respectivo análisis. Teniendo en cuenta lo anterior, una vez sean recibidos los resultados de analisis de la contramuestra se determinara si el reclamo es aceptado o rechazado. </t>
  </si>
  <si>
    <t>En el mes de Enero no se presentarón accidentes laborales con 118 trabajadores.</t>
  </si>
  <si>
    <t>Como causa raíz, es propio de la época (debido a los Fuertes vientos), Puertas abiertas para recepcion de materias primas y materiales, asi como para despacho de producto terminado, que generan condiciones propicias para estas proliferaciones.</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</si>
  <si>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2018.</t>
    </r>
  </si>
  <si>
    <t>-</t>
  </si>
  <si>
    <t>Producción no programada</t>
  </si>
  <si>
    <t>Planta G2 trabajó 22 días efectivos, se realizaron mantenimientos programados y las paradas relevantes fueron las dadas por saturación del evaporador. El rendimiento de Glicerina  USP/cruda de glicerina para este mes fue de 72,9 %.</t>
  </si>
  <si>
    <t>Se  entregaron 11 líneas de J&amp;J (330 TM), 350 TM de producción sostenible. Adicionalmente se producen 167 TM de jabón orgánico, 90 TM de jabón Natura-Hada, 18 TM para Soapworks y  24,7 TM de jabón nacional.</t>
  </si>
  <si>
    <t>Se cumplió con la programación de entregas a clientes y cantidades programadas de refinación.</t>
  </si>
  <si>
    <t>No se presentaron reprocesos.</t>
  </si>
  <si>
    <t xml:space="preserve">Reproceso principalmente a presencia de trazas durante arranques de Planta y ajuste de condiciones. </t>
  </si>
  <si>
    <t>Se presentaron reprocesos por humedad y alcalinidad alta durante ajuste de condiciones.</t>
  </si>
  <si>
    <t>Se presenta reproceso principalmente or la recirculación por color alto que se realiza durante ajuste de condiciones campaña orgánica.</t>
  </si>
  <si>
    <t>Para el mes de enero se programaron 453 órdenes de mantenimiento, las cuales fueron abordadas en su totalidad, obteniendo un desempeño del 100%  de las ordenes de trabajo preventivas</t>
  </si>
  <si>
    <t xml:space="preserve">De las 744 horas del mes, la planta estuvo programada para producción 721 hrs, (23 hrs fué entregada para mantenimiento), 11 hrs se perdieron por falla y reparación del Separador Cetrifugo S 128.2A , 2,5 hrs por falla en el sistema de vacio, 1,23 hrs por corte de fluido eléctrico externo y 4,54 hrs por fallas en el sistema de vapor,  lo anterior corresponde a un 2,67%. Este porcentaje es el faltante para alcanzar el 100%, se cumple meta del mes de Enero. Con lo anterior se esta siendo mas pro-activos que reactivos, manejando un programa de mantenimientos preventivo.                                                                                                           </t>
  </si>
  <si>
    <t xml:space="preserve">De las 744 horas del mes, la planta estuvo programada para producción 744 hrs, de estas se perdieron  9 hrs por el sistema de vacio, 4,33 hrs se perdieron por falla y reparación del motor de la bomba de la torre de enfriamiento, 1,83 hr se perdieron por corte del fluido electrico externo y 6 hrs por fallas en el suministro de vapor, lo anterior corresponde a  2,84%. Este porcentaje es el faltante para alcanzar el 100%, se cumple meta del mes de Enero. Con lo anterior se esta siendo más pro-activos que reactivos, manejando un programa de mantenimientos preventivo.   </t>
  </si>
  <si>
    <t xml:space="preserve">De las 744 horas del mes, la planta estuvo programada para producción 734 hrs, (10 fué entregada para mantenimiento),  6 hrs se perdieron en el sistema de vacio, 1,75 hrs se perdieron  por falla en el suministro de agua,  1,23 hrs se perdieron por falla en el suministro de energia electrica externa y 10,74 hrs se perdieron por falla en el suministro de vapor,  esto corresponde a un 2,60%,  este porcentaje es el faltante para alcanzar el 100%, se cumple meta del mes de Enero. Con lo anterior se esta siendo mas pro-activos que reactivos, manejando un programa de mantenimientos preventivo. </t>
  </si>
  <si>
    <t xml:space="preserve">De las 744 horas del mes, la planta estuvo programada para producción 744 hrs, de estas, 6,66 hrs se perdieron por falla en Unidad Compresor T 811IC (K100.01) , 1 hrs  por falla en el Intercambiador De Calor T521B,  0,75 hrs por falla en la bomba MP801 (Cambio de elastomero), 8,83 hrs  por falla en el Motor Ventilador MP5613RC1(Cambio de Motor), 1,08 hrs se pierden por falla en el servicio de energía y 9,05 hrs por falla en el suministro de vapor, esto corresponde a un 3,75%,  este porcentaje es el faltante para alcanzar el 100%, se cumple meta del mes de Enero.    </t>
  </si>
  <si>
    <t>En el mes de Febrero se presento 1 accidente laboral con 122 colaboradores lo que genera una tasa de frecuencia correspondiente al 0,8%. Sin embargo, se genera cumplimiento al indicador manteniendola tasa de frecuencia por debajo de 2,8%.
El evento ocurrido corresponde al auxiliar de servicios generales, Viviana Paola Montes Ortega el día 15/02/2019, la cual se dirigía a bajar las escaleras del piso 3 del área administrativa cuando tuvo una caída que la sostuvo con los brazos y recibió el peso de su cuerpo en la pierna izquierda. El evento no genero días de incapacidad, y corresponde al factor de riesgo locativo.</t>
  </si>
  <si>
    <t>Se cumplió con la producción programada de 10 ton de Glicerina USP RSPO</t>
  </si>
  <si>
    <t>Planta G2 trabajó 18 días efectivos con el relevante de paradas por producción no programada. El rendimiento de Glicerina  USP/cruda de glicerina para este mes fue de 73,3 %.</t>
  </si>
  <si>
    <t>Se entregaron 12 líneas de J&amp;J (360 TM), 482 TM de producción sostenible. Adicionalmente se producen 71,25 TM de jabón nacional.</t>
  </si>
  <si>
    <t xml:space="preserve">Reproceso principalmente por presencia de cloruros debido a un arrastre inusual de sal en producto de primer grado durante corte de energía que impactó en los dos últimos días del mes.  </t>
  </si>
  <si>
    <t xml:space="preserve">Se presentaron reprocesos por parámetro humedad alta durante arranque y ajuste de condiciones. </t>
  </si>
  <si>
    <t xml:space="preserve">No se recibieron Quejas ni Reclamos. </t>
  </si>
  <si>
    <t>Como causa raíz,  los No conformes en ambiente se debe al no cierre de las puertas de bodega durante los tiempos en los que no hay despacho, lo que contibuye al ingreso de polvo y suciedad. Para los no conformes de superficies en zonas de produccion se identifica falta de limpieza en las frecuencias definidas para evitar acumulación de polvillo, humeda y suciedad.</t>
  </si>
  <si>
    <t>Jefe de Logistico</t>
  </si>
  <si>
    <t>Se da cumplimiento en 100% a las entregas a satisfaccion.</t>
  </si>
  <si>
    <t xml:space="preserve">Para el perido en mencion,  se despacharon un total de 58 pedidos los cuales 29 fueron de jabon y 29 de glicerina, dando cumplimiento al despacho de la totalidad programada.  </t>
  </si>
  <si>
    <t xml:space="preserve">Para el mes de marzo, se programaron y despacharon un total de 50 pedidos los cuales 24 fueron de jabon y 26 de glicerina. Dando cumplimiento a la totalidad de los pedidos del periodo. </t>
  </si>
  <si>
    <t xml:space="preserve">Se da cumplimiento al 100% de los pedidos solicitados. </t>
  </si>
  <si>
    <t>Para el mes de Abril, las 64 entregas de producto fueron despacasdas y recibidas por los clientes a total satisfaccion,</t>
  </si>
  <si>
    <t>Para el periodo correspondiente al mes de mayo, todas las entregas son recibidas en su totalidad sin presentar novedades en el producto.</t>
  </si>
  <si>
    <t xml:space="preserve">Durante el mes de abril, se da cumplimiento al 100% de las entregas programadas, de los  cuales el 66% estuvo compuesto por glicerina y 44% restante corresponde a Jabon.  </t>
  </si>
  <si>
    <t xml:space="preserve">Durante el mes Mayo, continuamos con la tendencia de los periodos anteriores, donde la mayor participacion de ventas en la glicerina, esto producto de la pandemia mundial de Covid19, asi mismo, el jabon se ubica en la segunda posicion de entregas. Dando satisfaccion al 100% de la programaciones.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</si>
</sst>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_(&quot;$&quot;\ * #,##0.00_);_(&quot;$&quot;\ * \(#,##0.00\);_(&quot;$&quot;\ * &quot;-&quot;??_);_(@_)"/>
    <numFmt numFmtId="165" formatCode="_(* #,##0.00_);_(* \(#,##0.00\);_(* &quot;-&quot;??_);_(@_)"/>
    <numFmt numFmtId="166" formatCode="_-* #,##0.00\ _€_-;\-* #,##0.00\ _€_-;_-* &quot;-&quot;??\ _€_-;_-@_-"/>
    <numFmt numFmtId="167" formatCode="0.0%"/>
    <numFmt numFmtId="168" formatCode="_(&quot;$&quot;* #,##0.00_);_(&quot;$&quot;* \(#,##0.00\);_(&quot;$&quot;* &quot;-&quot;??_);_(@_)"/>
    <numFmt numFmtId="169" formatCode="#,##0_ ;[Red]\-#,##0\ "/>
  </numFmts>
  <fonts count="60"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1"/>
      <name val="Calibri"/>
      <family val="2"/>
      <scheme val="minor"/>
    </font>
    <font>
      <sz val="10"/>
      <name val="Calibri"/>
      <family val="2"/>
      <scheme val="minor"/>
    </font>
    <font>
      <sz val="10"/>
      <color rgb="FFFF0000"/>
      <name val="Arial"/>
      <family val="2"/>
    </font>
    <font>
      <sz val="11"/>
      <name val="Calibri"/>
      <family val="2"/>
    </font>
    <font>
      <sz val="9"/>
      <color indexed="81"/>
      <name val="Tahoma"/>
      <family val="2"/>
    </font>
    <font>
      <b/>
      <sz val="9"/>
      <color indexed="81"/>
      <name val="Tahoma"/>
      <family val="2"/>
    </font>
    <font>
      <sz val="10"/>
      <name val="Calibri"/>
      <family val="2"/>
    </font>
    <font>
      <sz val="9"/>
      <name val="Arial"/>
      <family val="2"/>
    </font>
    <font>
      <sz val="10"/>
      <color theme="1"/>
      <name val="Arial"/>
      <family val="2"/>
    </font>
    <font>
      <sz val="8"/>
      <name val="Arial"/>
      <family val="2"/>
    </font>
    <font>
      <sz val="11"/>
      <name val="Arial"/>
      <family val="2"/>
    </font>
    <font>
      <b/>
      <sz val="16"/>
      <name val="Arial"/>
      <family val="2"/>
    </font>
    <font>
      <b/>
      <sz val="11"/>
      <name val="Arial"/>
      <family val="2"/>
    </font>
    <font>
      <b/>
      <sz val="12"/>
      <name val="Arial"/>
      <family val="2"/>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00CCFF"/>
        <bgColor indexed="64"/>
      </patternFill>
    </fill>
    <fill>
      <patternFill patternType="solid">
        <fgColor indexed="65"/>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4"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4"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4"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4"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4"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4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4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4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4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4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4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4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4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4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208">
    <xf numFmtId="0" fontId="0" fillId="0" borderId="0" xfId="0"/>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6" fillId="25" borderId="10" xfId="0" applyFont="1" applyFill="1" applyBorder="1" applyAlignment="1">
      <alignment horizontal="center" vertical="center" wrapText="1"/>
    </xf>
    <xf numFmtId="49" fontId="46" fillId="25" borderId="10" xfId="0" applyNumberFormat="1" applyFont="1" applyFill="1" applyBorder="1" applyAlignment="1">
      <alignment horizontal="center" vertical="center" wrapText="1"/>
    </xf>
    <xf numFmtId="0" fontId="44" fillId="0" borderId="0" xfId="0" applyFont="1"/>
    <xf numFmtId="9" fontId="44" fillId="25" borderId="11" xfId="253" applyFont="1" applyFill="1" applyBorder="1" applyAlignment="1">
      <alignment horizontal="center" vertical="center" wrapText="1"/>
    </xf>
    <xf numFmtId="0" fontId="45" fillId="24" borderId="22" xfId="0" applyFont="1" applyFill="1" applyBorder="1" applyAlignment="1">
      <alignment horizontal="center" vertical="center" wrapText="1"/>
    </xf>
    <xf numFmtId="0" fontId="44" fillId="25" borderId="26" xfId="0" applyFont="1" applyFill="1" applyBorder="1" applyAlignment="1">
      <alignment horizontal="left" vertical="top" wrapText="1"/>
    </xf>
    <xf numFmtId="9" fontId="44" fillId="0" borderId="10" xfId="0" applyNumberFormat="1" applyFont="1" applyBorder="1" applyAlignment="1">
      <alignment horizontal="center" vertical="center"/>
    </xf>
    <xf numFmtId="9" fontId="44" fillId="0" borderId="10" xfId="253" applyFont="1" applyBorder="1" applyAlignment="1">
      <alignment horizontal="center" vertical="center"/>
    </xf>
    <xf numFmtId="0" fontId="48" fillId="0" borderId="0" xfId="0" applyFont="1"/>
    <xf numFmtId="9" fontId="48" fillId="0" borderId="0" xfId="253" applyFont="1"/>
    <xf numFmtId="0" fontId="44" fillId="0" borderId="10" xfId="0" applyFont="1" applyBorder="1" applyAlignment="1">
      <alignment vertical="center" wrapText="1"/>
    </xf>
    <xf numFmtId="0" fontId="44" fillId="25" borderId="10" xfId="0" applyFont="1" applyFill="1" applyBorder="1" applyAlignment="1">
      <alignment vertical="center" wrapText="1"/>
    </xf>
    <xf numFmtId="9" fontId="47" fillId="0" borderId="10" xfId="0" applyNumberFormat="1" applyFont="1" applyBorder="1" applyAlignment="1">
      <alignment horizontal="center" vertical="center"/>
    </xf>
    <xf numFmtId="9" fontId="44" fillId="0" borderId="10" xfId="253" applyFont="1" applyBorder="1" applyAlignment="1">
      <alignment horizontal="center" vertical="center" wrapText="1"/>
    </xf>
    <xf numFmtId="10" fontId="44" fillId="0" borderId="10" xfId="253" applyNumberFormat="1" applyFont="1" applyBorder="1" applyAlignment="1">
      <alignment horizontal="center" vertical="center"/>
    </xf>
    <xf numFmtId="1" fontId="44" fillId="0" borderId="10" xfId="253" applyNumberFormat="1" applyFont="1" applyBorder="1" applyAlignment="1">
      <alignment horizontal="center" vertical="center"/>
    </xf>
    <xf numFmtId="0" fontId="45" fillId="0" borderId="10" xfId="0" applyFont="1" applyBorder="1" applyAlignment="1">
      <alignment horizontal="center" vertical="center" wrapText="1"/>
    </xf>
    <xf numFmtId="167" fontId="54" fillId="0" borderId="10" xfId="253" applyNumberFormat="1" applyFont="1" applyBorder="1" applyAlignment="1">
      <alignment horizontal="center" vertical="center"/>
    </xf>
    <xf numFmtId="0" fontId="44" fillId="25" borderId="24" xfId="0" applyFont="1" applyFill="1" applyBorder="1" applyAlignment="1">
      <alignment horizontal="center" vertical="center" wrapText="1"/>
    </xf>
    <xf numFmtId="167" fontId="44" fillId="0" borderId="10" xfId="253" applyNumberFormat="1" applyFont="1" applyBorder="1" applyAlignment="1">
      <alignment horizontal="center" vertical="center"/>
    </xf>
    <xf numFmtId="169" fontId="47" fillId="0" borderId="10" xfId="0" applyNumberFormat="1" applyFont="1" applyBorder="1" applyAlignment="1">
      <alignment horizontal="center" vertical="center"/>
    </xf>
    <xf numFmtId="169" fontId="44" fillId="0" borderId="10" xfId="253" applyNumberFormat="1" applyFont="1" applyBorder="1" applyAlignment="1">
      <alignment horizontal="center" vertical="center"/>
    </xf>
    <xf numFmtId="0" fontId="44" fillId="25" borderId="11" xfId="0" applyFont="1" applyFill="1" applyBorder="1" applyAlignment="1">
      <alignment horizontal="left" vertical="center" wrapText="1"/>
    </xf>
    <xf numFmtId="0" fontId="44" fillId="25" borderId="10" xfId="0" applyFont="1" applyFill="1" applyBorder="1" applyAlignment="1">
      <alignment horizontal="left" vertical="top" wrapText="1"/>
    </xf>
    <xf numFmtId="167" fontId="44" fillId="25" borderId="11" xfId="253" applyNumberFormat="1" applyFont="1" applyFill="1" applyBorder="1" applyAlignment="1">
      <alignment horizontal="center" vertical="center"/>
    </xf>
    <xf numFmtId="9" fontId="44" fillId="25" borderId="10" xfId="0" applyNumberFormat="1" applyFont="1" applyFill="1" applyBorder="1" applyAlignment="1">
      <alignment horizontal="center" vertical="center" wrapText="1"/>
    </xf>
    <xf numFmtId="9" fontId="44" fillId="25" borderId="17" xfId="0" applyNumberFormat="1" applyFont="1" applyFill="1" applyBorder="1" applyAlignment="1">
      <alignment horizontal="center" vertical="center" wrapText="1"/>
    </xf>
    <xf numFmtId="0" fontId="44" fillId="25" borderId="15" xfId="0" applyFont="1" applyFill="1" applyBorder="1" applyAlignment="1">
      <alignment horizontal="center" vertical="center" wrapText="1"/>
    </xf>
    <xf numFmtId="0" fontId="44" fillId="25" borderId="11" xfId="0" applyFont="1" applyFill="1" applyBorder="1" applyAlignment="1">
      <alignment horizontal="center" vertical="center" wrapText="1"/>
    </xf>
    <xf numFmtId="0" fontId="44" fillId="25" borderId="16" xfId="0" applyFont="1" applyFill="1" applyBorder="1" applyAlignment="1">
      <alignment horizontal="center" vertical="center"/>
    </xf>
    <xf numFmtId="0" fontId="44" fillId="25" borderId="10" xfId="0" applyFont="1" applyFill="1" applyBorder="1" applyAlignment="1">
      <alignment horizontal="left" vertical="center" wrapText="1"/>
    </xf>
    <xf numFmtId="0" fontId="44" fillId="25" borderId="10" xfId="0" applyFont="1" applyFill="1" applyBorder="1" applyAlignment="1">
      <alignment horizontal="center" vertical="center" wrapText="1"/>
    </xf>
    <xf numFmtId="0" fontId="56" fillId="0" borderId="10" xfId="0" applyFont="1" applyBorder="1" applyAlignment="1">
      <alignment horizontal="center" vertical="center"/>
    </xf>
    <xf numFmtId="0" fontId="44" fillId="0" borderId="10" xfId="0" applyFont="1" applyBorder="1" applyAlignment="1">
      <alignment horizontal="left" vertical="center" wrapText="1"/>
    </xf>
    <xf numFmtId="167" fontId="44" fillId="26" borderId="10" xfId="253" applyNumberFormat="1" applyFont="1" applyFill="1" applyBorder="1" applyAlignment="1">
      <alignment horizontal="center" vertical="center"/>
    </xf>
    <xf numFmtId="9" fontId="46" fillId="0" borderId="10" xfId="269" applyFont="1" applyBorder="1" applyAlignment="1">
      <alignment horizontal="center" vertical="center"/>
    </xf>
    <xf numFmtId="1" fontId="44" fillId="0" borderId="10" xfId="0" applyNumberFormat="1" applyFont="1" applyBorder="1" applyAlignment="1">
      <alignment horizontal="center" vertical="center" wrapText="1"/>
    </xf>
    <xf numFmtId="0" fontId="45" fillId="24" borderId="10" xfId="0" applyFont="1" applyFill="1" applyBorder="1" applyAlignment="1">
      <alignment horizontal="center" vertical="center"/>
    </xf>
    <xf numFmtId="167" fontId="44" fillId="25"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6" borderId="0" xfId="0" applyFont="1" applyFill="1" applyAlignment="1">
      <alignment horizontal="center"/>
    </xf>
    <xf numFmtId="0" fontId="44" fillId="26" borderId="0" xfId="0" applyFont="1" applyFill="1" applyAlignment="1">
      <alignment horizontal="left"/>
    </xf>
    <xf numFmtId="0" fontId="44" fillId="26" borderId="0" xfId="0" applyFont="1" applyFill="1"/>
    <xf numFmtId="0" fontId="44" fillId="26" borderId="0" xfId="0" applyFont="1" applyFill="1" applyAlignment="1">
      <alignment horizontal="center" vertical="center"/>
    </xf>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10" fontId="44" fillId="26" borderId="10" xfId="0" applyNumberFormat="1" applyFont="1" applyFill="1" applyBorder="1" applyAlignment="1">
      <alignment horizontal="center" vertical="center"/>
    </xf>
    <xf numFmtId="1" fontId="44" fillId="26" borderId="10" xfId="253" applyNumberFormat="1" applyFont="1" applyFill="1" applyBorder="1" applyAlignment="1">
      <alignment horizontal="center" vertical="center"/>
    </xf>
    <xf numFmtId="1"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horizontal="center" wrapText="1"/>
    </xf>
    <xf numFmtId="167" fontId="44" fillId="26" borderId="0" xfId="253" applyNumberFormat="1" applyFont="1" applyFill="1" applyAlignment="1">
      <alignment horizontal="center" vertical="center"/>
    </xf>
    <xf numFmtId="9" fontId="44" fillId="26" borderId="0" xfId="0" applyNumberFormat="1" applyFont="1" applyFill="1" applyAlignment="1">
      <alignment horizontal="center" vertical="center"/>
    </xf>
    <xf numFmtId="10" fontId="44" fillId="26" borderId="0" xfId="0" applyNumberFormat="1" applyFont="1" applyFill="1" applyAlignment="1">
      <alignment horizontal="center" vertical="center"/>
    </xf>
    <xf numFmtId="0" fontId="59" fillId="26" borderId="0" xfId="0" applyFont="1" applyFill="1" applyAlignment="1">
      <alignment vertical="center"/>
    </xf>
    <xf numFmtId="0" fontId="45" fillId="26" borderId="0" xfId="0" applyFont="1" applyFill="1" applyAlignment="1">
      <alignment horizontal="center" vertical="center"/>
    </xf>
    <xf numFmtId="0" fontId="44" fillId="26" borderId="0" xfId="0" applyFont="1" applyFill="1" applyAlignment="1">
      <alignment vertical="center" wrapText="1"/>
    </xf>
    <xf numFmtId="0" fontId="49" fillId="25" borderId="10" xfId="0" applyFont="1" applyFill="1" applyBorder="1" applyAlignment="1">
      <alignment horizontal="left" vertical="center" wrapText="1"/>
    </xf>
    <xf numFmtId="9" fontId="44" fillId="26" borderId="10" xfId="253" applyFont="1" applyFill="1" applyBorder="1" applyAlignment="1">
      <alignment horizontal="center" vertical="center"/>
    </xf>
    <xf numFmtId="0" fontId="56" fillId="26" borderId="0" xfId="0" applyFont="1" applyFill="1" applyAlignment="1">
      <alignment vertical="center" wrapText="1"/>
    </xf>
    <xf numFmtId="0" fontId="58" fillId="26" borderId="0" xfId="0" applyFont="1" applyFill="1" applyAlignment="1">
      <alignment vertical="center"/>
    </xf>
    <xf numFmtId="1" fontId="47" fillId="0" borderId="10" xfId="253" applyNumberFormat="1" applyFont="1" applyBorder="1" applyAlignment="1">
      <alignment horizontal="center" vertical="center"/>
    </xf>
    <xf numFmtId="9" fontId="0" fillId="0" borderId="10" xfId="253" applyFont="1" applyBorder="1" applyAlignment="1">
      <alignment horizontal="center" vertical="center"/>
    </xf>
    <xf numFmtId="0" fontId="44" fillId="0" borderId="10" xfId="0" applyFont="1" applyBorder="1" applyAlignment="1">
      <alignment horizontal="center" vertical="center"/>
    </xf>
    <xf numFmtId="0" fontId="45" fillId="26" borderId="10" xfId="0" applyFont="1" applyFill="1" applyBorder="1" applyAlignment="1">
      <alignment horizontal="center" vertical="center"/>
    </xf>
    <xf numFmtId="0" fontId="44" fillId="0" borderId="15" xfId="0" applyFont="1" applyBorder="1" applyAlignment="1">
      <alignment horizontal="center" vertical="center" wrapText="1"/>
    </xf>
    <xf numFmtId="9" fontId="46" fillId="25" borderId="21" xfId="0" applyNumberFormat="1" applyFont="1" applyFill="1" applyBorder="1" applyAlignment="1">
      <alignment horizontal="center" vertical="center" wrapText="1"/>
    </xf>
    <xf numFmtId="9" fontId="44" fillId="0" borderId="15" xfId="253" applyFont="1" applyBorder="1" applyAlignment="1">
      <alignment vertical="center"/>
    </xf>
    <xf numFmtId="167" fontId="44" fillId="0" borderId="15" xfId="253" applyNumberFormat="1" applyFont="1" applyBorder="1" applyAlignment="1">
      <alignment vertical="center"/>
    </xf>
    <xf numFmtId="10" fontId="45" fillId="0" borderId="10" xfId="253" applyNumberFormat="1" applyFont="1" applyBorder="1" applyAlignment="1">
      <alignment horizontal="center" vertical="center" wrapText="1"/>
    </xf>
    <xf numFmtId="1" fontId="48" fillId="0" borderId="0" xfId="0" applyNumberFormat="1" applyFont="1" applyAlignment="1">
      <alignment horizontal="center"/>
    </xf>
    <xf numFmtId="9" fontId="48" fillId="0" borderId="0" xfId="253" applyFont="1" applyAlignment="1">
      <alignment horizontal="center"/>
    </xf>
    <xf numFmtId="1" fontId="44" fillId="0" borderId="10" xfId="253" applyNumberFormat="1" applyFont="1" applyBorder="1" applyAlignment="1">
      <alignment vertical="center"/>
    </xf>
    <xf numFmtId="9" fontId="44" fillId="0" borderId="11" xfId="253" applyFont="1" applyBorder="1" applyAlignment="1">
      <alignment horizontal="center" vertical="center"/>
    </xf>
    <xf numFmtId="0" fontId="44" fillId="25" borderId="10" xfId="0" applyFont="1" applyFill="1" applyBorder="1" applyAlignment="1">
      <alignment horizontal="center" vertical="center" wrapText="1"/>
    </xf>
    <xf numFmtId="9" fontId="46" fillId="0" borderId="10" xfId="269" applyNumberFormat="1" applyFont="1" applyBorder="1" applyAlignment="1">
      <alignment horizontal="center" vertical="center"/>
    </xf>
    <xf numFmtId="9" fontId="46" fillId="29" borderId="10" xfId="253" applyFont="1" applyFill="1" applyBorder="1" applyAlignment="1">
      <alignment horizontal="center" vertical="center"/>
    </xf>
    <xf numFmtId="167" fontId="46" fillId="0" borderId="10" xfId="419" applyNumberFormat="1" applyFont="1" applyBorder="1" applyAlignment="1">
      <alignment horizontal="center" vertical="center"/>
    </xf>
    <xf numFmtId="9" fontId="46" fillId="0" borderId="10" xfId="419" applyNumberFormat="1" applyFont="1" applyBorder="1" applyAlignment="1">
      <alignment horizontal="center" vertical="center"/>
    </xf>
    <xf numFmtId="9" fontId="44" fillId="26" borderId="10" xfId="253" applyNumberFormat="1" applyFont="1" applyFill="1" applyBorder="1" applyAlignment="1">
      <alignment horizontal="center" vertical="center"/>
    </xf>
    <xf numFmtId="0" fontId="56" fillId="0" borderId="15" xfId="0" applyFont="1" applyBorder="1" applyAlignment="1">
      <alignment horizontal="center" vertical="center" wrapText="1"/>
    </xf>
    <xf numFmtId="0" fontId="56" fillId="0" borderId="16" xfId="0" applyFont="1" applyBorder="1" applyAlignment="1">
      <alignment horizontal="center" vertical="center" wrapText="1"/>
    </xf>
    <xf numFmtId="0" fontId="56" fillId="0" borderId="11" xfId="0" applyFont="1" applyBorder="1" applyAlignment="1">
      <alignment horizontal="center" vertical="center" wrapText="1"/>
    </xf>
    <xf numFmtId="9" fontId="44" fillId="25" borderId="17" xfId="253" applyFont="1" applyFill="1" applyBorder="1" applyAlignment="1">
      <alignment horizontal="center" vertical="center" wrapText="1"/>
    </xf>
    <xf numFmtId="9" fontId="44" fillId="25" borderId="18" xfId="253" applyFont="1" applyFill="1" applyBorder="1" applyAlignment="1">
      <alignment horizontal="center" vertical="center" wrapText="1"/>
    </xf>
    <xf numFmtId="9" fontId="44" fillId="0" borderId="17" xfId="253" applyFont="1" applyBorder="1" applyAlignment="1">
      <alignment horizontal="center" vertical="center"/>
    </xf>
    <xf numFmtId="9" fontId="44" fillId="0" borderId="32" xfId="253" applyFont="1" applyBorder="1" applyAlignment="1">
      <alignment horizontal="center" vertical="center"/>
    </xf>
    <xf numFmtId="9" fontId="44" fillId="0" borderId="18" xfId="253" applyFont="1" applyBorder="1" applyAlignment="1">
      <alignment horizontal="center" vertical="center"/>
    </xf>
    <xf numFmtId="167" fontId="56" fillId="25" borderId="10" xfId="253" applyNumberFormat="1" applyFont="1" applyFill="1" applyBorder="1" applyAlignment="1">
      <alignment horizontal="center" vertical="center"/>
    </xf>
    <xf numFmtId="0" fontId="44" fillId="0" borderId="15"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6" xfId="0" applyFont="1" applyBorder="1" applyAlignment="1">
      <alignment horizontal="center" vertical="center" wrapText="1"/>
    </xf>
    <xf numFmtId="167" fontId="44" fillId="0" borderId="17" xfId="253" applyNumberFormat="1" applyFont="1" applyBorder="1" applyAlignment="1">
      <alignment horizontal="center" vertical="center"/>
    </xf>
    <xf numFmtId="167" fontId="44" fillId="0" borderId="32" xfId="253" applyNumberFormat="1" applyFont="1" applyBorder="1" applyAlignment="1">
      <alignment horizontal="center" vertical="center"/>
    </xf>
    <xf numFmtId="167" fontId="44" fillId="0" borderId="18" xfId="253" applyNumberFormat="1" applyFont="1" applyBorder="1" applyAlignment="1">
      <alignment horizontal="center" vertical="center"/>
    </xf>
    <xf numFmtId="1" fontId="44" fillId="25" borderId="17" xfId="253" applyNumberFormat="1" applyFont="1" applyFill="1" applyBorder="1" applyAlignment="1">
      <alignment horizontal="center" vertical="center" wrapText="1"/>
    </xf>
    <xf numFmtId="1" fontId="44" fillId="25" borderId="18" xfId="253" applyNumberFormat="1" applyFont="1" applyFill="1" applyBorder="1" applyAlignment="1">
      <alignment horizontal="center" vertical="center" wrapText="1"/>
    </xf>
    <xf numFmtId="9" fontId="52" fillId="25" borderId="17" xfId="0" applyNumberFormat="1" applyFont="1" applyFill="1" applyBorder="1" applyAlignment="1">
      <alignment horizontal="center" vertical="center" wrapText="1"/>
    </xf>
    <xf numFmtId="9" fontId="44" fillId="25" borderId="18" xfId="0" applyNumberFormat="1" applyFont="1" applyFill="1" applyBorder="1" applyAlignment="1">
      <alignment horizontal="center" vertical="center" wrapText="1"/>
    </xf>
    <xf numFmtId="0" fontId="44" fillId="25" borderId="10" xfId="0" applyFont="1" applyFill="1" applyBorder="1" applyAlignment="1">
      <alignment horizontal="center" vertical="center" wrapText="1"/>
    </xf>
    <xf numFmtId="0" fontId="44" fillId="25" borderId="15" xfId="0" applyFont="1" applyFill="1" applyBorder="1" applyAlignment="1">
      <alignment horizontal="center" vertical="center" wrapText="1"/>
    </xf>
    <xf numFmtId="0" fontId="44" fillId="25" borderId="16" xfId="0" applyFont="1" applyFill="1" applyBorder="1" applyAlignment="1">
      <alignment horizontal="center" vertical="center" wrapText="1"/>
    </xf>
    <xf numFmtId="9" fontId="44" fillId="0" borderId="36" xfId="253" applyFont="1" applyBorder="1" applyAlignment="1">
      <alignment horizontal="center" vertical="center"/>
    </xf>
    <xf numFmtId="9" fontId="44" fillId="0" borderId="37" xfId="253" applyFont="1" applyBorder="1" applyAlignment="1">
      <alignment horizontal="center" vertical="center"/>
    </xf>
    <xf numFmtId="9" fontId="44" fillId="0" borderId="38" xfId="253" applyFont="1" applyBorder="1" applyAlignment="1">
      <alignment horizontal="center" vertical="center"/>
    </xf>
    <xf numFmtId="0" fontId="44" fillId="25" borderId="11" xfId="0" applyFont="1" applyFill="1" applyBorder="1" applyAlignment="1">
      <alignment horizontal="center" vertical="center" wrapText="1"/>
    </xf>
    <xf numFmtId="9" fontId="44" fillId="25" borderId="21" xfId="0" applyNumberFormat="1" applyFont="1" applyFill="1" applyBorder="1" applyAlignment="1">
      <alignment horizontal="center" vertical="center" wrapText="1"/>
    </xf>
    <xf numFmtId="9" fontId="44" fillId="25" borderId="27" xfId="0" applyNumberFormat="1" applyFont="1" applyFill="1" applyBorder="1" applyAlignment="1">
      <alignment horizontal="center" vertical="center" wrapText="1"/>
    </xf>
    <xf numFmtId="9" fontId="44" fillId="25" borderId="29" xfId="0" applyNumberFormat="1" applyFont="1" applyFill="1" applyBorder="1" applyAlignment="1">
      <alignment horizontal="center" vertical="center" wrapText="1"/>
    </xf>
    <xf numFmtId="9" fontId="44" fillId="25" borderId="19" xfId="0" applyNumberFormat="1" applyFont="1" applyFill="1" applyBorder="1" applyAlignment="1">
      <alignment horizontal="center" vertical="center" wrapText="1"/>
    </xf>
    <xf numFmtId="9" fontId="44" fillId="25" borderId="23" xfId="0" applyNumberFormat="1" applyFont="1" applyFill="1" applyBorder="1" applyAlignment="1">
      <alignment horizontal="center" vertical="center" wrapText="1"/>
    </xf>
    <xf numFmtId="9" fontId="44" fillId="25" borderId="20" xfId="0" applyNumberFormat="1" applyFont="1" applyFill="1" applyBorder="1" applyAlignment="1">
      <alignment horizontal="center" vertical="center" wrapText="1"/>
    </xf>
    <xf numFmtId="9" fontId="45" fillId="0" borderId="17" xfId="253" applyFont="1" applyBorder="1" applyAlignment="1">
      <alignment horizontal="center" vertical="center"/>
    </xf>
    <xf numFmtId="9" fontId="45" fillId="0" borderId="32" xfId="253" applyFont="1" applyBorder="1" applyAlignment="1">
      <alignment horizontal="center" vertical="center"/>
    </xf>
    <xf numFmtId="9" fontId="45" fillId="0" borderId="18" xfId="253" applyFont="1" applyBorder="1" applyAlignment="1">
      <alignment horizontal="center" vertical="center"/>
    </xf>
    <xf numFmtId="167" fontId="44" fillId="25" borderId="10" xfId="253" applyNumberFormat="1" applyFont="1" applyFill="1" applyBorder="1" applyAlignment="1">
      <alignment horizontal="center" vertical="center"/>
    </xf>
    <xf numFmtId="1" fontId="44" fillId="25" borderId="17" xfId="0" applyNumberFormat="1" applyFont="1" applyFill="1" applyBorder="1" applyAlignment="1">
      <alignment horizontal="center" vertical="center" wrapText="1"/>
    </xf>
    <xf numFmtId="1" fontId="44" fillId="25" borderId="18" xfId="0" applyNumberFormat="1" applyFont="1" applyFill="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25" borderId="10" xfId="0" applyFont="1" applyFill="1" applyBorder="1" applyAlignment="1">
      <alignment horizontal="center" vertical="center"/>
    </xf>
    <xf numFmtId="9" fontId="44" fillId="25" borderId="17" xfId="0" applyNumberFormat="1" applyFont="1" applyFill="1" applyBorder="1" applyAlignment="1">
      <alignment horizontal="center" vertical="center" wrapText="1"/>
    </xf>
    <xf numFmtId="9" fontId="44" fillId="25" borderId="10" xfId="0" applyNumberFormat="1" applyFont="1" applyFill="1" applyBorder="1" applyAlignment="1">
      <alignment horizontal="center" vertical="center" wrapText="1"/>
    </xf>
    <xf numFmtId="0" fontId="44" fillId="25" borderId="10" xfId="0" applyFont="1" applyFill="1" applyBorder="1" applyAlignment="1">
      <alignment horizontal="left" vertical="center" wrapText="1"/>
    </xf>
    <xf numFmtId="0" fontId="45" fillId="24" borderId="28" xfId="0" applyFont="1" applyFill="1" applyBorder="1" applyAlignment="1">
      <alignment horizontal="center" vertical="center"/>
    </xf>
    <xf numFmtId="0" fontId="44" fillId="25" borderId="25" xfId="0" applyFont="1" applyFill="1" applyBorder="1" applyAlignment="1">
      <alignment horizontal="center" vertical="center" textRotation="90" wrapText="1"/>
    </xf>
    <xf numFmtId="0" fontId="44" fillId="25" borderId="12" xfId="0" applyFont="1" applyFill="1" applyBorder="1" applyAlignment="1">
      <alignment horizontal="center" vertical="center" textRotation="90" wrapText="1"/>
    </xf>
    <xf numFmtId="0" fontId="44" fillId="25" borderId="13" xfId="0" applyFont="1" applyFill="1" applyBorder="1" applyAlignment="1">
      <alignment horizontal="center" vertical="center" textRotation="90" wrapText="1"/>
    </xf>
    <xf numFmtId="0" fontId="44" fillId="25" borderId="15" xfId="0" applyFont="1" applyFill="1" applyBorder="1" applyAlignment="1">
      <alignment horizontal="center" vertical="center"/>
    </xf>
    <xf numFmtId="0" fontId="44" fillId="25" borderId="16" xfId="0" applyFont="1" applyFill="1" applyBorder="1" applyAlignment="1">
      <alignment horizontal="center" vertical="center"/>
    </xf>
    <xf numFmtId="0" fontId="44" fillId="25" borderId="11" xfId="0" applyFont="1" applyFill="1" applyBorder="1" applyAlignment="1">
      <alignment horizontal="center" vertical="center"/>
    </xf>
    <xf numFmtId="9" fontId="44" fillId="27" borderId="17" xfId="0" applyNumberFormat="1" applyFont="1" applyFill="1" applyBorder="1" applyAlignment="1">
      <alignment horizontal="center" vertical="center" wrapText="1"/>
    </xf>
    <xf numFmtId="9" fontId="44" fillId="27" borderId="18" xfId="0" applyNumberFormat="1" applyFont="1" applyFill="1" applyBorder="1" applyAlignment="1">
      <alignment horizontal="center" vertical="center" wrapText="1"/>
    </xf>
    <xf numFmtId="0" fontId="45" fillId="24" borderId="33" xfId="0" applyFont="1" applyFill="1" applyBorder="1" applyAlignment="1">
      <alignment horizontal="center" vertical="center"/>
    </xf>
    <xf numFmtId="0" fontId="45" fillId="24" borderId="14" xfId="0" applyFont="1" applyFill="1" applyBorder="1" applyAlignment="1">
      <alignment horizontal="center" vertical="center"/>
    </xf>
    <xf numFmtId="0" fontId="44" fillId="0" borderId="10" xfId="0" applyFont="1" applyBorder="1" applyAlignment="1">
      <alignment horizontal="center"/>
    </xf>
    <xf numFmtId="0" fontId="57" fillId="0" borderId="10" xfId="0" applyFont="1" applyBorder="1" applyAlignment="1">
      <alignment horizontal="center" vertical="center" wrapText="1"/>
    </xf>
    <xf numFmtId="0" fontId="57" fillId="0" borderId="15" xfId="0" applyFont="1" applyBorder="1" applyAlignment="1">
      <alignment horizontal="center" vertical="center" wrapText="1"/>
    </xf>
    <xf numFmtId="0" fontId="45" fillId="24" borderId="28" xfId="0" applyFont="1" applyFill="1" applyBorder="1" applyAlignment="1">
      <alignment horizontal="center" vertical="center" wrapText="1"/>
    </xf>
    <xf numFmtId="0" fontId="45" fillId="24" borderId="14" xfId="0" applyFont="1" applyFill="1" applyBorder="1" applyAlignment="1">
      <alignment horizontal="center" vertical="center" wrapText="1"/>
    </xf>
    <xf numFmtId="0" fontId="45" fillId="24" borderId="30" xfId="0" applyFont="1" applyFill="1" applyBorder="1" applyAlignment="1">
      <alignment horizontal="center"/>
    </xf>
    <xf numFmtId="0" fontId="45" fillId="24" borderId="31" xfId="0" applyFont="1" applyFill="1" applyBorder="1" applyAlignment="1">
      <alignment horizontal="center"/>
    </xf>
    <xf numFmtId="0" fontId="45" fillId="24" borderId="10" xfId="0" applyFont="1" applyFill="1" applyBorder="1" applyAlignment="1">
      <alignment horizontal="center" vertical="center" wrapText="1"/>
    </xf>
    <xf numFmtId="0" fontId="44" fillId="26" borderId="10" xfId="0" applyFont="1" applyFill="1" applyBorder="1" applyAlignment="1">
      <alignment horizontal="justify" vertical="center" wrapText="1"/>
    </xf>
    <xf numFmtId="0" fontId="59" fillId="28" borderId="10" xfId="0" applyFont="1" applyFill="1" applyBorder="1" applyAlignment="1">
      <alignment horizontal="center" vertical="center"/>
    </xf>
    <xf numFmtId="9" fontId="44" fillId="26" borderId="10" xfId="0" applyNumberFormat="1" applyFont="1" applyFill="1" applyBorder="1" applyAlignment="1">
      <alignment horizontal="center" vertical="center"/>
    </xf>
    <xf numFmtId="0" fontId="58" fillId="26" borderId="10" xfId="0" applyFont="1" applyFill="1" applyBorder="1" applyAlignment="1">
      <alignment horizontal="center" vertical="center"/>
    </xf>
    <xf numFmtId="0" fontId="59" fillId="28" borderId="17" xfId="0" applyFont="1" applyFill="1" applyBorder="1" applyAlignment="1">
      <alignment horizontal="center" vertical="center"/>
    </xf>
    <xf numFmtId="0" fontId="59" fillId="28" borderId="32" xfId="0" applyFont="1" applyFill="1" applyBorder="1" applyAlignment="1">
      <alignment horizontal="center" vertical="center"/>
    </xf>
    <xf numFmtId="0" fontId="59" fillId="28" borderId="18" xfId="0" applyFont="1" applyFill="1" applyBorder="1" applyAlignment="1">
      <alignment horizontal="center" vertical="center"/>
    </xf>
    <xf numFmtId="0" fontId="58" fillId="26" borderId="17" xfId="0" applyFont="1" applyFill="1" applyBorder="1" applyAlignment="1">
      <alignment horizontal="center" vertical="center"/>
    </xf>
    <xf numFmtId="0" fontId="58" fillId="26" borderId="32" xfId="0" applyFont="1" applyFill="1" applyBorder="1" applyAlignment="1">
      <alignment horizontal="center" vertical="center"/>
    </xf>
    <xf numFmtId="0" fontId="45" fillId="26" borderId="10" xfId="0" applyFont="1" applyFill="1" applyBorder="1" applyAlignment="1">
      <alignment horizontal="center" vertical="center" wrapText="1"/>
    </xf>
    <xf numFmtId="9" fontId="44" fillId="26" borderId="10" xfId="253" applyFont="1" applyFill="1" applyBorder="1" applyAlignment="1">
      <alignment horizontal="center" vertical="center"/>
    </xf>
    <xf numFmtId="0" fontId="44" fillId="26" borderId="17" xfId="0" applyFont="1" applyFill="1" applyBorder="1" applyAlignment="1">
      <alignment horizontal="justify" vertical="center" wrapText="1"/>
    </xf>
    <xf numFmtId="0" fontId="44" fillId="26" borderId="32" xfId="0" applyFont="1" applyFill="1" applyBorder="1" applyAlignment="1">
      <alignment horizontal="justify" vertical="center" wrapText="1"/>
    </xf>
    <xf numFmtId="0" fontId="44" fillId="26" borderId="18" xfId="0" applyFont="1" applyFill="1" applyBorder="1" applyAlignment="1">
      <alignment horizontal="justify" vertical="center" wrapText="1"/>
    </xf>
    <xf numFmtId="0" fontId="58" fillId="26" borderId="18" xfId="0" applyFont="1" applyFill="1" applyBorder="1" applyAlignment="1">
      <alignment horizontal="center" vertical="center"/>
    </xf>
    <xf numFmtId="0" fontId="45" fillId="26" borderId="0" xfId="0" applyFont="1" applyFill="1" applyAlignment="1">
      <alignment horizontal="center" vertical="center" wrapText="1"/>
    </xf>
    <xf numFmtId="0" fontId="44" fillId="26" borderId="21" xfId="0" applyFont="1" applyFill="1" applyBorder="1" applyAlignment="1">
      <alignment horizontal="left" vertical="center" wrapText="1"/>
    </xf>
    <xf numFmtId="0" fontId="44" fillId="26" borderId="34" xfId="0" applyFont="1" applyFill="1" applyBorder="1" applyAlignment="1">
      <alignment horizontal="left" vertical="center" wrapText="1"/>
    </xf>
    <xf numFmtId="0" fontId="44" fillId="26" borderId="27" xfId="0" applyFont="1" applyFill="1" applyBorder="1" applyAlignment="1">
      <alignment horizontal="left" vertical="center" wrapText="1"/>
    </xf>
    <xf numFmtId="0" fontId="44" fillId="26" borderId="29" xfId="0" applyFont="1" applyFill="1" applyBorder="1" applyAlignment="1">
      <alignment horizontal="left" vertical="center" wrapText="1"/>
    </xf>
    <xf numFmtId="0" fontId="44" fillId="26" borderId="0" xfId="0" applyFont="1" applyFill="1" applyAlignment="1">
      <alignment horizontal="left" vertical="center" wrapText="1"/>
    </xf>
    <xf numFmtId="0" fontId="44" fillId="26" borderId="19" xfId="0" applyFont="1" applyFill="1" applyBorder="1" applyAlignment="1">
      <alignment horizontal="left" vertical="center" wrapText="1"/>
    </xf>
    <xf numFmtId="0" fontId="44" fillId="26" borderId="23" xfId="0" applyFont="1" applyFill="1" applyBorder="1" applyAlignment="1">
      <alignment horizontal="left" vertical="center" wrapText="1"/>
    </xf>
    <xf numFmtId="0" fontId="44" fillId="26" borderId="35" xfId="0" applyFont="1" applyFill="1" applyBorder="1" applyAlignment="1">
      <alignment horizontal="left" vertical="center" wrapText="1"/>
    </xf>
    <xf numFmtId="0" fontId="44" fillId="26" borderId="20" xfId="0" applyFont="1" applyFill="1" applyBorder="1" applyAlignment="1">
      <alignment horizontal="left" vertical="center" wrapText="1"/>
    </xf>
    <xf numFmtId="0" fontId="45" fillId="24" borderId="21" xfId="0" applyFont="1" applyFill="1" applyBorder="1" applyAlignment="1">
      <alignment horizontal="center" vertical="center" wrapText="1"/>
    </xf>
    <xf numFmtId="0" fontId="45" fillId="24" borderId="27" xfId="0" applyFont="1" applyFill="1" applyBorder="1" applyAlignment="1">
      <alignment horizontal="center" vertical="center" wrapText="1"/>
    </xf>
    <xf numFmtId="0" fontId="45" fillId="24" borderId="29" xfId="0" applyFont="1" applyFill="1" applyBorder="1" applyAlignment="1">
      <alignment horizontal="center" vertical="center" wrapText="1"/>
    </xf>
    <xf numFmtId="0" fontId="45" fillId="24" borderId="19" xfId="0" applyFont="1" applyFill="1" applyBorder="1" applyAlignment="1">
      <alignment horizontal="center" vertical="center" wrapText="1"/>
    </xf>
    <xf numFmtId="0" fontId="45" fillId="24" borderId="23" xfId="0" applyFont="1" applyFill="1" applyBorder="1" applyAlignment="1">
      <alignment horizontal="center" vertical="center" wrapText="1"/>
    </xf>
    <xf numFmtId="0" fontId="45" fillId="24" borderId="20" xfId="0" applyFont="1" applyFill="1" applyBorder="1" applyAlignment="1">
      <alignment horizontal="center" vertical="center" wrapText="1"/>
    </xf>
    <xf numFmtId="9" fontId="44" fillId="26" borderId="17" xfId="253" applyFont="1" applyFill="1" applyBorder="1" applyAlignment="1">
      <alignment horizontal="center" vertical="center"/>
    </xf>
    <xf numFmtId="9" fontId="44" fillId="26" borderId="32" xfId="253" applyFont="1" applyFill="1" applyBorder="1" applyAlignment="1">
      <alignment horizontal="center" vertical="center"/>
    </xf>
    <xf numFmtId="9" fontId="44" fillId="26" borderId="18" xfId="253" applyFont="1" applyFill="1" applyBorder="1" applyAlignment="1">
      <alignment horizontal="center" vertical="center"/>
    </xf>
    <xf numFmtId="0" fontId="45" fillId="24" borderId="17" xfId="0" applyFont="1" applyFill="1" applyBorder="1" applyAlignment="1">
      <alignment horizontal="center" vertical="center"/>
    </xf>
    <xf numFmtId="0" fontId="45" fillId="24" borderId="32" xfId="0" applyFont="1" applyFill="1" applyBorder="1" applyAlignment="1">
      <alignment horizontal="center" vertical="center"/>
    </xf>
    <xf numFmtId="0" fontId="45" fillId="24" borderId="18" xfId="0" applyFont="1" applyFill="1" applyBorder="1" applyAlignment="1">
      <alignment horizontal="center" vertical="center"/>
    </xf>
    <xf numFmtId="0" fontId="59" fillId="28" borderId="10" xfId="0" applyFont="1" applyFill="1" applyBorder="1" applyAlignment="1">
      <alignment horizontal="center" vertical="center" wrapText="1"/>
    </xf>
    <xf numFmtId="0" fontId="45" fillId="26" borderId="0" xfId="0" applyFont="1" applyFill="1" applyAlignment="1">
      <alignment horizontal="justify" vertical="center" wrapText="1"/>
    </xf>
    <xf numFmtId="0" fontId="58" fillId="26" borderId="17" xfId="0" applyFont="1" applyFill="1" applyBorder="1" applyAlignment="1">
      <alignment horizontal="justify" vertical="center" wrapText="1"/>
    </xf>
    <xf numFmtId="0" fontId="58" fillId="26" borderId="32" xfId="0" applyFont="1" applyFill="1" applyBorder="1" applyAlignment="1">
      <alignment horizontal="justify" vertical="center" wrapText="1"/>
    </xf>
    <xf numFmtId="0" fontId="58" fillId="26" borderId="18" xfId="0" applyFont="1" applyFill="1" applyBorder="1" applyAlignment="1">
      <alignment horizontal="justify" vertical="center" wrapText="1"/>
    </xf>
    <xf numFmtId="0" fontId="44" fillId="26" borderId="17" xfId="0" applyFont="1" applyFill="1" applyBorder="1" applyAlignment="1">
      <alignment vertical="center" wrapText="1"/>
    </xf>
    <xf numFmtId="0" fontId="44" fillId="26" borderId="32" xfId="0" applyFont="1" applyFill="1" applyBorder="1" applyAlignment="1">
      <alignment vertical="center" wrapText="1"/>
    </xf>
    <xf numFmtId="0" fontId="44" fillId="26" borderId="18" xfId="0" applyFont="1" applyFill="1" applyBorder="1" applyAlignment="1">
      <alignment vertical="center" wrapText="1"/>
    </xf>
    <xf numFmtId="0" fontId="44" fillId="26" borderId="10" xfId="0" applyFont="1" applyFill="1" applyBorder="1" applyAlignment="1">
      <alignment vertical="center" wrapText="1"/>
    </xf>
    <xf numFmtId="0" fontId="44" fillId="26" borderId="21" xfId="0" applyFont="1" applyFill="1" applyBorder="1" applyAlignment="1">
      <alignment horizontal="justify" vertical="center" wrapText="1"/>
    </xf>
    <xf numFmtId="0" fontId="44" fillId="26" borderId="34" xfId="0" applyFont="1" applyFill="1" applyBorder="1" applyAlignment="1">
      <alignment horizontal="justify" vertical="center" wrapText="1"/>
    </xf>
    <xf numFmtId="0" fontId="44" fillId="26" borderId="27" xfId="0" applyFont="1" applyFill="1" applyBorder="1" applyAlignment="1">
      <alignment horizontal="justify" vertical="center" wrapText="1"/>
    </xf>
    <xf numFmtId="0" fontId="44" fillId="26" borderId="23" xfId="0" applyFont="1" applyFill="1" applyBorder="1" applyAlignment="1">
      <alignment horizontal="justify" vertical="center" wrapText="1"/>
    </xf>
    <xf numFmtId="0" fontId="44" fillId="26" borderId="35" xfId="0" applyFont="1" applyFill="1" applyBorder="1" applyAlignment="1">
      <alignment horizontal="justify" vertical="center" wrapText="1"/>
    </xf>
    <xf numFmtId="0" fontId="44" fillId="26" borderId="20" xfId="0" applyFont="1" applyFill="1" applyBorder="1" applyAlignment="1">
      <alignment horizontal="justify" vertical="center" wrapText="1"/>
    </xf>
    <xf numFmtId="0" fontId="59" fillId="28" borderId="17" xfId="0" applyFont="1" applyFill="1" applyBorder="1" applyAlignment="1">
      <alignment horizontal="center" vertical="center" wrapText="1"/>
    </xf>
    <xf numFmtId="0" fontId="59" fillId="28" borderId="32" xfId="0" applyFont="1" applyFill="1" applyBorder="1" applyAlignment="1">
      <alignment horizontal="center" vertical="center" wrapText="1"/>
    </xf>
    <xf numFmtId="0" fontId="59" fillId="28" borderId="18" xfId="0" applyFont="1" applyFill="1" applyBorder="1" applyAlignment="1">
      <alignment horizontal="center" vertical="center" wrapText="1"/>
    </xf>
    <xf numFmtId="0" fontId="44" fillId="26" borderId="10" xfId="0" applyFont="1" applyFill="1" applyBorder="1" applyAlignment="1">
      <alignment vertical="top" wrapText="1"/>
    </xf>
    <xf numFmtId="0" fontId="44" fillId="0" borderId="17" xfId="0" applyFont="1" applyBorder="1" applyAlignment="1">
      <alignment horizontal="justify" vertical="center" wrapText="1"/>
    </xf>
    <xf numFmtId="0" fontId="44" fillId="0" borderId="32" xfId="0" applyFont="1" applyBorder="1" applyAlignment="1">
      <alignment horizontal="justify" vertical="center" wrapText="1"/>
    </xf>
    <xf numFmtId="0" fontId="44" fillId="0" borderId="18" xfId="0" applyFont="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E000000}"/>
    <cellStyle name="Buena 2" xfId="111" xr:uid="{00000000-0005-0000-0000-00007F000000}"/>
    <cellStyle name="Buena 3" xfId="112" xr:uid="{00000000-0005-0000-0000-000080000000}"/>
    <cellStyle name="Buena 4" xfId="113" xr:uid="{00000000-0005-0000-0000-000081000000}"/>
    <cellStyle name="Buena 5" xfId="114" xr:uid="{00000000-0005-0000-0000-000082000000}"/>
    <cellStyle name="Buena 6" xfId="440" xr:uid="{00000000-0005-0000-0000-000083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C000000}"/>
    <cellStyle name="Encabezado 4 2" xfId="135" xr:uid="{00000000-0005-0000-0000-00009D000000}"/>
    <cellStyle name="Encabezado 4 3" xfId="136" xr:uid="{00000000-0005-0000-0000-00009E000000}"/>
    <cellStyle name="Encabezado 4 4" xfId="137" xr:uid="{00000000-0005-0000-0000-00009F000000}"/>
    <cellStyle name="Encabezado 4 5" xfId="138" xr:uid="{00000000-0005-0000-0000-0000A0000000}"/>
    <cellStyle name="Encabezado 4 6" xfId="444" xr:uid="{00000000-0005-0000-0000-0000A1000000}"/>
    <cellStyle name="Énfasis1" xfId="139" builtinId="29" customBuiltin="1"/>
    <cellStyle name="Énfasis1 1" xfId="140" xr:uid="{00000000-0005-0000-0000-0000A3000000}"/>
    <cellStyle name="Énfasis1 2" xfId="141" xr:uid="{00000000-0005-0000-0000-0000A4000000}"/>
    <cellStyle name="Énfasis1 3" xfId="142" xr:uid="{00000000-0005-0000-0000-0000A5000000}"/>
    <cellStyle name="Énfasis1 4" xfId="143" xr:uid="{00000000-0005-0000-0000-0000A6000000}"/>
    <cellStyle name="Énfasis1 5" xfId="144" xr:uid="{00000000-0005-0000-0000-0000A7000000}"/>
    <cellStyle name="Énfasis1 6" xfId="445" xr:uid="{00000000-0005-0000-0000-0000A8000000}"/>
    <cellStyle name="Énfasis2" xfId="145" builtinId="33" customBuiltin="1"/>
    <cellStyle name="Énfasis2 1" xfId="146" xr:uid="{00000000-0005-0000-0000-0000AA000000}"/>
    <cellStyle name="Énfasis2 2" xfId="147" xr:uid="{00000000-0005-0000-0000-0000AB000000}"/>
    <cellStyle name="Énfasis2 3" xfId="148" xr:uid="{00000000-0005-0000-0000-0000AC000000}"/>
    <cellStyle name="Énfasis2 4" xfId="149" xr:uid="{00000000-0005-0000-0000-0000AD000000}"/>
    <cellStyle name="Énfasis2 5" xfId="150" xr:uid="{00000000-0005-0000-0000-0000AE000000}"/>
    <cellStyle name="Énfasis2 6" xfId="446" xr:uid="{00000000-0005-0000-0000-0000AF000000}"/>
    <cellStyle name="Énfasis3" xfId="151" builtinId="37" customBuiltin="1"/>
    <cellStyle name="Énfasis3 1" xfId="152" xr:uid="{00000000-0005-0000-0000-0000B1000000}"/>
    <cellStyle name="Énfasis3 2" xfId="153" xr:uid="{00000000-0005-0000-0000-0000B2000000}"/>
    <cellStyle name="Énfasis3 3" xfId="154" xr:uid="{00000000-0005-0000-0000-0000B3000000}"/>
    <cellStyle name="Énfasis3 4" xfId="155" xr:uid="{00000000-0005-0000-0000-0000B4000000}"/>
    <cellStyle name="Énfasis3 5" xfId="156" xr:uid="{00000000-0005-0000-0000-0000B5000000}"/>
    <cellStyle name="Énfasis3 6" xfId="447" xr:uid="{00000000-0005-0000-0000-0000B6000000}"/>
    <cellStyle name="Énfasis4" xfId="157" builtinId="41" customBuiltin="1"/>
    <cellStyle name="Énfasis4 1" xfId="158" xr:uid="{00000000-0005-0000-0000-0000B8000000}"/>
    <cellStyle name="Énfasis4 2" xfId="159" xr:uid="{00000000-0005-0000-0000-0000B9000000}"/>
    <cellStyle name="Énfasis4 3" xfId="160" xr:uid="{00000000-0005-0000-0000-0000BA000000}"/>
    <cellStyle name="Énfasis4 4" xfId="161" xr:uid="{00000000-0005-0000-0000-0000BB000000}"/>
    <cellStyle name="Énfasis4 5" xfId="162" xr:uid="{00000000-0005-0000-0000-0000BC000000}"/>
    <cellStyle name="Énfasis4 6" xfId="448" xr:uid="{00000000-0005-0000-0000-0000BD000000}"/>
    <cellStyle name="Énfasis5" xfId="163" builtinId="45" customBuiltin="1"/>
    <cellStyle name="Énfasis5 1" xfId="164" xr:uid="{00000000-0005-0000-0000-0000BF000000}"/>
    <cellStyle name="Énfasis5 2" xfId="165" xr:uid="{00000000-0005-0000-0000-0000C0000000}"/>
    <cellStyle name="Énfasis5 3" xfId="166" xr:uid="{00000000-0005-0000-0000-0000C1000000}"/>
    <cellStyle name="Énfasis5 4" xfId="167" xr:uid="{00000000-0005-0000-0000-0000C2000000}"/>
    <cellStyle name="Énfasis5 5" xfId="168" xr:uid="{00000000-0005-0000-0000-0000C3000000}"/>
    <cellStyle name="Énfasis5 6" xfId="449" xr:uid="{00000000-0005-0000-0000-0000C4000000}"/>
    <cellStyle name="Énfasis6" xfId="169" builtinId="49" customBuiltin="1"/>
    <cellStyle name="Énfasis6 1" xfId="170" xr:uid="{00000000-0005-0000-0000-0000C6000000}"/>
    <cellStyle name="Énfasis6 2" xfId="171" xr:uid="{00000000-0005-0000-0000-0000C7000000}"/>
    <cellStyle name="Énfasis6 3" xfId="172" xr:uid="{00000000-0005-0000-0000-0000C8000000}"/>
    <cellStyle name="Énfasis6 4" xfId="173" xr:uid="{00000000-0005-0000-0000-0000C9000000}"/>
    <cellStyle name="Énfasis6 5" xfId="174" xr:uid="{00000000-0005-0000-0000-0000CA000000}"/>
    <cellStyle name="Énfasis6 6" xfId="450" xr:uid="{00000000-0005-0000-0000-0000CB000000}"/>
    <cellStyle name="Entrada" xfId="175" builtinId="20" customBuiltin="1"/>
    <cellStyle name="Entrada 1" xfId="176" xr:uid="{00000000-0005-0000-0000-0000CD000000}"/>
    <cellStyle name="Entrada 2" xfId="177" xr:uid="{00000000-0005-0000-0000-0000CE000000}"/>
    <cellStyle name="Entrada 3" xfId="178" xr:uid="{00000000-0005-0000-0000-0000CF000000}"/>
    <cellStyle name="Entrada 4" xfId="179" xr:uid="{00000000-0005-0000-0000-0000D0000000}"/>
    <cellStyle name="Entrada 5" xfId="180" xr:uid="{00000000-0005-0000-0000-0000D1000000}"/>
    <cellStyle name="Entrada 6" xfId="451" xr:uid="{00000000-0005-0000-0000-0000D2000000}"/>
    <cellStyle name="Incorrecto" xfId="181" builtinId="27" customBuiltin="1"/>
    <cellStyle name="Incorrecto 1" xfId="182" xr:uid="{00000000-0005-0000-0000-0000D4000000}"/>
    <cellStyle name="Incorrecto 2" xfId="183" xr:uid="{00000000-0005-0000-0000-0000D5000000}"/>
    <cellStyle name="Incorrecto 3" xfId="184" xr:uid="{00000000-0005-0000-0000-0000D6000000}"/>
    <cellStyle name="Incorrecto 4" xfId="185" xr:uid="{00000000-0005-0000-0000-0000D7000000}"/>
    <cellStyle name="Incorrecto 5" xfId="186" xr:uid="{00000000-0005-0000-0000-0000D8000000}"/>
    <cellStyle name="Incorrecto 6" xfId="452" xr:uid="{00000000-0005-0000-0000-0000D9000000}"/>
    <cellStyle name="Millares 2" xfId="256" xr:uid="{00000000-0005-0000-0000-0000DA000000}"/>
    <cellStyle name="Millares 2 10" xfId="309" xr:uid="{00000000-0005-0000-0000-0000DB000000}"/>
    <cellStyle name="Millares 2 10 10" xfId="9563" xr:uid="{00000000-0005-0000-0000-0000DC000000}"/>
    <cellStyle name="Millares 2 10 10 2" xfId="20396" xr:uid="{00000000-0005-0000-0000-0000DD000000}"/>
    <cellStyle name="Millares 2 10 10 2 2" xfId="41408" xr:uid="{00000000-0005-0000-0000-0000DE000000}"/>
    <cellStyle name="Millares 2 10 10 3" xfId="30575" xr:uid="{00000000-0005-0000-0000-0000DF000000}"/>
    <cellStyle name="Millares 2 10 11" xfId="10544" xr:uid="{00000000-0005-0000-0000-0000E0000000}"/>
    <cellStyle name="Millares 2 10 11 2" xfId="31556" xr:uid="{00000000-0005-0000-0000-0000E1000000}"/>
    <cellStyle name="Millares 2 10 12" xfId="11198" xr:uid="{00000000-0005-0000-0000-0000E2000000}"/>
    <cellStyle name="Millares 2 10 12 2" xfId="32210" xr:uid="{00000000-0005-0000-0000-0000E3000000}"/>
    <cellStyle name="Millares 2 10 13" xfId="21377" xr:uid="{00000000-0005-0000-0000-0000E4000000}"/>
    <cellStyle name="Millares 2 10 2" xfId="519" xr:uid="{00000000-0005-0000-0000-0000E5000000}"/>
    <cellStyle name="Millares 2 10 2 10" xfId="10709" xr:uid="{00000000-0005-0000-0000-0000E6000000}"/>
    <cellStyle name="Millares 2 10 2 10 2" xfId="31721" xr:uid="{00000000-0005-0000-0000-0000E7000000}"/>
    <cellStyle name="Millares 2 10 2 11" xfId="11363" xr:uid="{00000000-0005-0000-0000-0000E8000000}"/>
    <cellStyle name="Millares 2 10 2 11 2" xfId="32375" xr:uid="{00000000-0005-0000-0000-0000E9000000}"/>
    <cellStyle name="Millares 2 10 2 12" xfId="21542" xr:uid="{00000000-0005-0000-0000-0000EA000000}"/>
    <cellStyle name="Millares 2 10 2 2" xfId="849" xr:uid="{00000000-0005-0000-0000-0000EB000000}"/>
    <cellStyle name="Millares 2 10 2 2 2" xfId="2200" xr:uid="{00000000-0005-0000-0000-0000EC000000}"/>
    <cellStyle name="Millares 2 10 2 2 2 2" xfId="6799" xr:uid="{00000000-0005-0000-0000-0000ED000000}"/>
    <cellStyle name="Millares 2 10 2 2 2 2 2" xfId="17632" xr:uid="{00000000-0005-0000-0000-0000EE000000}"/>
    <cellStyle name="Millares 2 10 2 2 2 2 2 2" xfId="38644" xr:uid="{00000000-0005-0000-0000-0000EF000000}"/>
    <cellStyle name="Millares 2 10 2 2 2 2 3" xfId="27811" xr:uid="{00000000-0005-0000-0000-0000F0000000}"/>
    <cellStyle name="Millares 2 10 2 2 2 3" xfId="13033" xr:uid="{00000000-0005-0000-0000-0000F1000000}"/>
    <cellStyle name="Millares 2 10 2 2 2 3 2" xfId="34045" xr:uid="{00000000-0005-0000-0000-0000F2000000}"/>
    <cellStyle name="Millares 2 10 2 2 2 4" xfId="23212" xr:uid="{00000000-0005-0000-0000-0000F3000000}"/>
    <cellStyle name="Millares 2 10 2 2 3" xfId="3320" xr:uid="{00000000-0005-0000-0000-0000F4000000}"/>
    <cellStyle name="Millares 2 10 2 2 3 2" xfId="7919" xr:uid="{00000000-0005-0000-0000-0000F5000000}"/>
    <cellStyle name="Millares 2 10 2 2 3 2 2" xfId="18752" xr:uid="{00000000-0005-0000-0000-0000F6000000}"/>
    <cellStyle name="Millares 2 10 2 2 3 2 2 2" xfId="39764" xr:uid="{00000000-0005-0000-0000-0000F7000000}"/>
    <cellStyle name="Millares 2 10 2 2 3 2 3" xfId="28931" xr:uid="{00000000-0005-0000-0000-0000F8000000}"/>
    <cellStyle name="Millares 2 10 2 2 3 3" xfId="14153" xr:uid="{00000000-0005-0000-0000-0000F9000000}"/>
    <cellStyle name="Millares 2 10 2 2 3 3 2" xfId="35165" xr:uid="{00000000-0005-0000-0000-0000FA000000}"/>
    <cellStyle name="Millares 2 10 2 2 3 4" xfId="24332" xr:uid="{00000000-0005-0000-0000-0000FB000000}"/>
    <cellStyle name="Millares 2 10 2 2 4" xfId="4301" xr:uid="{00000000-0005-0000-0000-0000FC000000}"/>
    <cellStyle name="Millares 2 10 2 2 4 2" xfId="8900" xr:uid="{00000000-0005-0000-0000-0000FD000000}"/>
    <cellStyle name="Millares 2 10 2 2 4 2 2" xfId="19733" xr:uid="{00000000-0005-0000-0000-0000FE000000}"/>
    <cellStyle name="Millares 2 10 2 2 4 2 2 2" xfId="40745" xr:uid="{00000000-0005-0000-0000-0000FF000000}"/>
    <cellStyle name="Millares 2 10 2 2 4 2 3" xfId="29912" xr:uid="{00000000-0005-0000-0000-000000010000}"/>
    <cellStyle name="Millares 2 10 2 2 4 3" xfId="15134" xr:uid="{00000000-0005-0000-0000-000001010000}"/>
    <cellStyle name="Millares 2 10 2 2 4 3 2" xfId="36146" xr:uid="{00000000-0005-0000-0000-000002010000}"/>
    <cellStyle name="Millares 2 10 2 2 4 4" xfId="25313" xr:uid="{00000000-0005-0000-0000-000003010000}"/>
    <cellStyle name="Millares 2 10 2 2 5" xfId="5456" xr:uid="{00000000-0005-0000-0000-000004010000}"/>
    <cellStyle name="Millares 2 10 2 2 5 2" xfId="16289" xr:uid="{00000000-0005-0000-0000-000005010000}"/>
    <cellStyle name="Millares 2 10 2 2 5 2 2" xfId="37301" xr:uid="{00000000-0005-0000-0000-000006010000}"/>
    <cellStyle name="Millares 2 10 2 2 5 3" xfId="26468" xr:uid="{00000000-0005-0000-0000-000007010000}"/>
    <cellStyle name="Millares 2 10 2 2 6" xfId="10055" xr:uid="{00000000-0005-0000-0000-000008010000}"/>
    <cellStyle name="Millares 2 10 2 2 6 2" xfId="20888" xr:uid="{00000000-0005-0000-0000-000009010000}"/>
    <cellStyle name="Millares 2 10 2 2 6 2 2" xfId="41900" xr:uid="{00000000-0005-0000-0000-00000A010000}"/>
    <cellStyle name="Millares 2 10 2 2 6 3" xfId="31067" xr:uid="{00000000-0005-0000-0000-00000B010000}"/>
    <cellStyle name="Millares 2 10 2 2 7" xfId="11036" xr:uid="{00000000-0005-0000-0000-00000C010000}"/>
    <cellStyle name="Millares 2 10 2 2 7 2" xfId="32048" xr:uid="{00000000-0005-0000-0000-00000D010000}"/>
    <cellStyle name="Millares 2 10 2 2 8" xfId="11690" xr:uid="{00000000-0005-0000-0000-00000E010000}"/>
    <cellStyle name="Millares 2 10 2 2 8 2" xfId="32702" xr:uid="{00000000-0005-0000-0000-00000F010000}"/>
    <cellStyle name="Millares 2 10 2 2 9" xfId="21869" xr:uid="{00000000-0005-0000-0000-000010010000}"/>
    <cellStyle name="Millares 2 10 2 3" xfId="1179" xr:uid="{00000000-0005-0000-0000-000011010000}"/>
    <cellStyle name="Millares 2 10 2 3 2" xfId="2666" xr:uid="{00000000-0005-0000-0000-000012010000}"/>
    <cellStyle name="Millares 2 10 2 3 2 2" xfId="7265" xr:uid="{00000000-0005-0000-0000-000013010000}"/>
    <cellStyle name="Millares 2 10 2 3 2 2 2" xfId="18098" xr:uid="{00000000-0005-0000-0000-000014010000}"/>
    <cellStyle name="Millares 2 10 2 3 2 2 2 2" xfId="39110" xr:uid="{00000000-0005-0000-0000-000015010000}"/>
    <cellStyle name="Millares 2 10 2 3 2 2 3" xfId="28277" xr:uid="{00000000-0005-0000-0000-000016010000}"/>
    <cellStyle name="Millares 2 10 2 3 2 3" xfId="13499" xr:uid="{00000000-0005-0000-0000-000017010000}"/>
    <cellStyle name="Millares 2 10 2 3 2 3 2" xfId="34511" xr:uid="{00000000-0005-0000-0000-000018010000}"/>
    <cellStyle name="Millares 2 10 2 3 2 4" xfId="23678" xr:uid="{00000000-0005-0000-0000-000019010000}"/>
    <cellStyle name="Millares 2 10 2 3 3" xfId="3647" xr:uid="{00000000-0005-0000-0000-00001A010000}"/>
    <cellStyle name="Millares 2 10 2 3 3 2" xfId="8246" xr:uid="{00000000-0005-0000-0000-00001B010000}"/>
    <cellStyle name="Millares 2 10 2 3 3 2 2" xfId="19079" xr:uid="{00000000-0005-0000-0000-00001C010000}"/>
    <cellStyle name="Millares 2 10 2 3 3 2 2 2" xfId="40091" xr:uid="{00000000-0005-0000-0000-00001D010000}"/>
    <cellStyle name="Millares 2 10 2 3 3 2 3" xfId="29258" xr:uid="{00000000-0005-0000-0000-00001E010000}"/>
    <cellStyle name="Millares 2 10 2 3 3 3" xfId="14480" xr:uid="{00000000-0005-0000-0000-00001F010000}"/>
    <cellStyle name="Millares 2 10 2 3 3 3 2" xfId="35492" xr:uid="{00000000-0005-0000-0000-000020010000}"/>
    <cellStyle name="Millares 2 10 2 3 3 4" xfId="24659" xr:uid="{00000000-0005-0000-0000-000021010000}"/>
    <cellStyle name="Millares 2 10 2 3 4" xfId="4802" xr:uid="{00000000-0005-0000-0000-000022010000}"/>
    <cellStyle name="Millares 2 10 2 3 4 2" xfId="9401" xr:uid="{00000000-0005-0000-0000-000023010000}"/>
    <cellStyle name="Millares 2 10 2 3 4 2 2" xfId="20234" xr:uid="{00000000-0005-0000-0000-000024010000}"/>
    <cellStyle name="Millares 2 10 2 3 4 2 2 2" xfId="41246" xr:uid="{00000000-0005-0000-0000-000025010000}"/>
    <cellStyle name="Millares 2 10 2 3 4 2 3" xfId="30413" xr:uid="{00000000-0005-0000-0000-000026010000}"/>
    <cellStyle name="Millares 2 10 2 3 4 3" xfId="15635" xr:uid="{00000000-0005-0000-0000-000027010000}"/>
    <cellStyle name="Millares 2 10 2 3 4 3 2" xfId="36647" xr:uid="{00000000-0005-0000-0000-000028010000}"/>
    <cellStyle name="Millares 2 10 2 3 4 4" xfId="25814" xr:uid="{00000000-0005-0000-0000-000029010000}"/>
    <cellStyle name="Millares 2 10 2 3 5" xfId="5783" xr:uid="{00000000-0005-0000-0000-00002A010000}"/>
    <cellStyle name="Millares 2 10 2 3 5 2" xfId="16616" xr:uid="{00000000-0005-0000-0000-00002B010000}"/>
    <cellStyle name="Millares 2 10 2 3 5 2 2" xfId="37628" xr:uid="{00000000-0005-0000-0000-00002C010000}"/>
    <cellStyle name="Millares 2 10 2 3 5 3" xfId="26795" xr:uid="{00000000-0005-0000-0000-00002D010000}"/>
    <cellStyle name="Millares 2 10 2 3 6" xfId="10382" xr:uid="{00000000-0005-0000-0000-00002E010000}"/>
    <cellStyle name="Millares 2 10 2 3 6 2" xfId="21215" xr:uid="{00000000-0005-0000-0000-00002F010000}"/>
    <cellStyle name="Millares 2 10 2 3 6 2 2" xfId="42227" xr:uid="{00000000-0005-0000-0000-000030010000}"/>
    <cellStyle name="Millares 2 10 2 3 6 3" xfId="31394" xr:uid="{00000000-0005-0000-0000-000031010000}"/>
    <cellStyle name="Millares 2 10 2 3 7" xfId="12017" xr:uid="{00000000-0005-0000-0000-000032010000}"/>
    <cellStyle name="Millares 2 10 2 3 7 2" xfId="33029" xr:uid="{00000000-0005-0000-0000-000033010000}"/>
    <cellStyle name="Millares 2 10 2 3 8" xfId="22196" xr:uid="{00000000-0005-0000-0000-000034010000}"/>
    <cellStyle name="Millares 2 10 2 4" xfId="1509" xr:uid="{00000000-0005-0000-0000-000035010000}"/>
    <cellStyle name="Millares 2 10 2 4 2" xfId="6110" xr:uid="{00000000-0005-0000-0000-000036010000}"/>
    <cellStyle name="Millares 2 10 2 4 2 2" xfId="16943" xr:uid="{00000000-0005-0000-0000-000037010000}"/>
    <cellStyle name="Millares 2 10 2 4 2 2 2" xfId="37955" xr:uid="{00000000-0005-0000-0000-000038010000}"/>
    <cellStyle name="Millares 2 10 2 4 2 3" xfId="27122" xr:uid="{00000000-0005-0000-0000-000039010000}"/>
    <cellStyle name="Millares 2 10 2 4 3" xfId="12344" xr:uid="{00000000-0005-0000-0000-00003A010000}"/>
    <cellStyle name="Millares 2 10 2 4 3 2" xfId="33356" xr:uid="{00000000-0005-0000-0000-00003B010000}"/>
    <cellStyle name="Millares 2 10 2 4 4" xfId="22523" xr:uid="{00000000-0005-0000-0000-00003C010000}"/>
    <cellStyle name="Millares 2 10 2 5" xfId="1873" xr:uid="{00000000-0005-0000-0000-00003D010000}"/>
    <cellStyle name="Millares 2 10 2 5 2" xfId="6472" xr:uid="{00000000-0005-0000-0000-00003E010000}"/>
    <cellStyle name="Millares 2 10 2 5 2 2" xfId="17305" xr:uid="{00000000-0005-0000-0000-00003F010000}"/>
    <cellStyle name="Millares 2 10 2 5 2 2 2" xfId="38317" xr:uid="{00000000-0005-0000-0000-000040010000}"/>
    <cellStyle name="Millares 2 10 2 5 2 3" xfId="27484" xr:uid="{00000000-0005-0000-0000-000041010000}"/>
    <cellStyle name="Millares 2 10 2 5 3" xfId="12706" xr:uid="{00000000-0005-0000-0000-000042010000}"/>
    <cellStyle name="Millares 2 10 2 5 3 2" xfId="33718" xr:uid="{00000000-0005-0000-0000-000043010000}"/>
    <cellStyle name="Millares 2 10 2 5 4" xfId="22885" xr:uid="{00000000-0005-0000-0000-000044010000}"/>
    <cellStyle name="Millares 2 10 2 6" xfId="2993" xr:uid="{00000000-0005-0000-0000-000045010000}"/>
    <cellStyle name="Millares 2 10 2 6 2" xfId="7592" xr:uid="{00000000-0005-0000-0000-000046010000}"/>
    <cellStyle name="Millares 2 10 2 6 2 2" xfId="18425" xr:uid="{00000000-0005-0000-0000-000047010000}"/>
    <cellStyle name="Millares 2 10 2 6 2 2 2" xfId="39437" xr:uid="{00000000-0005-0000-0000-000048010000}"/>
    <cellStyle name="Millares 2 10 2 6 2 3" xfId="28604" xr:uid="{00000000-0005-0000-0000-000049010000}"/>
    <cellStyle name="Millares 2 10 2 6 3" xfId="13826" xr:uid="{00000000-0005-0000-0000-00004A010000}"/>
    <cellStyle name="Millares 2 10 2 6 3 2" xfId="34838" xr:uid="{00000000-0005-0000-0000-00004B010000}"/>
    <cellStyle name="Millares 2 10 2 6 4" xfId="24005" xr:uid="{00000000-0005-0000-0000-00004C010000}"/>
    <cellStyle name="Millares 2 10 2 7" xfId="3974" xr:uid="{00000000-0005-0000-0000-00004D010000}"/>
    <cellStyle name="Millares 2 10 2 7 2" xfId="8573" xr:uid="{00000000-0005-0000-0000-00004E010000}"/>
    <cellStyle name="Millares 2 10 2 7 2 2" xfId="19406" xr:uid="{00000000-0005-0000-0000-00004F010000}"/>
    <cellStyle name="Millares 2 10 2 7 2 2 2" xfId="40418" xr:uid="{00000000-0005-0000-0000-000050010000}"/>
    <cellStyle name="Millares 2 10 2 7 2 3" xfId="29585" xr:uid="{00000000-0005-0000-0000-000051010000}"/>
    <cellStyle name="Millares 2 10 2 7 3" xfId="14807" xr:uid="{00000000-0005-0000-0000-000052010000}"/>
    <cellStyle name="Millares 2 10 2 7 3 2" xfId="35819" xr:uid="{00000000-0005-0000-0000-000053010000}"/>
    <cellStyle name="Millares 2 10 2 7 4" xfId="24986" xr:uid="{00000000-0005-0000-0000-000054010000}"/>
    <cellStyle name="Millares 2 10 2 8" xfId="5129" xr:uid="{00000000-0005-0000-0000-000055010000}"/>
    <cellStyle name="Millares 2 10 2 8 2" xfId="15962" xr:uid="{00000000-0005-0000-0000-000056010000}"/>
    <cellStyle name="Millares 2 10 2 8 2 2" xfId="36974" xr:uid="{00000000-0005-0000-0000-000057010000}"/>
    <cellStyle name="Millares 2 10 2 8 3" xfId="26141" xr:uid="{00000000-0005-0000-0000-000058010000}"/>
    <cellStyle name="Millares 2 10 2 9" xfId="9728" xr:uid="{00000000-0005-0000-0000-000059010000}"/>
    <cellStyle name="Millares 2 10 2 9 2" xfId="20561" xr:uid="{00000000-0005-0000-0000-00005A010000}"/>
    <cellStyle name="Millares 2 10 2 9 2 2" xfId="41573" xr:uid="{00000000-0005-0000-0000-00005B010000}"/>
    <cellStyle name="Millares 2 10 2 9 3" xfId="30740" xr:uid="{00000000-0005-0000-0000-00005C010000}"/>
    <cellStyle name="Millares 2 10 3" xfId="683" xr:uid="{00000000-0005-0000-0000-00005D010000}"/>
    <cellStyle name="Millares 2 10 3 2" xfId="2035" xr:uid="{00000000-0005-0000-0000-00005E010000}"/>
    <cellStyle name="Millares 2 10 3 2 2" xfId="6634" xr:uid="{00000000-0005-0000-0000-00005F010000}"/>
    <cellStyle name="Millares 2 10 3 2 2 2" xfId="17467" xr:uid="{00000000-0005-0000-0000-000060010000}"/>
    <cellStyle name="Millares 2 10 3 2 2 2 2" xfId="38479" xr:uid="{00000000-0005-0000-0000-000061010000}"/>
    <cellStyle name="Millares 2 10 3 2 2 3" xfId="27646" xr:uid="{00000000-0005-0000-0000-000062010000}"/>
    <cellStyle name="Millares 2 10 3 2 3" xfId="12868" xr:uid="{00000000-0005-0000-0000-000063010000}"/>
    <cellStyle name="Millares 2 10 3 2 3 2" xfId="33880" xr:uid="{00000000-0005-0000-0000-000064010000}"/>
    <cellStyle name="Millares 2 10 3 2 4" xfId="23047" xr:uid="{00000000-0005-0000-0000-000065010000}"/>
    <cellStyle name="Millares 2 10 3 3" xfId="3155" xr:uid="{00000000-0005-0000-0000-000066010000}"/>
    <cellStyle name="Millares 2 10 3 3 2" xfId="7754" xr:uid="{00000000-0005-0000-0000-000067010000}"/>
    <cellStyle name="Millares 2 10 3 3 2 2" xfId="18587" xr:uid="{00000000-0005-0000-0000-000068010000}"/>
    <cellStyle name="Millares 2 10 3 3 2 2 2" xfId="39599" xr:uid="{00000000-0005-0000-0000-000069010000}"/>
    <cellStyle name="Millares 2 10 3 3 2 3" xfId="28766" xr:uid="{00000000-0005-0000-0000-00006A010000}"/>
    <cellStyle name="Millares 2 10 3 3 3" xfId="13988" xr:uid="{00000000-0005-0000-0000-00006B010000}"/>
    <cellStyle name="Millares 2 10 3 3 3 2" xfId="35000" xr:uid="{00000000-0005-0000-0000-00006C010000}"/>
    <cellStyle name="Millares 2 10 3 3 4" xfId="24167" xr:uid="{00000000-0005-0000-0000-00006D010000}"/>
    <cellStyle name="Millares 2 10 3 4" xfId="4136" xr:uid="{00000000-0005-0000-0000-00006E010000}"/>
    <cellStyle name="Millares 2 10 3 4 2" xfId="8735" xr:uid="{00000000-0005-0000-0000-00006F010000}"/>
    <cellStyle name="Millares 2 10 3 4 2 2" xfId="19568" xr:uid="{00000000-0005-0000-0000-000070010000}"/>
    <cellStyle name="Millares 2 10 3 4 2 2 2" xfId="40580" xr:uid="{00000000-0005-0000-0000-000071010000}"/>
    <cellStyle name="Millares 2 10 3 4 2 3" xfId="29747" xr:uid="{00000000-0005-0000-0000-000072010000}"/>
    <cellStyle name="Millares 2 10 3 4 3" xfId="14969" xr:uid="{00000000-0005-0000-0000-000073010000}"/>
    <cellStyle name="Millares 2 10 3 4 3 2" xfId="35981" xr:uid="{00000000-0005-0000-0000-000074010000}"/>
    <cellStyle name="Millares 2 10 3 4 4" xfId="25148" xr:uid="{00000000-0005-0000-0000-000075010000}"/>
    <cellStyle name="Millares 2 10 3 5" xfId="5291" xr:uid="{00000000-0005-0000-0000-000076010000}"/>
    <cellStyle name="Millares 2 10 3 5 2" xfId="16124" xr:uid="{00000000-0005-0000-0000-000077010000}"/>
    <cellStyle name="Millares 2 10 3 5 2 2" xfId="37136" xr:uid="{00000000-0005-0000-0000-000078010000}"/>
    <cellStyle name="Millares 2 10 3 5 3" xfId="26303" xr:uid="{00000000-0005-0000-0000-000079010000}"/>
    <cellStyle name="Millares 2 10 3 6" xfId="9890" xr:uid="{00000000-0005-0000-0000-00007A010000}"/>
    <cellStyle name="Millares 2 10 3 6 2" xfId="20723" xr:uid="{00000000-0005-0000-0000-00007B010000}"/>
    <cellStyle name="Millares 2 10 3 6 2 2" xfId="41735" xr:uid="{00000000-0005-0000-0000-00007C010000}"/>
    <cellStyle name="Millares 2 10 3 6 3" xfId="30902" xr:uid="{00000000-0005-0000-0000-00007D010000}"/>
    <cellStyle name="Millares 2 10 3 7" xfId="10871" xr:uid="{00000000-0005-0000-0000-00007E010000}"/>
    <cellStyle name="Millares 2 10 3 7 2" xfId="31883" xr:uid="{00000000-0005-0000-0000-00007F010000}"/>
    <cellStyle name="Millares 2 10 3 8" xfId="11525" xr:uid="{00000000-0005-0000-0000-000080010000}"/>
    <cellStyle name="Millares 2 10 3 8 2" xfId="32537" xr:uid="{00000000-0005-0000-0000-000081010000}"/>
    <cellStyle name="Millares 2 10 3 9" xfId="21704" xr:uid="{00000000-0005-0000-0000-000082010000}"/>
    <cellStyle name="Millares 2 10 4" xfId="1013" xr:uid="{00000000-0005-0000-0000-000083010000}"/>
    <cellStyle name="Millares 2 10 4 2" xfId="2365" xr:uid="{00000000-0005-0000-0000-000084010000}"/>
    <cellStyle name="Millares 2 10 4 2 2" xfId="6964" xr:uid="{00000000-0005-0000-0000-000085010000}"/>
    <cellStyle name="Millares 2 10 4 2 2 2" xfId="17797" xr:uid="{00000000-0005-0000-0000-000086010000}"/>
    <cellStyle name="Millares 2 10 4 2 2 2 2" xfId="38809" xr:uid="{00000000-0005-0000-0000-000087010000}"/>
    <cellStyle name="Millares 2 10 4 2 2 3" xfId="27976" xr:uid="{00000000-0005-0000-0000-000088010000}"/>
    <cellStyle name="Millares 2 10 4 2 3" xfId="13198" xr:uid="{00000000-0005-0000-0000-000089010000}"/>
    <cellStyle name="Millares 2 10 4 2 3 2" xfId="34210" xr:uid="{00000000-0005-0000-0000-00008A010000}"/>
    <cellStyle name="Millares 2 10 4 2 4" xfId="23377" xr:uid="{00000000-0005-0000-0000-00008B010000}"/>
    <cellStyle name="Millares 2 10 4 3" xfId="3482" xr:uid="{00000000-0005-0000-0000-00008C010000}"/>
    <cellStyle name="Millares 2 10 4 3 2" xfId="8081" xr:uid="{00000000-0005-0000-0000-00008D010000}"/>
    <cellStyle name="Millares 2 10 4 3 2 2" xfId="18914" xr:uid="{00000000-0005-0000-0000-00008E010000}"/>
    <cellStyle name="Millares 2 10 4 3 2 2 2" xfId="39926" xr:uid="{00000000-0005-0000-0000-00008F010000}"/>
    <cellStyle name="Millares 2 10 4 3 2 3" xfId="29093" xr:uid="{00000000-0005-0000-0000-000090010000}"/>
    <cellStyle name="Millares 2 10 4 3 3" xfId="14315" xr:uid="{00000000-0005-0000-0000-000091010000}"/>
    <cellStyle name="Millares 2 10 4 3 3 2" xfId="35327" xr:uid="{00000000-0005-0000-0000-000092010000}"/>
    <cellStyle name="Millares 2 10 4 3 4" xfId="24494" xr:uid="{00000000-0005-0000-0000-000093010000}"/>
    <cellStyle name="Millares 2 10 4 4" xfId="4466" xr:uid="{00000000-0005-0000-0000-000094010000}"/>
    <cellStyle name="Millares 2 10 4 4 2" xfId="9065" xr:uid="{00000000-0005-0000-0000-000095010000}"/>
    <cellStyle name="Millares 2 10 4 4 2 2" xfId="19898" xr:uid="{00000000-0005-0000-0000-000096010000}"/>
    <cellStyle name="Millares 2 10 4 4 2 2 2" xfId="40910" xr:uid="{00000000-0005-0000-0000-000097010000}"/>
    <cellStyle name="Millares 2 10 4 4 2 3" xfId="30077" xr:uid="{00000000-0005-0000-0000-000098010000}"/>
    <cellStyle name="Millares 2 10 4 4 3" xfId="15299" xr:uid="{00000000-0005-0000-0000-000099010000}"/>
    <cellStyle name="Millares 2 10 4 4 3 2" xfId="36311" xr:uid="{00000000-0005-0000-0000-00009A010000}"/>
    <cellStyle name="Millares 2 10 4 4 4" xfId="25478" xr:uid="{00000000-0005-0000-0000-00009B010000}"/>
    <cellStyle name="Millares 2 10 4 5" xfId="5618" xr:uid="{00000000-0005-0000-0000-00009C010000}"/>
    <cellStyle name="Millares 2 10 4 5 2" xfId="16451" xr:uid="{00000000-0005-0000-0000-00009D010000}"/>
    <cellStyle name="Millares 2 10 4 5 2 2" xfId="37463" xr:uid="{00000000-0005-0000-0000-00009E010000}"/>
    <cellStyle name="Millares 2 10 4 5 3" xfId="26630" xr:uid="{00000000-0005-0000-0000-00009F010000}"/>
    <cellStyle name="Millares 2 10 4 6" xfId="10217" xr:uid="{00000000-0005-0000-0000-0000A0010000}"/>
    <cellStyle name="Millares 2 10 4 6 2" xfId="21050" xr:uid="{00000000-0005-0000-0000-0000A1010000}"/>
    <cellStyle name="Millares 2 10 4 6 2 2" xfId="42062" xr:uid="{00000000-0005-0000-0000-0000A2010000}"/>
    <cellStyle name="Millares 2 10 4 6 3" xfId="31229" xr:uid="{00000000-0005-0000-0000-0000A3010000}"/>
    <cellStyle name="Millares 2 10 4 7" xfId="11852" xr:uid="{00000000-0005-0000-0000-0000A4010000}"/>
    <cellStyle name="Millares 2 10 4 7 2" xfId="32864" xr:uid="{00000000-0005-0000-0000-0000A5010000}"/>
    <cellStyle name="Millares 2 10 4 8" xfId="22031" xr:uid="{00000000-0005-0000-0000-0000A6010000}"/>
    <cellStyle name="Millares 2 10 5" xfId="1343" xr:uid="{00000000-0005-0000-0000-0000A7010000}"/>
    <cellStyle name="Millares 2 10 5 2" xfId="2533" xr:uid="{00000000-0005-0000-0000-0000A8010000}"/>
    <cellStyle name="Millares 2 10 5 2 2" xfId="7132" xr:uid="{00000000-0005-0000-0000-0000A9010000}"/>
    <cellStyle name="Millares 2 10 5 2 2 2" xfId="17965" xr:uid="{00000000-0005-0000-0000-0000AA010000}"/>
    <cellStyle name="Millares 2 10 5 2 2 2 2" xfId="38977" xr:uid="{00000000-0005-0000-0000-0000AB010000}"/>
    <cellStyle name="Millares 2 10 5 2 2 3" xfId="28144" xr:uid="{00000000-0005-0000-0000-0000AC010000}"/>
    <cellStyle name="Millares 2 10 5 2 3" xfId="13366" xr:uid="{00000000-0005-0000-0000-0000AD010000}"/>
    <cellStyle name="Millares 2 10 5 2 3 2" xfId="34378" xr:uid="{00000000-0005-0000-0000-0000AE010000}"/>
    <cellStyle name="Millares 2 10 5 2 4" xfId="23545" xr:uid="{00000000-0005-0000-0000-0000AF010000}"/>
    <cellStyle name="Millares 2 10 5 3" xfId="4634" xr:uid="{00000000-0005-0000-0000-0000B0010000}"/>
    <cellStyle name="Millares 2 10 5 3 2" xfId="9233" xr:uid="{00000000-0005-0000-0000-0000B1010000}"/>
    <cellStyle name="Millares 2 10 5 3 2 2" xfId="20066" xr:uid="{00000000-0005-0000-0000-0000B2010000}"/>
    <cellStyle name="Millares 2 10 5 3 2 2 2" xfId="41078" xr:uid="{00000000-0005-0000-0000-0000B3010000}"/>
    <cellStyle name="Millares 2 10 5 3 2 3" xfId="30245" xr:uid="{00000000-0005-0000-0000-0000B4010000}"/>
    <cellStyle name="Millares 2 10 5 3 3" xfId="15467" xr:uid="{00000000-0005-0000-0000-0000B5010000}"/>
    <cellStyle name="Millares 2 10 5 3 3 2" xfId="36479" xr:uid="{00000000-0005-0000-0000-0000B6010000}"/>
    <cellStyle name="Millares 2 10 5 3 4" xfId="25646" xr:uid="{00000000-0005-0000-0000-0000B7010000}"/>
    <cellStyle name="Millares 2 10 5 4" xfId="5945" xr:uid="{00000000-0005-0000-0000-0000B8010000}"/>
    <cellStyle name="Millares 2 10 5 4 2" xfId="16778" xr:uid="{00000000-0005-0000-0000-0000B9010000}"/>
    <cellStyle name="Millares 2 10 5 4 2 2" xfId="37790" xr:uid="{00000000-0005-0000-0000-0000BA010000}"/>
    <cellStyle name="Millares 2 10 5 4 3" xfId="26957" xr:uid="{00000000-0005-0000-0000-0000BB010000}"/>
    <cellStyle name="Millares 2 10 5 5" xfId="12179" xr:uid="{00000000-0005-0000-0000-0000BC010000}"/>
    <cellStyle name="Millares 2 10 5 5 2" xfId="33191" xr:uid="{00000000-0005-0000-0000-0000BD010000}"/>
    <cellStyle name="Millares 2 10 5 6" xfId="22358" xr:uid="{00000000-0005-0000-0000-0000BE010000}"/>
    <cellStyle name="Millares 2 10 6" xfId="1703" xr:uid="{00000000-0005-0000-0000-0000BF010000}"/>
    <cellStyle name="Millares 2 10 6 2" xfId="6302" xr:uid="{00000000-0005-0000-0000-0000C0010000}"/>
    <cellStyle name="Millares 2 10 6 2 2" xfId="17135" xr:uid="{00000000-0005-0000-0000-0000C1010000}"/>
    <cellStyle name="Millares 2 10 6 2 2 2" xfId="38147" xr:uid="{00000000-0005-0000-0000-0000C2010000}"/>
    <cellStyle name="Millares 2 10 6 2 3" xfId="27314" xr:uid="{00000000-0005-0000-0000-0000C3010000}"/>
    <cellStyle name="Millares 2 10 6 3" xfId="12536" xr:uid="{00000000-0005-0000-0000-0000C4010000}"/>
    <cellStyle name="Millares 2 10 6 3 2" xfId="33548" xr:uid="{00000000-0005-0000-0000-0000C5010000}"/>
    <cellStyle name="Millares 2 10 6 4" xfId="22715" xr:uid="{00000000-0005-0000-0000-0000C6010000}"/>
    <cellStyle name="Millares 2 10 7" xfId="2828" xr:uid="{00000000-0005-0000-0000-0000C7010000}"/>
    <cellStyle name="Millares 2 10 7 2" xfId="7427" xr:uid="{00000000-0005-0000-0000-0000C8010000}"/>
    <cellStyle name="Millares 2 10 7 2 2" xfId="18260" xr:uid="{00000000-0005-0000-0000-0000C9010000}"/>
    <cellStyle name="Millares 2 10 7 2 2 2" xfId="39272" xr:uid="{00000000-0005-0000-0000-0000CA010000}"/>
    <cellStyle name="Millares 2 10 7 2 3" xfId="28439" xr:uid="{00000000-0005-0000-0000-0000CB010000}"/>
    <cellStyle name="Millares 2 10 7 3" xfId="13661" xr:uid="{00000000-0005-0000-0000-0000CC010000}"/>
    <cellStyle name="Millares 2 10 7 3 2" xfId="34673" xr:uid="{00000000-0005-0000-0000-0000CD010000}"/>
    <cellStyle name="Millares 2 10 7 4" xfId="23840" xr:uid="{00000000-0005-0000-0000-0000CE010000}"/>
    <cellStyle name="Millares 2 10 8" xfId="3809" xr:uid="{00000000-0005-0000-0000-0000CF010000}"/>
    <cellStyle name="Millares 2 10 8 2" xfId="8408" xr:uid="{00000000-0005-0000-0000-0000D0010000}"/>
    <cellStyle name="Millares 2 10 8 2 2" xfId="19241" xr:uid="{00000000-0005-0000-0000-0000D1010000}"/>
    <cellStyle name="Millares 2 10 8 2 2 2" xfId="40253" xr:uid="{00000000-0005-0000-0000-0000D2010000}"/>
    <cellStyle name="Millares 2 10 8 2 3" xfId="29420" xr:uid="{00000000-0005-0000-0000-0000D3010000}"/>
    <cellStyle name="Millares 2 10 8 3" xfId="14642" xr:uid="{00000000-0005-0000-0000-0000D4010000}"/>
    <cellStyle name="Millares 2 10 8 3 2" xfId="35654" xr:uid="{00000000-0005-0000-0000-0000D5010000}"/>
    <cellStyle name="Millares 2 10 8 4" xfId="24821" xr:uid="{00000000-0005-0000-0000-0000D6010000}"/>
    <cellStyle name="Millares 2 10 9" xfId="4964" xr:uid="{00000000-0005-0000-0000-0000D7010000}"/>
    <cellStyle name="Millares 2 10 9 2" xfId="15797" xr:uid="{00000000-0005-0000-0000-0000D8010000}"/>
    <cellStyle name="Millares 2 10 9 2 2" xfId="36809" xr:uid="{00000000-0005-0000-0000-0000D9010000}"/>
    <cellStyle name="Millares 2 10 9 3" xfId="25976" xr:uid="{00000000-0005-0000-0000-0000DA010000}"/>
    <cellStyle name="Millares 2 11" xfId="312" xr:uid="{00000000-0005-0000-0000-0000DB010000}"/>
    <cellStyle name="Millares 2 11 10" xfId="9566" xr:uid="{00000000-0005-0000-0000-0000DC010000}"/>
    <cellStyle name="Millares 2 11 10 2" xfId="20399" xr:uid="{00000000-0005-0000-0000-0000DD010000}"/>
    <cellStyle name="Millares 2 11 10 2 2" xfId="41411" xr:uid="{00000000-0005-0000-0000-0000DE010000}"/>
    <cellStyle name="Millares 2 11 10 3" xfId="30578" xr:uid="{00000000-0005-0000-0000-0000DF010000}"/>
    <cellStyle name="Millares 2 11 11" xfId="10547" xr:uid="{00000000-0005-0000-0000-0000E0010000}"/>
    <cellStyle name="Millares 2 11 11 2" xfId="31559" xr:uid="{00000000-0005-0000-0000-0000E1010000}"/>
    <cellStyle name="Millares 2 11 12" xfId="11201" xr:uid="{00000000-0005-0000-0000-0000E2010000}"/>
    <cellStyle name="Millares 2 11 12 2" xfId="32213" xr:uid="{00000000-0005-0000-0000-0000E3010000}"/>
    <cellStyle name="Millares 2 11 13" xfId="21380" xr:uid="{00000000-0005-0000-0000-0000E4010000}"/>
    <cellStyle name="Millares 2 11 2" xfId="522" xr:uid="{00000000-0005-0000-0000-0000E5010000}"/>
    <cellStyle name="Millares 2 11 2 10" xfId="10712" xr:uid="{00000000-0005-0000-0000-0000E6010000}"/>
    <cellStyle name="Millares 2 11 2 10 2" xfId="31724" xr:uid="{00000000-0005-0000-0000-0000E7010000}"/>
    <cellStyle name="Millares 2 11 2 11" xfId="11366" xr:uid="{00000000-0005-0000-0000-0000E8010000}"/>
    <cellStyle name="Millares 2 11 2 11 2" xfId="32378" xr:uid="{00000000-0005-0000-0000-0000E9010000}"/>
    <cellStyle name="Millares 2 11 2 12" xfId="21545" xr:uid="{00000000-0005-0000-0000-0000EA010000}"/>
    <cellStyle name="Millares 2 11 2 2" xfId="852" xr:uid="{00000000-0005-0000-0000-0000EB010000}"/>
    <cellStyle name="Millares 2 11 2 2 2" xfId="2203" xr:uid="{00000000-0005-0000-0000-0000EC010000}"/>
    <cellStyle name="Millares 2 11 2 2 2 2" xfId="6802" xr:uid="{00000000-0005-0000-0000-0000ED010000}"/>
    <cellStyle name="Millares 2 11 2 2 2 2 2" xfId="17635" xr:uid="{00000000-0005-0000-0000-0000EE010000}"/>
    <cellStyle name="Millares 2 11 2 2 2 2 2 2" xfId="38647" xr:uid="{00000000-0005-0000-0000-0000EF010000}"/>
    <cellStyle name="Millares 2 11 2 2 2 2 3" xfId="27814" xr:uid="{00000000-0005-0000-0000-0000F0010000}"/>
    <cellStyle name="Millares 2 11 2 2 2 3" xfId="13036" xr:uid="{00000000-0005-0000-0000-0000F1010000}"/>
    <cellStyle name="Millares 2 11 2 2 2 3 2" xfId="34048" xr:uid="{00000000-0005-0000-0000-0000F2010000}"/>
    <cellStyle name="Millares 2 11 2 2 2 4" xfId="23215" xr:uid="{00000000-0005-0000-0000-0000F3010000}"/>
    <cellStyle name="Millares 2 11 2 2 3" xfId="3323" xr:uid="{00000000-0005-0000-0000-0000F4010000}"/>
    <cellStyle name="Millares 2 11 2 2 3 2" xfId="7922" xr:uid="{00000000-0005-0000-0000-0000F5010000}"/>
    <cellStyle name="Millares 2 11 2 2 3 2 2" xfId="18755" xr:uid="{00000000-0005-0000-0000-0000F6010000}"/>
    <cellStyle name="Millares 2 11 2 2 3 2 2 2" xfId="39767" xr:uid="{00000000-0005-0000-0000-0000F7010000}"/>
    <cellStyle name="Millares 2 11 2 2 3 2 3" xfId="28934" xr:uid="{00000000-0005-0000-0000-0000F8010000}"/>
    <cellStyle name="Millares 2 11 2 2 3 3" xfId="14156" xr:uid="{00000000-0005-0000-0000-0000F9010000}"/>
    <cellStyle name="Millares 2 11 2 2 3 3 2" xfId="35168" xr:uid="{00000000-0005-0000-0000-0000FA010000}"/>
    <cellStyle name="Millares 2 11 2 2 3 4" xfId="24335" xr:uid="{00000000-0005-0000-0000-0000FB010000}"/>
    <cellStyle name="Millares 2 11 2 2 4" xfId="4304" xr:uid="{00000000-0005-0000-0000-0000FC010000}"/>
    <cellStyle name="Millares 2 11 2 2 4 2" xfId="8903" xr:uid="{00000000-0005-0000-0000-0000FD010000}"/>
    <cellStyle name="Millares 2 11 2 2 4 2 2" xfId="19736" xr:uid="{00000000-0005-0000-0000-0000FE010000}"/>
    <cellStyle name="Millares 2 11 2 2 4 2 2 2" xfId="40748" xr:uid="{00000000-0005-0000-0000-0000FF010000}"/>
    <cellStyle name="Millares 2 11 2 2 4 2 3" xfId="29915" xr:uid="{00000000-0005-0000-0000-000000020000}"/>
    <cellStyle name="Millares 2 11 2 2 4 3" xfId="15137" xr:uid="{00000000-0005-0000-0000-000001020000}"/>
    <cellStyle name="Millares 2 11 2 2 4 3 2" xfId="36149" xr:uid="{00000000-0005-0000-0000-000002020000}"/>
    <cellStyle name="Millares 2 11 2 2 4 4" xfId="25316" xr:uid="{00000000-0005-0000-0000-000003020000}"/>
    <cellStyle name="Millares 2 11 2 2 5" xfId="5459" xr:uid="{00000000-0005-0000-0000-000004020000}"/>
    <cellStyle name="Millares 2 11 2 2 5 2" xfId="16292" xr:uid="{00000000-0005-0000-0000-000005020000}"/>
    <cellStyle name="Millares 2 11 2 2 5 2 2" xfId="37304" xr:uid="{00000000-0005-0000-0000-000006020000}"/>
    <cellStyle name="Millares 2 11 2 2 5 3" xfId="26471" xr:uid="{00000000-0005-0000-0000-000007020000}"/>
    <cellStyle name="Millares 2 11 2 2 6" xfId="10058" xr:uid="{00000000-0005-0000-0000-000008020000}"/>
    <cellStyle name="Millares 2 11 2 2 6 2" xfId="20891" xr:uid="{00000000-0005-0000-0000-000009020000}"/>
    <cellStyle name="Millares 2 11 2 2 6 2 2" xfId="41903" xr:uid="{00000000-0005-0000-0000-00000A020000}"/>
    <cellStyle name="Millares 2 11 2 2 6 3" xfId="31070" xr:uid="{00000000-0005-0000-0000-00000B020000}"/>
    <cellStyle name="Millares 2 11 2 2 7" xfId="11039" xr:uid="{00000000-0005-0000-0000-00000C020000}"/>
    <cellStyle name="Millares 2 11 2 2 7 2" xfId="32051" xr:uid="{00000000-0005-0000-0000-00000D020000}"/>
    <cellStyle name="Millares 2 11 2 2 8" xfId="11693" xr:uid="{00000000-0005-0000-0000-00000E020000}"/>
    <cellStyle name="Millares 2 11 2 2 8 2" xfId="32705" xr:uid="{00000000-0005-0000-0000-00000F020000}"/>
    <cellStyle name="Millares 2 11 2 2 9" xfId="21872" xr:uid="{00000000-0005-0000-0000-000010020000}"/>
    <cellStyle name="Millares 2 11 2 3" xfId="1182" xr:uid="{00000000-0005-0000-0000-000011020000}"/>
    <cellStyle name="Millares 2 11 2 3 2" xfId="2669" xr:uid="{00000000-0005-0000-0000-000012020000}"/>
    <cellStyle name="Millares 2 11 2 3 2 2" xfId="7268" xr:uid="{00000000-0005-0000-0000-000013020000}"/>
    <cellStyle name="Millares 2 11 2 3 2 2 2" xfId="18101" xr:uid="{00000000-0005-0000-0000-000014020000}"/>
    <cellStyle name="Millares 2 11 2 3 2 2 2 2" xfId="39113" xr:uid="{00000000-0005-0000-0000-000015020000}"/>
    <cellStyle name="Millares 2 11 2 3 2 2 3" xfId="28280" xr:uid="{00000000-0005-0000-0000-000016020000}"/>
    <cellStyle name="Millares 2 11 2 3 2 3" xfId="13502" xr:uid="{00000000-0005-0000-0000-000017020000}"/>
    <cellStyle name="Millares 2 11 2 3 2 3 2" xfId="34514" xr:uid="{00000000-0005-0000-0000-000018020000}"/>
    <cellStyle name="Millares 2 11 2 3 2 4" xfId="23681" xr:uid="{00000000-0005-0000-0000-000019020000}"/>
    <cellStyle name="Millares 2 11 2 3 3" xfId="3650" xr:uid="{00000000-0005-0000-0000-00001A020000}"/>
    <cellStyle name="Millares 2 11 2 3 3 2" xfId="8249" xr:uid="{00000000-0005-0000-0000-00001B020000}"/>
    <cellStyle name="Millares 2 11 2 3 3 2 2" xfId="19082" xr:uid="{00000000-0005-0000-0000-00001C020000}"/>
    <cellStyle name="Millares 2 11 2 3 3 2 2 2" xfId="40094" xr:uid="{00000000-0005-0000-0000-00001D020000}"/>
    <cellStyle name="Millares 2 11 2 3 3 2 3" xfId="29261" xr:uid="{00000000-0005-0000-0000-00001E020000}"/>
    <cellStyle name="Millares 2 11 2 3 3 3" xfId="14483" xr:uid="{00000000-0005-0000-0000-00001F020000}"/>
    <cellStyle name="Millares 2 11 2 3 3 3 2" xfId="35495" xr:uid="{00000000-0005-0000-0000-000020020000}"/>
    <cellStyle name="Millares 2 11 2 3 3 4" xfId="24662" xr:uid="{00000000-0005-0000-0000-000021020000}"/>
    <cellStyle name="Millares 2 11 2 3 4" xfId="4805" xr:uid="{00000000-0005-0000-0000-000022020000}"/>
    <cellStyle name="Millares 2 11 2 3 4 2" xfId="9404" xr:uid="{00000000-0005-0000-0000-000023020000}"/>
    <cellStyle name="Millares 2 11 2 3 4 2 2" xfId="20237" xr:uid="{00000000-0005-0000-0000-000024020000}"/>
    <cellStyle name="Millares 2 11 2 3 4 2 2 2" xfId="41249" xr:uid="{00000000-0005-0000-0000-000025020000}"/>
    <cellStyle name="Millares 2 11 2 3 4 2 3" xfId="30416" xr:uid="{00000000-0005-0000-0000-000026020000}"/>
    <cellStyle name="Millares 2 11 2 3 4 3" xfId="15638" xr:uid="{00000000-0005-0000-0000-000027020000}"/>
    <cellStyle name="Millares 2 11 2 3 4 3 2" xfId="36650" xr:uid="{00000000-0005-0000-0000-000028020000}"/>
    <cellStyle name="Millares 2 11 2 3 4 4" xfId="25817" xr:uid="{00000000-0005-0000-0000-000029020000}"/>
    <cellStyle name="Millares 2 11 2 3 5" xfId="5786" xr:uid="{00000000-0005-0000-0000-00002A020000}"/>
    <cellStyle name="Millares 2 11 2 3 5 2" xfId="16619" xr:uid="{00000000-0005-0000-0000-00002B020000}"/>
    <cellStyle name="Millares 2 11 2 3 5 2 2" xfId="37631" xr:uid="{00000000-0005-0000-0000-00002C020000}"/>
    <cellStyle name="Millares 2 11 2 3 5 3" xfId="26798" xr:uid="{00000000-0005-0000-0000-00002D020000}"/>
    <cellStyle name="Millares 2 11 2 3 6" xfId="10385" xr:uid="{00000000-0005-0000-0000-00002E020000}"/>
    <cellStyle name="Millares 2 11 2 3 6 2" xfId="21218" xr:uid="{00000000-0005-0000-0000-00002F020000}"/>
    <cellStyle name="Millares 2 11 2 3 6 2 2" xfId="42230" xr:uid="{00000000-0005-0000-0000-000030020000}"/>
    <cellStyle name="Millares 2 11 2 3 6 3" xfId="31397" xr:uid="{00000000-0005-0000-0000-000031020000}"/>
    <cellStyle name="Millares 2 11 2 3 7" xfId="12020" xr:uid="{00000000-0005-0000-0000-000032020000}"/>
    <cellStyle name="Millares 2 11 2 3 7 2" xfId="33032" xr:uid="{00000000-0005-0000-0000-000033020000}"/>
    <cellStyle name="Millares 2 11 2 3 8" xfId="22199" xr:uid="{00000000-0005-0000-0000-000034020000}"/>
    <cellStyle name="Millares 2 11 2 4" xfId="1512" xr:uid="{00000000-0005-0000-0000-000035020000}"/>
    <cellStyle name="Millares 2 11 2 4 2" xfId="6113" xr:uid="{00000000-0005-0000-0000-000036020000}"/>
    <cellStyle name="Millares 2 11 2 4 2 2" xfId="16946" xr:uid="{00000000-0005-0000-0000-000037020000}"/>
    <cellStyle name="Millares 2 11 2 4 2 2 2" xfId="37958" xr:uid="{00000000-0005-0000-0000-000038020000}"/>
    <cellStyle name="Millares 2 11 2 4 2 3" xfId="27125" xr:uid="{00000000-0005-0000-0000-000039020000}"/>
    <cellStyle name="Millares 2 11 2 4 3" xfId="12347" xr:uid="{00000000-0005-0000-0000-00003A020000}"/>
    <cellStyle name="Millares 2 11 2 4 3 2" xfId="33359" xr:uid="{00000000-0005-0000-0000-00003B020000}"/>
    <cellStyle name="Millares 2 11 2 4 4" xfId="22526" xr:uid="{00000000-0005-0000-0000-00003C020000}"/>
    <cellStyle name="Millares 2 11 2 5" xfId="1876" xr:uid="{00000000-0005-0000-0000-00003D020000}"/>
    <cellStyle name="Millares 2 11 2 5 2" xfId="6475" xr:uid="{00000000-0005-0000-0000-00003E020000}"/>
    <cellStyle name="Millares 2 11 2 5 2 2" xfId="17308" xr:uid="{00000000-0005-0000-0000-00003F020000}"/>
    <cellStyle name="Millares 2 11 2 5 2 2 2" xfId="38320" xr:uid="{00000000-0005-0000-0000-000040020000}"/>
    <cellStyle name="Millares 2 11 2 5 2 3" xfId="27487" xr:uid="{00000000-0005-0000-0000-000041020000}"/>
    <cellStyle name="Millares 2 11 2 5 3" xfId="12709" xr:uid="{00000000-0005-0000-0000-000042020000}"/>
    <cellStyle name="Millares 2 11 2 5 3 2" xfId="33721" xr:uid="{00000000-0005-0000-0000-000043020000}"/>
    <cellStyle name="Millares 2 11 2 5 4" xfId="22888" xr:uid="{00000000-0005-0000-0000-000044020000}"/>
    <cellStyle name="Millares 2 11 2 6" xfId="2996" xr:uid="{00000000-0005-0000-0000-000045020000}"/>
    <cellStyle name="Millares 2 11 2 6 2" xfId="7595" xr:uid="{00000000-0005-0000-0000-000046020000}"/>
    <cellStyle name="Millares 2 11 2 6 2 2" xfId="18428" xr:uid="{00000000-0005-0000-0000-000047020000}"/>
    <cellStyle name="Millares 2 11 2 6 2 2 2" xfId="39440" xr:uid="{00000000-0005-0000-0000-000048020000}"/>
    <cellStyle name="Millares 2 11 2 6 2 3" xfId="28607" xr:uid="{00000000-0005-0000-0000-000049020000}"/>
    <cellStyle name="Millares 2 11 2 6 3" xfId="13829" xr:uid="{00000000-0005-0000-0000-00004A020000}"/>
    <cellStyle name="Millares 2 11 2 6 3 2" xfId="34841" xr:uid="{00000000-0005-0000-0000-00004B020000}"/>
    <cellStyle name="Millares 2 11 2 6 4" xfId="24008" xr:uid="{00000000-0005-0000-0000-00004C020000}"/>
    <cellStyle name="Millares 2 11 2 7" xfId="3977" xr:uid="{00000000-0005-0000-0000-00004D020000}"/>
    <cellStyle name="Millares 2 11 2 7 2" xfId="8576" xr:uid="{00000000-0005-0000-0000-00004E020000}"/>
    <cellStyle name="Millares 2 11 2 7 2 2" xfId="19409" xr:uid="{00000000-0005-0000-0000-00004F020000}"/>
    <cellStyle name="Millares 2 11 2 7 2 2 2" xfId="40421" xr:uid="{00000000-0005-0000-0000-000050020000}"/>
    <cellStyle name="Millares 2 11 2 7 2 3" xfId="29588" xr:uid="{00000000-0005-0000-0000-000051020000}"/>
    <cellStyle name="Millares 2 11 2 7 3" xfId="14810" xr:uid="{00000000-0005-0000-0000-000052020000}"/>
    <cellStyle name="Millares 2 11 2 7 3 2" xfId="35822" xr:uid="{00000000-0005-0000-0000-000053020000}"/>
    <cellStyle name="Millares 2 11 2 7 4" xfId="24989" xr:uid="{00000000-0005-0000-0000-000054020000}"/>
    <cellStyle name="Millares 2 11 2 8" xfId="5132" xr:uid="{00000000-0005-0000-0000-000055020000}"/>
    <cellStyle name="Millares 2 11 2 8 2" xfId="15965" xr:uid="{00000000-0005-0000-0000-000056020000}"/>
    <cellStyle name="Millares 2 11 2 8 2 2" xfId="36977" xr:uid="{00000000-0005-0000-0000-000057020000}"/>
    <cellStyle name="Millares 2 11 2 8 3" xfId="26144" xr:uid="{00000000-0005-0000-0000-000058020000}"/>
    <cellStyle name="Millares 2 11 2 9" xfId="9731" xr:uid="{00000000-0005-0000-0000-000059020000}"/>
    <cellStyle name="Millares 2 11 2 9 2" xfId="20564" xr:uid="{00000000-0005-0000-0000-00005A020000}"/>
    <cellStyle name="Millares 2 11 2 9 2 2" xfId="41576" xr:uid="{00000000-0005-0000-0000-00005B020000}"/>
    <cellStyle name="Millares 2 11 2 9 3" xfId="30743" xr:uid="{00000000-0005-0000-0000-00005C020000}"/>
    <cellStyle name="Millares 2 11 3" xfId="686" xr:uid="{00000000-0005-0000-0000-00005D020000}"/>
    <cellStyle name="Millares 2 11 3 2" xfId="2038" xr:uid="{00000000-0005-0000-0000-00005E020000}"/>
    <cellStyle name="Millares 2 11 3 2 2" xfId="6637" xr:uid="{00000000-0005-0000-0000-00005F020000}"/>
    <cellStyle name="Millares 2 11 3 2 2 2" xfId="17470" xr:uid="{00000000-0005-0000-0000-000060020000}"/>
    <cellStyle name="Millares 2 11 3 2 2 2 2" xfId="38482" xr:uid="{00000000-0005-0000-0000-000061020000}"/>
    <cellStyle name="Millares 2 11 3 2 2 3" xfId="27649" xr:uid="{00000000-0005-0000-0000-000062020000}"/>
    <cellStyle name="Millares 2 11 3 2 3" xfId="12871" xr:uid="{00000000-0005-0000-0000-000063020000}"/>
    <cellStyle name="Millares 2 11 3 2 3 2" xfId="33883" xr:uid="{00000000-0005-0000-0000-000064020000}"/>
    <cellStyle name="Millares 2 11 3 2 4" xfId="23050" xr:uid="{00000000-0005-0000-0000-000065020000}"/>
    <cellStyle name="Millares 2 11 3 3" xfId="3158" xr:uid="{00000000-0005-0000-0000-000066020000}"/>
    <cellStyle name="Millares 2 11 3 3 2" xfId="7757" xr:uid="{00000000-0005-0000-0000-000067020000}"/>
    <cellStyle name="Millares 2 11 3 3 2 2" xfId="18590" xr:uid="{00000000-0005-0000-0000-000068020000}"/>
    <cellStyle name="Millares 2 11 3 3 2 2 2" xfId="39602" xr:uid="{00000000-0005-0000-0000-000069020000}"/>
    <cellStyle name="Millares 2 11 3 3 2 3" xfId="28769" xr:uid="{00000000-0005-0000-0000-00006A020000}"/>
    <cellStyle name="Millares 2 11 3 3 3" xfId="13991" xr:uid="{00000000-0005-0000-0000-00006B020000}"/>
    <cellStyle name="Millares 2 11 3 3 3 2" xfId="35003" xr:uid="{00000000-0005-0000-0000-00006C020000}"/>
    <cellStyle name="Millares 2 11 3 3 4" xfId="24170" xr:uid="{00000000-0005-0000-0000-00006D020000}"/>
    <cellStyle name="Millares 2 11 3 4" xfId="4139" xr:uid="{00000000-0005-0000-0000-00006E020000}"/>
    <cellStyle name="Millares 2 11 3 4 2" xfId="8738" xr:uid="{00000000-0005-0000-0000-00006F020000}"/>
    <cellStyle name="Millares 2 11 3 4 2 2" xfId="19571" xr:uid="{00000000-0005-0000-0000-000070020000}"/>
    <cellStyle name="Millares 2 11 3 4 2 2 2" xfId="40583" xr:uid="{00000000-0005-0000-0000-000071020000}"/>
    <cellStyle name="Millares 2 11 3 4 2 3" xfId="29750" xr:uid="{00000000-0005-0000-0000-000072020000}"/>
    <cellStyle name="Millares 2 11 3 4 3" xfId="14972" xr:uid="{00000000-0005-0000-0000-000073020000}"/>
    <cellStyle name="Millares 2 11 3 4 3 2" xfId="35984" xr:uid="{00000000-0005-0000-0000-000074020000}"/>
    <cellStyle name="Millares 2 11 3 4 4" xfId="25151" xr:uid="{00000000-0005-0000-0000-000075020000}"/>
    <cellStyle name="Millares 2 11 3 5" xfId="5294" xr:uid="{00000000-0005-0000-0000-000076020000}"/>
    <cellStyle name="Millares 2 11 3 5 2" xfId="16127" xr:uid="{00000000-0005-0000-0000-000077020000}"/>
    <cellStyle name="Millares 2 11 3 5 2 2" xfId="37139" xr:uid="{00000000-0005-0000-0000-000078020000}"/>
    <cellStyle name="Millares 2 11 3 5 3" xfId="26306" xr:uid="{00000000-0005-0000-0000-000079020000}"/>
    <cellStyle name="Millares 2 11 3 6" xfId="9893" xr:uid="{00000000-0005-0000-0000-00007A020000}"/>
    <cellStyle name="Millares 2 11 3 6 2" xfId="20726" xr:uid="{00000000-0005-0000-0000-00007B020000}"/>
    <cellStyle name="Millares 2 11 3 6 2 2" xfId="41738" xr:uid="{00000000-0005-0000-0000-00007C020000}"/>
    <cellStyle name="Millares 2 11 3 6 3" xfId="30905" xr:uid="{00000000-0005-0000-0000-00007D020000}"/>
    <cellStyle name="Millares 2 11 3 7" xfId="10874" xr:uid="{00000000-0005-0000-0000-00007E020000}"/>
    <cellStyle name="Millares 2 11 3 7 2" xfId="31886" xr:uid="{00000000-0005-0000-0000-00007F020000}"/>
    <cellStyle name="Millares 2 11 3 8" xfId="11528" xr:uid="{00000000-0005-0000-0000-000080020000}"/>
    <cellStyle name="Millares 2 11 3 8 2" xfId="32540" xr:uid="{00000000-0005-0000-0000-000081020000}"/>
    <cellStyle name="Millares 2 11 3 9" xfId="21707" xr:uid="{00000000-0005-0000-0000-000082020000}"/>
    <cellStyle name="Millares 2 11 4" xfId="1016" xr:uid="{00000000-0005-0000-0000-000083020000}"/>
    <cellStyle name="Millares 2 11 4 2" xfId="2368" xr:uid="{00000000-0005-0000-0000-000084020000}"/>
    <cellStyle name="Millares 2 11 4 2 2" xfId="6967" xr:uid="{00000000-0005-0000-0000-000085020000}"/>
    <cellStyle name="Millares 2 11 4 2 2 2" xfId="17800" xr:uid="{00000000-0005-0000-0000-000086020000}"/>
    <cellStyle name="Millares 2 11 4 2 2 2 2" xfId="38812" xr:uid="{00000000-0005-0000-0000-000087020000}"/>
    <cellStyle name="Millares 2 11 4 2 2 3" xfId="27979" xr:uid="{00000000-0005-0000-0000-000088020000}"/>
    <cellStyle name="Millares 2 11 4 2 3" xfId="13201" xr:uid="{00000000-0005-0000-0000-000089020000}"/>
    <cellStyle name="Millares 2 11 4 2 3 2" xfId="34213" xr:uid="{00000000-0005-0000-0000-00008A020000}"/>
    <cellStyle name="Millares 2 11 4 2 4" xfId="23380" xr:uid="{00000000-0005-0000-0000-00008B020000}"/>
    <cellStyle name="Millares 2 11 4 3" xfId="3485" xr:uid="{00000000-0005-0000-0000-00008C020000}"/>
    <cellStyle name="Millares 2 11 4 3 2" xfId="8084" xr:uid="{00000000-0005-0000-0000-00008D020000}"/>
    <cellStyle name="Millares 2 11 4 3 2 2" xfId="18917" xr:uid="{00000000-0005-0000-0000-00008E020000}"/>
    <cellStyle name="Millares 2 11 4 3 2 2 2" xfId="39929" xr:uid="{00000000-0005-0000-0000-00008F020000}"/>
    <cellStyle name="Millares 2 11 4 3 2 3" xfId="29096" xr:uid="{00000000-0005-0000-0000-000090020000}"/>
    <cellStyle name="Millares 2 11 4 3 3" xfId="14318" xr:uid="{00000000-0005-0000-0000-000091020000}"/>
    <cellStyle name="Millares 2 11 4 3 3 2" xfId="35330" xr:uid="{00000000-0005-0000-0000-000092020000}"/>
    <cellStyle name="Millares 2 11 4 3 4" xfId="24497" xr:uid="{00000000-0005-0000-0000-000093020000}"/>
    <cellStyle name="Millares 2 11 4 4" xfId="4469" xr:uid="{00000000-0005-0000-0000-000094020000}"/>
    <cellStyle name="Millares 2 11 4 4 2" xfId="9068" xr:uid="{00000000-0005-0000-0000-000095020000}"/>
    <cellStyle name="Millares 2 11 4 4 2 2" xfId="19901" xr:uid="{00000000-0005-0000-0000-000096020000}"/>
    <cellStyle name="Millares 2 11 4 4 2 2 2" xfId="40913" xr:uid="{00000000-0005-0000-0000-000097020000}"/>
    <cellStyle name="Millares 2 11 4 4 2 3" xfId="30080" xr:uid="{00000000-0005-0000-0000-000098020000}"/>
    <cellStyle name="Millares 2 11 4 4 3" xfId="15302" xr:uid="{00000000-0005-0000-0000-000099020000}"/>
    <cellStyle name="Millares 2 11 4 4 3 2" xfId="36314" xr:uid="{00000000-0005-0000-0000-00009A020000}"/>
    <cellStyle name="Millares 2 11 4 4 4" xfId="25481" xr:uid="{00000000-0005-0000-0000-00009B020000}"/>
    <cellStyle name="Millares 2 11 4 5" xfId="5621" xr:uid="{00000000-0005-0000-0000-00009C020000}"/>
    <cellStyle name="Millares 2 11 4 5 2" xfId="16454" xr:uid="{00000000-0005-0000-0000-00009D020000}"/>
    <cellStyle name="Millares 2 11 4 5 2 2" xfId="37466" xr:uid="{00000000-0005-0000-0000-00009E020000}"/>
    <cellStyle name="Millares 2 11 4 5 3" xfId="26633" xr:uid="{00000000-0005-0000-0000-00009F020000}"/>
    <cellStyle name="Millares 2 11 4 6" xfId="10220" xr:uid="{00000000-0005-0000-0000-0000A0020000}"/>
    <cellStyle name="Millares 2 11 4 6 2" xfId="21053" xr:uid="{00000000-0005-0000-0000-0000A1020000}"/>
    <cellStyle name="Millares 2 11 4 6 2 2" xfId="42065" xr:uid="{00000000-0005-0000-0000-0000A2020000}"/>
    <cellStyle name="Millares 2 11 4 6 3" xfId="31232" xr:uid="{00000000-0005-0000-0000-0000A3020000}"/>
    <cellStyle name="Millares 2 11 4 7" xfId="11855" xr:uid="{00000000-0005-0000-0000-0000A4020000}"/>
    <cellStyle name="Millares 2 11 4 7 2" xfId="32867" xr:uid="{00000000-0005-0000-0000-0000A5020000}"/>
    <cellStyle name="Millares 2 11 4 8" xfId="22034" xr:uid="{00000000-0005-0000-0000-0000A6020000}"/>
    <cellStyle name="Millares 2 11 5" xfId="1346" xr:uid="{00000000-0005-0000-0000-0000A7020000}"/>
    <cellStyle name="Millares 2 11 5 2" xfId="2536" xr:uid="{00000000-0005-0000-0000-0000A8020000}"/>
    <cellStyle name="Millares 2 11 5 2 2" xfId="7135" xr:uid="{00000000-0005-0000-0000-0000A9020000}"/>
    <cellStyle name="Millares 2 11 5 2 2 2" xfId="17968" xr:uid="{00000000-0005-0000-0000-0000AA020000}"/>
    <cellStyle name="Millares 2 11 5 2 2 2 2" xfId="38980" xr:uid="{00000000-0005-0000-0000-0000AB020000}"/>
    <cellStyle name="Millares 2 11 5 2 2 3" xfId="28147" xr:uid="{00000000-0005-0000-0000-0000AC020000}"/>
    <cellStyle name="Millares 2 11 5 2 3" xfId="13369" xr:uid="{00000000-0005-0000-0000-0000AD020000}"/>
    <cellStyle name="Millares 2 11 5 2 3 2" xfId="34381" xr:uid="{00000000-0005-0000-0000-0000AE020000}"/>
    <cellStyle name="Millares 2 11 5 2 4" xfId="23548" xr:uid="{00000000-0005-0000-0000-0000AF020000}"/>
    <cellStyle name="Millares 2 11 5 3" xfId="4637" xr:uid="{00000000-0005-0000-0000-0000B0020000}"/>
    <cellStyle name="Millares 2 11 5 3 2" xfId="9236" xr:uid="{00000000-0005-0000-0000-0000B1020000}"/>
    <cellStyle name="Millares 2 11 5 3 2 2" xfId="20069" xr:uid="{00000000-0005-0000-0000-0000B2020000}"/>
    <cellStyle name="Millares 2 11 5 3 2 2 2" xfId="41081" xr:uid="{00000000-0005-0000-0000-0000B3020000}"/>
    <cellStyle name="Millares 2 11 5 3 2 3" xfId="30248" xr:uid="{00000000-0005-0000-0000-0000B4020000}"/>
    <cellStyle name="Millares 2 11 5 3 3" xfId="15470" xr:uid="{00000000-0005-0000-0000-0000B5020000}"/>
    <cellStyle name="Millares 2 11 5 3 3 2" xfId="36482" xr:uid="{00000000-0005-0000-0000-0000B6020000}"/>
    <cellStyle name="Millares 2 11 5 3 4" xfId="25649" xr:uid="{00000000-0005-0000-0000-0000B7020000}"/>
    <cellStyle name="Millares 2 11 5 4" xfId="5948" xr:uid="{00000000-0005-0000-0000-0000B8020000}"/>
    <cellStyle name="Millares 2 11 5 4 2" xfId="16781" xr:uid="{00000000-0005-0000-0000-0000B9020000}"/>
    <cellStyle name="Millares 2 11 5 4 2 2" xfId="37793" xr:uid="{00000000-0005-0000-0000-0000BA020000}"/>
    <cellStyle name="Millares 2 11 5 4 3" xfId="26960" xr:uid="{00000000-0005-0000-0000-0000BB020000}"/>
    <cellStyle name="Millares 2 11 5 5" xfId="12182" xr:uid="{00000000-0005-0000-0000-0000BC020000}"/>
    <cellStyle name="Millares 2 11 5 5 2" xfId="33194" xr:uid="{00000000-0005-0000-0000-0000BD020000}"/>
    <cellStyle name="Millares 2 11 5 6" xfId="22361" xr:uid="{00000000-0005-0000-0000-0000BE020000}"/>
    <cellStyle name="Millares 2 11 6" xfId="1706" xr:uid="{00000000-0005-0000-0000-0000BF020000}"/>
    <cellStyle name="Millares 2 11 6 2" xfId="6305" xr:uid="{00000000-0005-0000-0000-0000C0020000}"/>
    <cellStyle name="Millares 2 11 6 2 2" xfId="17138" xr:uid="{00000000-0005-0000-0000-0000C1020000}"/>
    <cellStyle name="Millares 2 11 6 2 2 2" xfId="38150" xr:uid="{00000000-0005-0000-0000-0000C2020000}"/>
    <cellStyle name="Millares 2 11 6 2 3" xfId="27317" xr:uid="{00000000-0005-0000-0000-0000C3020000}"/>
    <cellStyle name="Millares 2 11 6 3" xfId="12539" xr:uid="{00000000-0005-0000-0000-0000C4020000}"/>
    <cellStyle name="Millares 2 11 6 3 2" xfId="33551" xr:uid="{00000000-0005-0000-0000-0000C5020000}"/>
    <cellStyle name="Millares 2 11 6 4" xfId="22718" xr:uid="{00000000-0005-0000-0000-0000C6020000}"/>
    <cellStyle name="Millares 2 11 7" xfId="2831" xr:uid="{00000000-0005-0000-0000-0000C7020000}"/>
    <cellStyle name="Millares 2 11 7 2" xfId="7430" xr:uid="{00000000-0005-0000-0000-0000C8020000}"/>
    <cellStyle name="Millares 2 11 7 2 2" xfId="18263" xr:uid="{00000000-0005-0000-0000-0000C9020000}"/>
    <cellStyle name="Millares 2 11 7 2 2 2" xfId="39275" xr:uid="{00000000-0005-0000-0000-0000CA020000}"/>
    <cellStyle name="Millares 2 11 7 2 3" xfId="28442" xr:uid="{00000000-0005-0000-0000-0000CB020000}"/>
    <cellStyle name="Millares 2 11 7 3" xfId="13664" xr:uid="{00000000-0005-0000-0000-0000CC020000}"/>
    <cellStyle name="Millares 2 11 7 3 2" xfId="34676" xr:uid="{00000000-0005-0000-0000-0000CD020000}"/>
    <cellStyle name="Millares 2 11 7 4" xfId="23843" xr:uid="{00000000-0005-0000-0000-0000CE020000}"/>
    <cellStyle name="Millares 2 11 8" xfId="3812" xr:uid="{00000000-0005-0000-0000-0000CF020000}"/>
    <cellStyle name="Millares 2 11 8 2" xfId="8411" xr:uid="{00000000-0005-0000-0000-0000D0020000}"/>
    <cellStyle name="Millares 2 11 8 2 2" xfId="19244" xr:uid="{00000000-0005-0000-0000-0000D1020000}"/>
    <cellStyle name="Millares 2 11 8 2 2 2" xfId="40256" xr:uid="{00000000-0005-0000-0000-0000D2020000}"/>
    <cellStyle name="Millares 2 11 8 2 3" xfId="29423" xr:uid="{00000000-0005-0000-0000-0000D3020000}"/>
    <cellStyle name="Millares 2 11 8 3" xfId="14645" xr:uid="{00000000-0005-0000-0000-0000D4020000}"/>
    <cellStyle name="Millares 2 11 8 3 2" xfId="35657" xr:uid="{00000000-0005-0000-0000-0000D5020000}"/>
    <cellStyle name="Millares 2 11 8 4" xfId="24824" xr:uid="{00000000-0005-0000-0000-0000D6020000}"/>
    <cellStyle name="Millares 2 11 9" xfId="4967" xr:uid="{00000000-0005-0000-0000-0000D7020000}"/>
    <cellStyle name="Millares 2 11 9 2" xfId="15800" xr:uid="{00000000-0005-0000-0000-0000D8020000}"/>
    <cellStyle name="Millares 2 11 9 2 2" xfId="36812" xr:uid="{00000000-0005-0000-0000-0000D9020000}"/>
    <cellStyle name="Millares 2 11 9 3" xfId="25979" xr:uid="{00000000-0005-0000-0000-0000DA020000}"/>
    <cellStyle name="Millares 2 12" xfId="366" xr:uid="{00000000-0005-0000-0000-0000DB020000}"/>
    <cellStyle name="Millares 2 12 10" xfId="9619" xr:uid="{00000000-0005-0000-0000-0000DC020000}"/>
    <cellStyle name="Millares 2 12 10 2" xfId="20452" xr:uid="{00000000-0005-0000-0000-0000DD020000}"/>
    <cellStyle name="Millares 2 12 10 2 2" xfId="41464" xr:uid="{00000000-0005-0000-0000-0000DE020000}"/>
    <cellStyle name="Millares 2 12 10 3" xfId="30631" xr:uid="{00000000-0005-0000-0000-0000DF020000}"/>
    <cellStyle name="Millares 2 12 11" xfId="10600" xr:uid="{00000000-0005-0000-0000-0000E0020000}"/>
    <cellStyle name="Millares 2 12 11 2" xfId="31612" xr:uid="{00000000-0005-0000-0000-0000E1020000}"/>
    <cellStyle name="Millares 2 12 12" xfId="11254" xr:uid="{00000000-0005-0000-0000-0000E2020000}"/>
    <cellStyle name="Millares 2 12 12 2" xfId="32266" xr:uid="{00000000-0005-0000-0000-0000E3020000}"/>
    <cellStyle name="Millares 2 12 13" xfId="21433" xr:uid="{00000000-0005-0000-0000-0000E4020000}"/>
    <cellStyle name="Millares 2 12 2" xfId="577" xr:uid="{00000000-0005-0000-0000-0000E5020000}"/>
    <cellStyle name="Millares 2 12 2 10" xfId="10765" xr:uid="{00000000-0005-0000-0000-0000E6020000}"/>
    <cellStyle name="Millares 2 12 2 10 2" xfId="31777" xr:uid="{00000000-0005-0000-0000-0000E7020000}"/>
    <cellStyle name="Millares 2 12 2 11" xfId="11419" xr:uid="{00000000-0005-0000-0000-0000E8020000}"/>
    <cellStyle name="Millares 2 12 2 11 2" xfId="32431" xr:uid="{00000000-0005-0000-0000-0000E9020000}"/>
    <cellStyle name="Millares 2 12 2 12" xfId="21598" xr:uid="{00000000-0005-0000-0000-0000EA020000}"/>
    <cellStyle name="Millares 2 12 2 2" xfId="907" xr:uid="{00000000-0005-0000-0000-0000EB020000}"/>
    <cellStyle name="Millares 2 12 2 2 2" xfId="2256" xr:uid="{00000000-0005-0000-0000-0000EC020000}"/>
    <cellStyle name="Millares 2 12 2 2 2 2" xfId="6855" xr:uid="{00000000-0005-0000-0000-0000ED020000}"/>
    <cellStyle name="Millares 2 12 2 2 2 2 2" xfId="17688" xr:uid="{00000000-0005-0000-0000-0000EE020000}"/>
    <cellStyle name="Millares 2 12 2 2 2 2 2 2" xfId="38700" xr:uid="{00000000-0005-0000-0000-0000EF020000}"/>
    <cellStyle name="Millares 2 12 2 2 2 2 3" xfId="27867" xr:uid="{00000000-0005-0000-0000-0000F0020000}"/>
    <cellStyle name="Millares 2 12 2 2 2 3" xfId="13089" xr:uid="{00000000-0005-0000-0000-0000F1020000}"/>
    <cellStyle name="Millares 2 12 2 2 2 3 2" xfId="34101" xr:uid="{00000000-0005-0000-0000-0000F2020000}"/>
    <cellStyle name="Millares 2 12 2 2 2 4" xfId="23268" xr:uid="{00000000-0005-0000-0000-0000F3020000}"/>
    <cellStyle name="Millares 2 12 2 2 3" xfId="3376" xr:uid="{00000000-0005-0000-0000-0000F4020000}"/>
    <cellStyle name="Millares 2 12 2 2 3 2" xfId="7975" xr:uid="{00000000-0005-0000-0000-0000F5020000}"/>
    <cellStyle name="Millares 2 12 2 2 3 2 2" xfId="18808" xr:uid="{00000000-0005-0000-0000-0000F6020000}"/>
    <cellStyle name="Millares 2 12 2 2 3 2 2 2" xfId="39820" xr:uid="{00000000-0005-0000-0000-0000F7020000}"/>
    <cellStyle name="Millares 2 12 2 2 3 2 3" xfId="28987" xr:uid="{00000000-0005-0000-0000-0000F8020000}"/>
    <cellStyle name="Millares 2 12 2 2 3 3" xfId="14209" xr:uid="{00000000-0005-0000-0000-0000F9020000}"/>
    <cellStyle name="Millares 2 12 2 2 3 3 2" xfId="35221" xr:uid="{00000000-0005-0000-0000-0000FA020000}"/>
    <cellStyle name="Millares 2 12 2 2 3 4" xfId="24388" xr:uid="{00000000-0005-0000-0000-0000FB020000}"/>
    <cellStyle name="Millares 2 12 2 2 4" xfId="4357" xr:uid="{00000000-0005-0000-0000-0000FC020000}"/>
    <cellStyle name="Millares 2 12 2 2 4 2" xfId="8956" xr:uid="{00000000-0005-0000-0000-0000FD020000}"/>
    <cellStyle name="Millares 2 12 2 2 4 2 2" xfId="19789" xr:uid="{00000000-0005-0000-0000-0000FE020000}"/>
    <cellStyle name="Millares 2 12 2 2 4 2 2 2" xfId="40801" xr:uid="{00000000-0005-0000-0000-0000FF020000}"/>
    <cellStyle name="Millares 2 12 2 2 4 2 3" xfId="29968" xr:uid="{00000000-0005-0000-0000-000000030000}"/>
    <cellStyle name="Millares 2 12 2 2 4 3" xfId="15190" xr:uid="{00000000-0005-0000-0000-000001030000}"/>
    <cellStyle name="Millares 2 12 2 2 4 3 2" xfId="36202" xr:uid="{00000000-0005-0000-0000-000002030000}"/>
    <cellStyle name="Millares 2 12 2 2 4 4" xfId="25369" xr:uid="{00000000-0005-0000-0000-000003030000}"/>
    <cellStyle name="Millares 2 12 2 2 5" xfId="5512" xr:uid="{00000000-0005-0000-0000-000004030000}"/>
    <cellStyle name="Millares 2 12 2 2 5 2" xfId="16345" xr:uid="{00000000-0005-0000-0000-000005030000}"/>
    <cellStyle name="Millares 2 12 2 2 5 2 2" xfId="37357" xr:uid="{00000000-0005-0000-0000-000006030000}"/>
    <cellStyle name="Millares 2 12 2 2 5 3" xfId="26524" xr:uid="{00000000-0005-0000-0000-000007030000}"/>
    <cellStyle name="Millares 2 12 2 2 6" xfId="10111" xr:uid="{00000000-0005-0000-0000-000008030000}"/>
    <cellStyle name="Millares 2 12 2 2 6 2" xfId="20944" xr:uid="{00000000-0005-0000-0000-000009030000}"/>
    <cellStyle name="Millares 2 12 2 2 6 2 2" xfId="41956" xr:uid="{00000000-0005-0000-0000-00000A030000}"/>
    <cellStyle name="Millares 2 12 2 2 6 3" xfId="31123" xr:uid="{00000000-0005-0000-0000-00000B030000}"/>
    <cellStyle name="Millares 2 12 2 2 7" xfId="11092" xr:uid="{00000000-0005-0000-0000-00000C030000}"/>
    <cellStyle name="Millares 2 12 2 2 7 2" xfId="32104" xr:uid="{00000000-0005-0000-0000-00000D030000}"/>
    <cellStyle name="Millares 2 12 2 2 8" xfId="11746" xr:uid="{00000000-0005-0000-0000-00000E030000}"/>
    <cellStyle name="Millares 2 12 2 2 8 2" xfId="32758" xr:uid="{00000000-0005-0000-0000-00000F030000}"/>
    <cellStyle name="Millares 2 12 2 2 9" xfId="21925" xr:uid="{00000000-0005-0000-0000-000010030000}"/>
    <cellStyle name="Millares 2 12 2 3" xfId="1237" xr:uid="{00000000-0005-0000-0000-000011030000}"/>
    <cellStyle name="Millares 2 12 2 3 2" xfId="2722" xr:uid="{00000000-0005-0000-0000-000012030000}"/>
    <cellStyle name="Millares 2 12 2 3 2 2" xfId="7321" xr:uid="{00000000-0005-0000-0000-000013030000}"/>
    <cellStyle name="Millares 2 12 2 3 2 2 2" xfId="18154" xr:uid="{00000000-0005-0000-0000-000014030000}"/>
    <cellStyle name="Millares 2 12 2 3 2 2 2 2" xfId="39166" xr:uid="{00000000-0005-0000-0000-000015030000}"/>
    <cellStyle name="Millares 2 12 2 3 2 2 3" xfId="28333" xr:uid="{00000000-0005-0000-0000-000016030000}"/>
    <cellStyle name="Millares 2 12 2 3 2 3" xfId="13555" xr:uid="{00000000-0005-0000-0000-000017030000}"/>
    <cellStyle name="Millares 2 12 2 3 2 3 2" xfId="34567" xr:uid="{00000000-0005-0000-0000-000018030000}"/>
    <cellStyle name="Millares 2 12 2 3 2 4" xfId="23734" xr:uid="{00000000-0005-0000-0000-000019030000}"/>
    <cellStyle name="Millares 2 12 2 3 3" xfId="3703" xr:uid="{00000000-0005-0000-0000-00001A030000}"/>
    <cellStyle name="Millares 2 12 2 3 3 2" xfId="8302" xr:uid="{00000000-0005-0000-0000-00001B030000}"/>
    <cellStyle name="Millares 2 12 2 3 3 2 2" xfId="19135" xr:uid="{00000000-0005-0000-0000-00001C030000}"/>
    <cellStyle name="Millares 2 12 2 3 3 2 2 2" xfId="40147" xr:uid="{00000000-0005-0000-0000-00001D030000}"/>
    <cellStyle name="Millares 2 12 2 3 3 2 3" xfId="29314" xr:uid="{00000000-0005-0000-0000-00001E030000}"/>
    <cellStyle name="Millares 2 12 2 3 3 3" xfId="14536" xr:uid="{00000000-0005-0000-0000-00001F030000}"/>
    <cellStyle name="Millares 2 12 2 3 3 3 2" xfId="35548" xr:uid="{00000000-0005-0000-0000-000020030000}"/>
    <cellStyle name="Millares 2 12 2 3 3 4" xfId="24715" xr:uid="{00000000-0005-0000-0000-000021030000}"/>
    <cellStyle name="Millares 2 12 2 3 4" xfId="4858" xr:uid="{00000000-0005-0000-0000-000022030000}"/>
    <cellStyle name="Millares 2 12 2 3 4 2" xfId="9457" xr:uid="{00000000-0005-0000-0000-000023030000}"/>
    <cellStyle name="Millares 2 12 2 3 4 2 2" xfId="20290" xr:uid="{00000000-0005-0000-0000-000024030000}"/>
    <cellStyle name="Millares 2 12 2 3 4 2 2 2" xfId="41302" xr:uid="{00000000-0005-0000-0000-000025030000}"/>
    <cellStyle name="Millares 2 12 2 3 4 2 3" xfId="30469" xr:uid="{00000000-0005-0000-0000-000026030000}"/>
    <cellStyle name="Millares 2 12 2 3 4 3" xfId="15691" xr:uid="{00000000-0005-0000-0000-000027030000}"/>
    <cellStyle name="Millares 2 12 2 3 4 3 2" xfId="36703" xr:uid="{00000000-0005-0000-0000-000028030000}"/>
    <cellStyle name="Millares 2 12 2 3 4 4" xfId="25870" xr:uid="{00000000-0005-0000-0000-000029030000}"/>
    <cellStyle name="Millares 2 12 2 3 5" xfId="5839" xr:uid="{00000000-0005-0000-0000-00002A030000}"/>
    <cellStyle name="Millares 2 12 2 3 5 2" xfId="16672" xr:uid="{00000000-0005-0000-0000-00002B030000}"/>
    <cellStyle name="Millares 2 12 2 3 5 2 2" xfId="37684" xr:uid="{00000000-0005-0000-0000-00002C030000}"/>
    <cellStyle name="Millares 2 12 2 3 5 3" xfId="26851" xr:uid="{00000000-0005-0000-0000-00002D030000}"/>
    <cellStyle name="Millares 2 12 2 3 6" xfId="10438" xr:uid="{00000000-0005-0000-0000-00002E030000}"/>
    <cellStyle name="Millares 2 12 2 3 6 2" xfId="21271" xr:uid="{00000000-0005-0000-0000-00002F030000}"/>
    <cellStyle name="Millares 2 12 2 3 6 2 2" xfId="42283" xr:uid="{00000000-0005-0000-0000-000030030000}"/>
    <cellStyle name="Millares 2 12 2 3 6 3" xfId="31450" xr:uid="{00000000-0005-0000-0000-000031030000}"/>
    <cellStyle name="Millares 2 12 2 3 7" xfId="12073" xr:uid="{00000000-0005-0000-0000-000032030000}"/>
    <cellStyle name="Millares 2 12 2 3 7 2" xfId="33085" xr:uid="{00000000-0005-0000-0000-000033030000}"/>
    <cellStyle name="Millares 2 12 2 3 8" xfId="22252" xr:uid="{00000000-0005-0000-0000-000034030000}"/>
    <cellStyle name="Millares 2 12 2 4" xfId="1567" xr:uid="{00000000-0005-0000-0000-000035030000}"/>
    <cellStyle name="Millares 2 12 2 4 2" xfId="6166" xr:uid="{00000000-0005-0000-0000-000036030000}"/>
    <cellStyle name="Millares 2 12 2 4 2 2" xfId="16999" xr:uid="{00000000-0005-0000-0000-000037030000}"/>
    <cellStyle name="Millares 2 12 2 4 2 2 2" xfId="38011" xr:uid="{00000000-0005-0000-0000-000038030000}"/>
    <cellStyle name="Millares 2 12 2 4 2 3" xfId="27178" xr:uid="{00000000-0005-0000-0000-000039030000}"/>
    <cellStyle name="Millares 2 12 2 4 3" xfId="12400" xr:uid="{00000000-0005-0000-0000-00003A030000}"/>
    <cellStyle name="Millares 2 12 2 4 3 2" xfId="33412" xr:uid="{00000000-0005-0000-0000-00003B030000}"/>
    <cellStyle name="Millares 2 12 2 4 4" xfId="22579" xr:uid="{00000000-0005-0000-0000-00003C030000}"/>
    <cellStyle name="Millares 2 12 2 5" xfId="1929" xr:uid="{00000000-0005-0000-0000-00003D030000}"/>
    <cellStyle name="Millares 2 12 2 5 2" xfId="6528" xr:uid="{00000000-0005-0000-0000-00003E030000}"/>
    <cellStyle name="Millares 2 12 2 5 2 2" xfId="17361" xr:uid="{00000000-0005-0000-0000-00003F030000}"/>
    <cellStyle name="Millares 2 12 2 5 2 2 2" xfId="38373" xr:uid="{00000000-0005-0000-0000-000040030000}"/>
    <cellStyle name="Millares 2 12 2 5 2 3" xfId="27540" xr:uid="{00000000-0005-0000-0000-000041030000}"/>
    <cellStyle name="Millares 2 12 2 5 3" xfId="12762" xr:uid="{00000000-0005-0000-0000-000042030000}"/>
    <cellStyle name="Millares 2 12 2 5 3 2" xfId="33774" xr:uid="{00000000-0005-0000-0000-000043030000}"/>
    <cellStyle name="Millares 2 12 2 5 4" xfId="22941" xr:uid="{00000000-0005-0000-0000-000044030000}"/>
    <cellStyle name="Millares 2 12 2 6" xfId="3049" xr:uid="{00000000-0005-0000-0000-000045030000}"/>
    <cellStyle name="Millares 2 12 2 6 2" xfId="7648" xr:uid="{00000000-0005-0000-0000-000046030000}"/>
    <cellStyle name="Millares 2 12 2 6 2 2" xfId="18481" xr:uid="{00000000-0005-0000-0000-000047030000}"/>
    <cellStyle name="Millares 2 12 2 6 2 2 2" xfId="39493" xr:uid="{00000000-0005-0000-0000-000048030000}"/>
    <cellStyle name="Millares 2 12 2 6 2 3" xfId="28660" xr:uid="{00000000-0005-0000-0000-000049030000}"/>
    <cellStyle name="Millares 2 12 2 6 3" xfId="13882" xr:uid="{00000000-0005-0000-0000-00004A030000}"/>
    <cellStyle name="Millares 2 12 2 6 3 2" xfId="34894" xr:uid="{00000000-0005-0000-0000-00004B030000}"/>
    <cellStyle name="Millares 2 12 2 6 4" xfId="24061" xr:uid="{00000000-0005-0000-0000-00004C030000}"/>
    <cellStyle name="Millares 2 12 2 7" xfId="4030" xr:uid="{00000000-0005-0000-0000-00004D030000}"/>
    <cellStyle name="Millares 2 12 2 7 2" xfId="8629" xr:uid="{00000000-0005-0000-0000-00004E030000}"/>
    <cellStyle name="Millares 2 12 2 7 2 2" xfId="19462" xr:uid="{00000000-0005-0000-0000-00004F030000}"/>
    <cellStyle name="Millares 2 12 2 7 2 2 2" xfId="40474" xr:uid="{00000000-0005-0000-0000-000050030000}"/>
    <cellStyle name="Millares 2 12 2 7 2 3" xfId="29641" xr:uid="{00000000-0005-0000-0000-000051030000}"/>
    <cellStyle name="Millares 2 12 2 7 3" xfId="14863" xr:uid="{00000000-0005-0000-0000-000052030000}"/>
    <cellStyle name="Millares 2 12 2 7 3 2" xfId="35875" xr:uid="{00000000-0005-0000-0000-000053030000}"/>
    <cellStyle name="Millares 2 12 2 7 4" xfId="25042" xr:uid="{00000000-0005-0000-0000-000054030000}"/>
    <cellStyle name="Millares 2 12 2 8" xfId="5185" xr:uid="{00000000-0005-0000-0000-000055030000}"/>
    <cellStyle name="Millares 2 12 2 8 2" xfId="16018" xr:uid="{00000000-0005-0000-0000-000056030000}"/>
    <cellStyle name="Millares 2 12 2 8 2 2" xfId="37030" xr:uid="{00000000-0005-0000-0000-000057030000}"/>
    <cellStyle name="Millares 2 12 2 8 3" xfId="26197" xr:uid="{00000000-0005-0000-0000-000058030000}"/>
    <cellStyle name="Millares 2 12 2 9" xfId="9784" xr:uid="{00000000-0005-0000-0000-000059030000}"/>
    <cellStyle name="Millares 2 12 2 9 2" xfId="20617" xr:uid="{00000000-0005-0000-0000-00005A030000}"/>
    <cellStyle name="Millares 2 12 2 9 2 2" xfId="41629" xr:uid="{00000000-0005-0000-0000-00005B030000}"/>
    <cellStyle name="Millares 2 12 2 9 3" xfId="30796" xr:uid="{00000000-0005-0000-0000-00005C030000}"/>
    <cellStyle name="Millares 2 12 3" xfId="740" xr:uid="{00000000-0005-0000-0000-00005D030000}"/>
    <cellStyle name="Millares 2 12 3 2" xfId="2091" xr:uid="{00000000-0005-0000-0000-00005E030000}"/>
    <cellStyle name="Millares 2 12 3 2 2" xfId="6690" xr:uid="{00000000-0005-0000-0000-00005F030000}"/>
    <cellStyle name="Millares 2 12 3 2 2 2" xfId="17523" xr:uid="{00000000-0005-0000-0000-000060030000}"/>
    <cellStyle name="Millares 2 12 3 2 2 2 2" xfId="38535" xr:uid="{00000000-0005-0000-0000-000061030000}"/>
    <cellStyle name="Millares 2 12 3 2 2 3" xfId="27702" xr:uid="{00000000-0005-0000-0000-000062030000}"/>
    <cellStyle name="Millares 2 12 3 2 3" xfId="12924" xr:uid="{00000000-0005-0000-0000-000063030000}"/>
    <cellStyle name="Millares 2 12 3 2 3 2" xfId="33936" xr:uid="{00000000-0005-0000-0000-000064030000}"/>
    <cellStyle name="Millares 2 12 3 2 4" xfId="23103" xr:uid="{00000000-0005-0000-0000-000065030000}"/>
    <cellStyle name="Millares 2 12 3 3" xfId="3211" xr:uid="{00000000-0005-0000-0000-000066030000}"/>
    <cellStyle name="Millares 2 12 3 3 2" xfId="7810" xr:uid="{00000000-0005-0000-0000-000067030000}"/>
    <cellStyle name="Millares 2 12 3 3 2 2" xfId="18643" xr:uid="{00000000-0005-0000-0000-000068030000}"/>
    <cellStyle name="Millares 2 12 3 3 2 2 2" xfId="39655" xr:uid="{00000000-0005-0000-0000-000069030000}"/>
    <cellStyle name="Millares 2 12 3 3 2 3" xfId="28822" xr:uid="{00000000-0005-0000-0000-00006A030000}"/>
    <cellStyle name="Millares 2 12 3 3 3" xfId="14044" xr:uid="{00000000-0005-0000-0000-00006B030000}"/>
    <cellStyle name="Millares 2 12 3 3 3 2" xfId="35056" xr:uid="{00000000-0005-0000-0000-00006C030000}"/>
    <cellStyle name="Millares 2 12 3 3 4" xfId="24223" xr:uid="{00000000-0005-0000-0000-00006D030000}"/>
    <cellStyle name="Millares 2 12 3 4" xfId="4192" xr:uid="{00000000-0005-0000-0000-00006E030000}"/>
    <cellStyle name="Millares 2 12 3 4 2" xfId="8791" xr:uid="{00000000-0005-0000-0000-00006F030000}"/>
    <cellStyle name="Millares 2 12 3 4 2 2" xfId="19624" xr:uid="{00000000-0005-0000-0000-000070030000}"/>
    <cellStyle name="Millares 2 12 3 4 2 2 2" xfId="40636" xr:uid="{00000000-0005-0000-0000-000071030000}"/>
    <cellStyle name="Millares 2 12 3 4 2 3" xfId="29803" xr:uid="{00000000-0005-0000-0000-000072030000}"/>
    <cellStyle name="Millares 2 12 3 4 3" xfId="15025" xr:uid="{00000000-0005-0000-0000-000073030000}"/>
    <cellStyle name="Millares 2 12 3 4 3 2" xfId="36037" xr:uid="{00000000-0005-0000-0000-000074030000}"/>
    <cellStyle name="Millares 2 12 3 4 4" xfId="25204" xr:uid="{00000000-0005-0000-0000-000075030000}"/>
    <cellStyle name="Millares 2 12 3 5" xfId="5347" xr:uid="{00000000-0005-0000-0000-000076030000}"/>
    <cellStyle name="Millares 2 12 3 5 2" xfId="16180" xr:uid="{00000000-0005-0000-0000-000077030000}"/>
    <cellStyle name="Millares 2 12 3 5 2 2" xfId="37192" xr:uid="{00000000-0005-0000-0000-000078030000}"/>
    <cellStyle name="Millares 2 12 3 5 3" xfId="26359" xr:uid="{00000000-0005-0000-0000-000079030000}"/>
    <cellStyle name="Millares 2 12 3 6" xfId="9946" xr:uid="{00000000-0005-0000-0000-00007A030000}"/>
    <cellStyle name="Millares 2 12 3 6 2" xfId="20779" xr:uid="{00000000-0005-0000-0000-00007B030000}"/>
    <cellStyle name="Millares 2 12 3 6 2 2" xfId="41791" xr:uid="{00000000-0005-0000-0000-00007C030000}"/>
    <cellStyle name="Millares 2 12 3 6 3" xfId="30958" xr:uid="{00000000-0005-0000-0000-00007D030000}"/>
    <cellStyle name="Millares 2 12 3 7" xfId="10927" xr:uid="{00000000-0005-0000-0000-00007E030000}"/>
    <cellStyle name="Millares 2 12 3 7 2" xfId="31939" xr:uid="{00000000-0005-0000-0000-00007F030000}"/>
    <cellStyle name="Millares 2 12 3 8" xfId="11581" xr:uid="{00000000-0005-0000-0000-000080030000}"/>
    <cellStyle name="Millares 2 12 3 8 2" xfId="32593" xr:uid="{00000000-0005-0000-0000-000081030000}"/>
    <cellStyle name="Millares 2 12 3 9" xfId="21760" xr:uid="{00000000-0005-0000-0000-000082030000}"/>
    <cellStyle name="Millares 2 12 4" xfId="1070" xr:uid="{00000000-0005-0000-0000-000083030000}"/>
    <cellStyle name="Millares 2 12 4 2" xfId="2421" xr:uid="{00000000-0005-0000-0000-000084030000}"/>
    <cellStyle name="Millares 2 12 4 2 2" xfId="7020" xr:uid="{00000000-0005-0000-0000-000085030000}"/>
    <cellStyle name="Millares 2 12 4 2 2 2" xfId="17853" xr:uid="{00000000-0005-0000-0000-000086030000}"/>
    <cellStyle name="Millares 2 12 4 2 2 2 2" xfId="38865" xr:uid="{00000000-0005-0000-0000-000087030000}"/>
    <cellStyle name="Millares 2 12 4 2 2 3" xfId="28032" xr:uid="{00000000-0005-0000-0000-000088030000}"/>
    <cellStyle name="Millares 2 12 4 2 3" xfId="13254" xr:uid="{00000000-0005-0000-0000-000089030000}"/>
    <cellStyle name="Millares 2 12 4 2 3 2" xfId="34266" xr:uid="{00000000-0005-0000-0000-00008A030000}"/>
    <cellStyle name="Millares 2 12 4 2 4" xfId="23433" xr:uid="{00000000-0005-0000-0000-00008B030000}"/>
    <cellStyle name="Millares 2 12 4 3" xfId="3538" xr:uid="{00000000-0005-0000-0000-00008C030000}"/>
    <cellStyle name="Millares 2 12 4 3 2" xfId="8137" xr:uid="{00000000-0005-0000-0000-00008D030000}"/>
    <cellStyle name="Millares 2 12 4 3 2 2" xfId="18970" xr:uid="{00000000-0005-0000-0000-00008E030000}"/>
    <cellStyle name="Millares 2 12 4 3 2 2 2" xfId="39982" xr:uid="{00000000-0005-0000-0000-00008F030000}"/>
    <cellStyle name="Millares 2 12 4 3 2 3" xfId="29149" xr:uid="{00000000-0005-0000-0000-000090030000}"/>
    <cellStyle name="Millares 2 12 4 3 3" xfId="14371" xr:uid="{00000000-0005-0000-0000-000091030000}"/>
    <cellStyle name="Millares 2 12 4 3 3 2" xfId="35383" xr:uid="{00000000-0005-0000-0000-000092030000}"/>
    <cellStyle name="Millares 2 12 4 3 4" xfId="24550" xr:uid="{00000000-0005-0000-0000-000093030000}"/>
    <cellStyle name="Millares 2 12 4 4" xfId="4522" xr:uid="{00000000-0005-0000-0000-000094030000}"/>
    <cellStyle name="Millares 2 12 4 4 2" xfId="9121" xr:uid="{00000000-0005-0000-0000-000095030000}"/>
    <cellStyle name="Millares 2 12 4 4 2 2" xfId="19954" xr:uid="{00000000-0005-0000-0000-000096030000}"/>
    <cellStyle name="Millares 2 12 4 4 2 2 2" xfId="40966" xr:uid="{00000000-0005-0000-0000-000097030000}"/>
    <cellStyle name="Millares 2 12 4 4 2 3" xfId="30133" xr:uid="{00000000-0005-0000-0000-000098030000}"/>
    <cellStyle name="Millares 2 12 4 4 3" xfId="15355" xr:uid="{00000000-0005-0000-0000-000099030000}"/>
    <cellStyle name="Millares 2 12 4 4 3 2" xfId="36367" xr:uid="{00000000-0005-0000-0000-00009A030000}"/>
    <cellStyle name="Millares 2 12 4 4 4" xfId="25534" xr:uid="{00000000-0005-0000-0000-00009B030000}"/>
    <cellStyle name="Millares 2 12 4 5" xfId="5674" xr:uid="{00000000-0005-0000-0000-00009C030000}"/>
    <cellStyle name="Millares 2 12 4 5 2" xfId="16507" xr:uid="{00000000-0005-0000-0000-00009D030000}"/>
    <cellStyle name="Millares 2 12 4 5 2 2" xfId="37519" xr:uid="{00000000-0005-0000-0000-00009E030000}"/>
    <cellStyle name="Millares 2 12 4 5 3" xfId="26686" xr:uid="{00000000-0005-0000-0000-00009F030000}"/>
    <cellStyle name="Millares 2 12 4 6" xfId="10273" xr:uid="{00000000-0005-0000-0000-0000A0030000}"/>
    <cellStyle name="Millares 2 12 4 6 2" xfId="21106" xr:uid="{00000000-0005-0000-0000-0000A1030000}"/>
    <cellStyle name="Millares 2 12 4 6 2 2" xfId="42118" xr:uid="{00000000-0005-0000-0000-0000A2030000}"/>
    <cellStyle name="Millares 2 12 4 6 3" xfId="31285" xr:uid="{00000000-0005-0000-0000-0000A3030000}"/>
    <cellStyle name="Millares 2 12 4 7" xfId="11908" xr:uid="{00000000-0005-0000-0000-0000A4030000}"/>
    <cellStyle name="Millares 2 12 4 7 2" xfId="32920" xr:uid="{00000000-0005-0000-0000-0000A5030000}"/>
    <cellStyle name="Millares 2 12 4 8" xfId="22087" xr:uid="{00000000-0005-0000-0000-0000A6030000}"/>
    <cellStyle name="Millares 2 12 5" xfId="1400" xr:uid="{00000000-0005-0000-0000-0000A7030000}"/>
    <cellStyle name="Millares 2 12 5 2" xfId="2589" xr:uid="{00000000-0005-0000-0000-0000A8030000}"/>
    <cellStyle name="Millares 2 12 5 2 2" xfId="7188" xr:uid="{00000000-0005-0000-0000-0000A9030000}"/>
    <cellStyle name="Millares 2 12 5 2 2 2" xfId="18021" xr:uid="{00000000-0005-0000-0000-0000AA030000}"/>
    <cellStyle name="Millares 2 12 5 2 2 2 2" xfId="39033" xr:uid="{00000000-0005-0000-0000-0000AB030000}"/>
    <cellStyle name="Millares 2 12 5 2 2 3" xfId="28200" xr:uid="{00000000-0005-0000-0000-0000AC030000}"/>
    <cellStyle name="Millares 2 12 5 2 3" xfId="13422" xr:uid="{00000000-0005-0000-0000-0000AD030000}"/>
    <cellStyle name="Millares 2 12 5 2 3 2" xfId="34434" xr:uid="{00000000-0005-0000-0000-0000AE030000}"/>
    <cellStyle name="Millares 2 12 5 2 4" xfId="23601" xr:uid="{00000000-0005-0000-0000-0000AF030000}"/>
    <cellStyle name="Millares 2 12 5 3" xfId="4690" xr:uid="{00000000-0005-0000-0000-0000B0030000}"/>
    <cellStyle name="Millares 2 12 5 3 2" xfId="9289" xr:uid="{00000000-0005-0000-0000-0000B1030000}"/>
    <cellStyle name="Millares 2 12 5 3 2 2" xfId="20122" xr:uid="{00000000-0005-0000-0000-0000B2030000}"/>
    <cellStyle name="Millares 2 12 5 3 2 2 2" xfId="41134" xr:uid="{00000000-0005-0000-0000-0000B3030000}"/>
    <cellStyle name="Millares 2 12 5 3 2 3" xfId="30301" xr:uid="{00000000-0005-0000-0000-0000B4030000}"/>
    <cellStyle name="Millares 2 12 5 3 3" xfId="15523" xr:uid="{00000000-0005-0000-0000-0000B5030000}"/>
    <cellStyle name="Millares 2 12 5 3 3 2" xfId="36535" xr:uid="{00000000-0005-0000-0000-0000B6030000}"/>
    <cellStyle name="Millares 2 12 5 3 4" xfId="25702" xr:uid="{00000000-0005-0000-0000-0000B7030000}"/>
    <cellStyle name="Millares 2 12 5 4" xfId="6001" xr:uid="{00000000-0005-0000-0000-0000B8030000}"/>
    <cellStyle name="Millares 2 12 5 4 2" xfId="16834" xr:uid="{00000000-0005-0000-0000-0000B9030000}"/>
    <cellStyle name="Millares 2 12 5 4 2 2" xfId="37846" xr:uid="{00000000-0005-0000-0000-0000BA030000}"/>
    <cellStyle name="Millares 2 12 5 4 3" xfId="27013" xr:uid="{00000000-0005-0000-0000-0000BB030000}"/>
    <cellStyle name="Millares 2 12 5 5" xfId="12235" xr:uid="{00000000-0005-0000-0000-0000BC030000}"/>
    <cellStyle name="Millares 2 12 5 5 2" xfId="33247" xr:uid="{00000000-0005-0000-0000-0000BD030000}"/>
    <cellStyle name="Millares 2 12 5 6" xfId="22414" xr:uid="{00000000-0005-0000-0000-0000BE030000}"/>
    <cellStyle name="Millares 2 12 6" xfId="1759" xr:uid="{00000000-0005-0000-0000-0000BF030000}"/>
    <cellStyle name="Millares 2 12 6 2" xfId="6358" xr:uid="{00000000-0005-0000-0000-0000C0030000}"/>
    <cellStyle name="Millares 2 12 6 2 2" xfId="17191" xr:uid="{00000000-0005-0000-0000-0000C1030000}"/>
    <cellStyle name="Millares 2 12 6 2 2 2" xfId="38203" xr:uid="{00000000-0005-0000-0000-0000C2030000}"/>
    <cellStyle name="Millares 2 12 6 2 3" xfId="27370" xr:uid="{00000000-0005-0000-0000-0000C3030000}"/>
    <cellStyle name="Millares 2 12 6 3" xfId="12592" xr:uid="{00000000-0005-0000-0000-0000C4030000}"/>
    <cellStyle name="Millares 2 12 6 3 2" xfId="33604" xr:uid="{00000000-0005-0000-0000-0000C5030000}"/>
    <cellStyle name="Millares 2 12 6 4" xfId="22771" xr:uid="{00000000-0005-0000-0000-0000C6030000}"/>
    <cellStyle name="Millares 2 12 7" xfId="2884" xr:uid="{00000000-0005-0000-0000-0000C7030000}"/>
    <cellStyle name="Millares 2 12 7 2" xfId="7483" xr:uid="{00000000-0005-0000-0000-0000C8030000}"/>
    <cellStyle name="Millares 2 12 7 2 2" xfId="18316" xr:uid="{00000000-0005-0000-0000-0000C9030000}"/>
    <cellStyle name="Millares 2 12 7 2 2 2" xfId="39328" xr:uid="{00000000-0005-0000-0000-0000CA030000}"/>
    <cellStyle name="Millares 2 12 7 2 3" xfId="28495" xr:uid="{00000000-0005-0000-0000-0000CB030000}"/>
    <cellStyle name="Millares 2 12 7 3" xfId="13717" xr:uid="{00000000-0005-0000-0000-0000CC030000}"/>
    <cellStyle name="Millares 2 12 7 3 2" xfId="34729" xr:uid="{00000000-0005-0000-0000-0000CD030000}"/>
    <cellStyle name="Millares 2 12 7 4" xfId="23896" xr:uid="{00000000-0005-0000-0000-0000CE030000}"/>
    <cellStyle name="Millares 2 12 8" xfId="3865" xr:uid="{00000000-0005-0000-0000-0000CF030000}"/>
    <cellStyle name="Millares 2 12 8 2" xfId="8464" xr:uid="{00000000-0005-0000-0000-0000D0030000}"/>
    <cellStyle name="Millares 2 12 8 2 2" xfId="19297" xr:uid="{00000000-0005-0000-0000-0000D1030000}"/>
    <cellStyle name="Millares 2 12 8 2 2 2" xfId="40309" xr:uid="{00000000-0005-0000-0000-0000D2030000}"/>
    <cellStyle name="Millares 2 12 8 2 3" xfId="29476" xr:uid="{00000000-0005-0000-0000-0000D3030000}"/>
    <cellStyle name="Millares 2 12 8 3" xfId="14698" xr:uid="{00000000-0005-0000-0000-0000D4030000}"/>
    <cellStyle name="Millares 2 12 8 3 2" xfId="35710" xr:uid="{00000000-0005-0000-0000-0000D5030000}"/>
    <cellStyle name="Millares 2 12 8 4" xfId="24877" xr:uid="{00000000-0005-0000-0000-0000D6030000}"/>
    <cellStyle name="Millares 2 12 9" xfId="5020" xr:uid="{00000000-0005-0000-0000-0000D7030000}"/>
    <cellStyle name="Millares 2 12 9 2" xfId="15853" xr:uid="{00000000-0005-0000-0000-0000D8030000}"/>
    <cellStyle name="Millares 2 12 9 2 2" xfId="36865" xr:uid="{00000000-0005-0000-0000-0000D9030000}"/>
    <cellStyle name="Millares 2 12 9 3" xfId="26032" xr:uid="{00000000-0005-0000-0000-0000DA030000}"/>
    <cellStyle name="Millares 2 13" xfId="466" xr:uid="{00000000-0005-0000-0000-0000DB030000}"/>
    <cellStyle name="Millares 2 13 10" xfId="10656" xr:uid="{00000000-0005-0000-0000-0000DC030000}"/>
    <cellStyle name="Millares 2 13 10 2" xfId="31668" xr:uid="{00000000-0005-0000-0000-0000DD030000}"/>
    <cellStyle name="Millares 2 13 11" xfId="11310" xr:uid="{00000000-0005-0000-0000-0000DE030000}"/>
    <cellStyle name="Millares 2 13 11 2" xfId="32322" xr:uid="{00000000-0005-0000-0000-0000DF030000}"/>
    <cellStyle name="Millares 2 13 12" xfId="21489" xr:uid="{00000000-0005-0000-0000-0000E0030000}"/>
    <cellStyle name="Millares 2 13 2" xfId="796" xr:uid="{00000000-0005-0000-0000-0000E1030000}"/>
    <cellStyle name="Millares 2 13 2 2" xfId="2147" xr:uid="{00000000-0005-0000-0000-0000E2030000}"/>
    <cellStyle name="Millares 2 13 2 2 2" xfId="6746" xr:uid="{00000000-0005-0000-0000-0000E3030000}"/>
    <cellStyle name="Millares 2 13 2 2 2 2" xfId="17579" xr:uid="{00000000-0005-0000-0000-0000E4030000}"/>
    <cellStyle name="Millares 2 13 2 2 2 2 2" xfId="38591" xr:uid="{00000000-0005-0000-0000-0000E5030000}"/>
    <cellStyle name="Millares 2 13 2 2 2 3" xfId="27758" xr:uid="{00000000-0005-0000-0000-0000E6030000}"/>
    <cellStyle name="Millares 2 13 2 2 3" xfId="12980" xr:uid="{00000000-0005-0000-0000-0000E7030000}"/>
    <cellStyle name="Millares 2 13 2 2 3 2" xfId="33992" xr:uid="{00000000-0005-0000-0000-0000E8030000}"/>
    <cellStyle name="Millares 2 13 2 2 4" xfId="23159" xr:uid="{00000000-0005-0000-0000-0000E9030000}"/>
    <cellStyle name="Millares 2 13 2 3" xfId="3267" xr:uid="{00000000-0005-0000-0000-0000EA030000}"/>
    <cellStyle name="Millares 2 13 2 3 2" xfId="7866" xr:uid="{00000000-0005-0000-0000-0000EB030000}"/>
    <cellStyle name="Millares 2 13 2 3 2 2" xfId="18699" xr:uid="{00000000-0005-0000-0000-0000EC030000}"/>
    <cellStyle name="Millares 2 13 2 3 2 2 2" xfId="39711" xr:uid="{00000000-0005-0000-0000-0000ED030000}"/>
    <cellStyle name="Millares 2 13 2 3 2 3" xfId="28878" xr:uid="{00000000-0005-0000-0000-0000EE030000}"/>
    <cellStyle name="Millares 2 13 2 3 3" xfId="14100" xr:uid="{00000000-0005-0000-0000-0000EF030000}"/>
    <cellStyle name="Millares 2 13 2 3 3 2" xfId="35112" xr:uid="{00000000-0005-0000-0000-0000F0030000}"/>
    <cellStyle name="Millares 2 13 2 3 4" xfId="24279" xr:uid="{00000000-0005-0000-0000-0000F1030000}"/>
    <cellStyle name="Millares 2 13 2 4" xfId="4248" xr:uid="{00000000-0005-0000-0000-0000F2030000}"/>
    <cellStyle name="Millares 2 13 2 4 2" xfId="8847" xr:uid="{00000000-0005-0000-0000-0000F3030000}"/>
    <cellStyle name="Millares 2 13 2 4 2 2" xfId="19680" xr:uid="{00000000-0005-0000-0000-0000F4030000}"/>
    <cellStyle name="Millares 2 13 2 4 2 2 2" xfId="40692" xr:uid="{00000000-0005-0000-0000-0000F5030000}"/>
    <cellStyle name="Millares 2 13 2 4 2 3" xfId="29859" xr:uid="{00000000-0005-0000-0000-0000F6030000}"/>
    <cellStyle name="Millares 2 13 2 4 3" xfId="15081" xr:uid="{00000000-0005-0000-0000-0000F7030000}"/>
    <cellStyle name="Millares 2 13 2 4 3 2" xfId="36093" xr:uid="{00000000-0005-0000-0000-0000F8030000}"/>
    <cellStyle name="Millares 2 13 2 4 4" xfId="25260" xr:uid="{00000000-0005-0000-0000-0000F9030000}"/>
    <cellStyle name="Millares 2 13 2 5" xfId="5403" xr:uid="{00000000-0005-0000-0000-0000FA030000}"/>
    <cellStyle name="Millares 2 13 2 5 2" xfId="16236" xr:uid="{00000000-0005-0000-0000-0000FB030000}"/>
    <cellStyle name="Millares 2 13 2 5 2 2" xfId="37248" xr:uid="{00000000-0005-0000-0000-0000FC030000}"/>
    <cellStyle name="Millares 2 13 2 5 3" xfId="26415" xr:uid="{00000000-0005-0000-0000-0000FD030000}"/>
    <cellStyle name="Millares 2 13 2 6" xfId="10002" xr:uid="{00000000-0005-0000-0000-0000FE030000}"/>
    <cellStyle name="Millares 2 13 2 6 2" xfId="20835" xr:uid="{00000000-0005-0000-0000-0000FF030000}"/>
    <cellStyle name="Millares 2 13 2 6 2 2" xfId="41847" xr:uid="{00000000-0005-0000-0000-000000040000}"/>
    <cellStyle name="Millares 2 13 2 6 3" xfId="31014" xr:uid="{00000000-0005-0000-0000-000001040000}"/>
    <cellStyle name="Millares 2 13 2 7" xfId="10983" xr:uid="{00000000-0005-0000-0000-000002040000}"/>
    <cellStyle name="Millares 2 13 2 7 2" xfId="31995" xr:uid="{00000000-0005-0000-0000-000003040000}"/>
    <cellStyle name="Millares 2 13 2 8" xfId="11637" xr:uid="{00000000-0005-0000-0000-000004040000}"/>
    <cellStyle name="Millares 2 13 2 8 2" xfId="32649" xr:uid="{00000000-0005-0000-0000-000005040000}"/>
    <cellStyle name="Millares 2 13 2 9" xfId="21816" xr:uid="{00000000-0005-0000-0000-000006040000}"/>
    <cellStyle name="Millares 2 13 3" xfId="1126" xr:uid="{00000000-0005-0000-0000-000007040000}"/>
    <cellStyle name="Millares 2 13 3 2" xfId="1644" xr:uid="{00000000-0005-0000-0000-000008040000}"/>
    <cellStyle name="Millares 2 13 3 2 2" xfId="6243" xr:uid="{00000000-0005-0000-0000-000009040000}"/>
    <cellStyle name="Millares 2 13 3 2 2 2" xfId="17076" xr:uid="{00000000-0005-0000-0000-00000A040000}"/>
    <cellStyle name="Millares 2 13 3 2 2 2 2" xfId="38088" xr:uid="{00000000-0005-0000-0000-00000B040000}"/>
    <cellStyle name="Millares 2 13 3 2 2 3" xfId="27255" xr:uid="{00000000-0005-0000-0000-00000C040000}"/>
    <cellStyle name="Millares 2 13 3 2 3" xfId="12477" xr:uid="{00000000-0005-0000-0000-00000D040000}"/>
    <cellStyle name="Millares 2 13 3 2 3 2" xfId="33489" xr:uid="{00000000-0005-0000-0000-00000E040000}"/>
    <cellStyle name="Millares 2 13 3 2 4" xfId="22656" xr:uid="{00000000-0005-0000-0000-00000F040000}"/>
    <cellStyle name="Millares 2 13 3 3" xfId="3594" xr:uid="{00000000-0005-0000-0000-000010040000}"/>
    <cellStyle name="Millares 2 13 3 3 2" xfId="8193" xr:uid="{00000000-0005-0000-0000-000011040000}"/>
    <cellStyle name="Millares 2 13 3 3 2 2" xfId="19026" xr:uid="{00000000-0005-0000-0000-000012040000}"/>
    <cellStyle name="Millares 2 13 3 3 2 2 2" xfId="40038" xr:uid="{00000000-0005-0000-0000-000013040000}"/>
    <cellStyle name="Millares 2 13 3 3 2 3" xfId="29205" xr:uid="{00000000-0005-0000-0000-000014040000}"/>
    <cellStyle name="Millares 2 13 3 3 3" xfId="14427" xr:uid="{00000000-0005-0000-0000-000015040000}"/>
    <cellStyle name="Millares 2 13 3 3 3 2" xfId="35439" xr:uid="{00000000-0005-0000-0000-000016040000}"/>
    <cellStyle name="Millares 2 13 3 3 4" xfId="24606" xr:uid="{00000000-0005-0000-0000-000017040000}"/>
    <cellStyle name="Millares 2 13 3 4" xfId="4749" xr:uid="{00000000-0005-0000-0000-000018040000}"/>
    <cellStyle name="Millares 2 13 3 4 2" xfId="9348" xr:uid="{00000000-0005-0000-0000-000019040000}"/>
    <cellStyle name="Millares 2 13 3 4 2 2" xfId="20181" xr:uid="{00000000-0005-0000-0000-00001A040000}"/>
    <cellStyle name="Millares 2 13 3 4 2 2 2" xfId="41193" xr:uid="{00000000-0005-0000-0000-00001B040000}"/>
    <cellStyle name="Millares 2 13 3 4 2 3" xfId="30360" xr:uid="{00000000-0005-0000-0000-00001C040000}"/>
    <cellStyle name="Millares 2 13 3 4 3" xfId="15582" xr:uid="{00000000-0005-0000-0000-00001D040000}"/>
    <cellStyle name="Millares 2 13 3 4 3 2" xfId="36594" xr:uid="{00000000-0005-0000-0000-00001E040000}"/>
    <cellStyle name="Millares 2 13 3 4 4" xfId="25761" xr:uid="{00000000-0005-0000-0000-00001F040000}"/>
    <cellStyle name="Millares 2 13 3 5" xfId="5730" xr:uid="{00000000-0005-0000-0000-000020040000}"/>
    <cellStyle name="Millares 2 13 3 5 2" xfId="16563" xr:uid="{00000000-0005-0000-0000-000021040000}"/>
    <cellStyle name="Millares 2 13 3 5 2 2" xfId="37575" xr:uid="{00000000-0005-0000-0000-000022040000}"/>
    <cellStyle name="Millares 2 13 3 5 3" xfId="26742" xr:uid="{00000000-0005-0000-0000-000023040000}"/>
    <cellStyle name="Millares 2 13 3 6" xfId="10329" xr:uid="{00000000-0005-0000-0000-000024040000}"/>
    <cellStyle name="Millares 2 13 3 6 2" xfId="21162" xr:uid="{00000000-0005-0000-0000-000025040000}"/>
    <cellStyle name="Millares 2 13 3 6 2 2" xfId="42174" xr:uid="{00000000-0005-0000-0000-000026040000}"/>
    <cellStyle name="Millares 2 13 3 6 3" xfId="31341" xr:uid="{00000000-0005-0000-0000-000027040000}"/>
    <cellStyle name="Millares 2 13 3 7" xfId="11964" xr:uid="{00000000-0005-0000-0000-000028040000}"/>
    <cellStyle name="Millares 2 13 3 7 2" xfId="32976" xr:uid="{00000000-0005-0000-0000-000029040000}"/>
    <cellStyle name="Millares 2 13 3 8" xfId="22143" xr:uid="{00000000-0005-0000-0000-00002A040000}"/>
    <cellStyle name="Millares 2 13 4" xfId="1456" xr:uid="{00000000-0005-0000-0000-00002B040000}"/>
    <cellStyle name="Millares 2 13 4 2" xfId="6057" xr:uid="{00000000-0005-0000-0000-00002C040000}"/>
    <cellStyle name="Millares 2 13 4 2 2" xfId="16890" xr:uid="{00000000-0005-0000-0000-00002D040000}"/>
    <cellStyle name="Millares 2 13 4 2 2 2" xfId="37902" xr:uid="{00000000-0005-0000-0000-00002E040000}"/>
    <cellStyle name="Millares 2 13 4 2 3" xfId="27069" xr:uid="{00000000-0005-0000-0000-00002F040000}"/>
    <cellStyle name="Millares 2 13 4 3" xfId="12291" xr:uid="{00000000-0005-0000-0000-000030040000}"/>
    <cellStyle name="Millares 2 13 4 3 2" xfId="33303" xr:uid="{00000000-0005-0000-0000-000031040000}"/>
    <cellStyle name="Millares 2 13 4 4" xfId="22470" xr:uid="{00000000-0005-0000-0000-000032040000}"/>
    <cellStyle name="Millares 2 13 5" xfId="1820" xr:uid="{00000000-0005-0000-0000-000033040000}"/>
    <cellStyle name="Millares 2 13 5 2" xfId="6419" xr:uid="{00000000-0005-0000-0000-000034040000}"/>
    <cellStyle name="Millares 2 13 5 2 2" xfId="17252" xr:uid="{00000000-0005-0000-0000-000035040000}"/>
    <cellStyle name="Millares 2 13 5 2 2 2" xfId="38264" xr:uid="{00000000-0005-0000-0000-000036040000}"/>
    <cellStyle name="Millares 2 13 5 2 3" xfId="27431" xr:uid="{00000000-0005-0000-0000-000037040000}"/>
    <cellStyle name="Millares 2 13 5 3" xfId="12653" xr:uid="{00000000-0005-0000-0000-000038040000}"/>
    <cellStyle name="Millares 2 13 5 3 2" xfId="33665" xr:uid="{00000000-0005-0000-0000-000039040000}"/>
    <cellStyle name="Millares 2 13 5 4" xfId="22832" xr:uid="{00000000-0005-0000-0000-00003A040000}"/>
    <cellStyle name="Millares 2 13 6" xfId="2940" xr:uid="{00000000-0005-0000-0000-00003B040000}"/>
    <cellStyle name="Millares 2 13 6 2" xfId="7539" xr:uid="{00000000-0005-0000-0000-00003C040000}"/>
    <cellStyle name="Millares 2 13 6 2 2" xfId="18372" xr:uid="{00000000-0005-0000-0000-00003D040000}"/>
    <cellStyle name="Millares 2 13 6 2 2 2" xfId="39384" xr:uid="{00000000-0005-0000-0000-00003E040000}"/>
    <cellStyle name="Millares 2 13 6 2 3" xfId="28551" xr:uid="{00000000-0005-0000-0000-00003F040000}"/>
    <cellStyle name="Millares 2 13 6 3" xfId="13773" xr:uid="{00000000-0005-0000-0000-000040040000}"/>
    <cellStyle name="Millares 2 13 6 3 2" xfId="34785" xr:uid="{00000000-0005-0000-0000-000041040000}"/>
    <cellStyle name="Millares 2 13 6 4" xfId="23952" xr:uid="{00000000-0005-0000-0000-000042040000}"/>
    <cellStyle name="Millares 2 13 7" xfId="3921" xr:uid="{00000000-0005-0000-0000-000043040000}"/>
    <cellStyle name="Millares 2 13 7 2" xfId="8520" xr:uid="{00000000-0005-0000-0000-000044040000}"/>
    <cellStyle name="Millares 2 13 7 2 2" xfId="19353" xr:uid="{00000000-0005-0000-0000-000045040000}"/>
    <cellStyle name="Millares 2 13 7 2 2 2" xfId="40365" xr:uid="{00000000-0005-0000-0000-000046040000}"/>
    <cellStyle name="Millares 2 13 7 2 3" xfId="29532" xr:uid="{00000000-0005-0000-0000-000047040000}"/>
    <cellStyle name="Millares 2 13 7 3" xfId="14754" xr:uid="{00000000-0005-0000-0000-000048040000}"/>
    <cellStyle name="Millares 2 13 7 3 2" xfId="35766" xr:uid="{00000000-0005-0000-0000-000049040000}"/>
    <cellStyle name="Millares 2 13 7 4" xfId="24933" xr:uid="{00000000-0005-0000-0000-00004A040000}"/>
    <cellStyle name="Millares 2 13 8" xfId="5076" xr:uid="{00000000-0005-0000-0000-00004B040000}"/>
    <cellStyle name="Millares 2 13 8 2" xfId="15909" xr:uid="{00000000-0005-0000-0000-00004C040000}"/>
    <cellStyle name="Millares 2 13 8 2 2" xfId="36921" xr:uid="{00000000-0005-0000-0000-00004D040000}"/>
    <cellStyle name="Millares 2 13 8 3" xfId="26088" xr:uid="{00000000-0005-0000-0000-00004E040000}"/>
    <cellStyle name="Millares 2 13 9" xfId="9675" xr:uid="{00000000-0005-0000-0000-00004F040000}"/>
    <cellStyle name="Millares 2 13 9 2" xfId="20508" xr:uid="{00000000-0005-0000-0000-000050040000}"/>
    <cellStyle name="Millares 2 13 9 2 2" xfId="41520" xr:uid="{00000000-0005-0000-0000-000051040000}"/>
    <cellStyle name="Millares 2 13 9 3" xfId="30687" xr:uid="{00000000-0005-0000-0000-000052040000}"/>
    <cellStyle name="Millares 2 14" xfId="630" xr:uid="{00000000-0005-0000-0000-000053040000}"/>
    <cellStyle name="Millares 2 14 2" xfId="1982" xr:uid="{00000000-0005-0000-0000-000054040000}"/>
    <cellStyle name="Millares 2 14 2 2" xfId="6581" xr:uid="{00000000-0005-0000-0000-000055040000}"/>
    <cellStyle name="Millares 2 14 2 2 2" xfId="17414" xr:uid="{00000000-0005-0000-0000-000056040000}"/>
    <cellStyle name="Millares 2 14 2 2 2 2" xfId="38426" xr:uid="{00000000-0005-0000-0000-000057040000}"/>
    <cellStyle name="Millares 2 14 2 2 3" xfId="27593" xr:uid="{00000000-0005-0000-0000-000058040000}"/>
    <cellStyle name="Millares 2 14 2 3" xfId="12815" xr:uid="{00000000-0005-0000-0000-000059040000}"/>
    <cellStyle name="Millares 2 14 2 3 2" xfId="33827" xr:uid="{00000000-0005-0000-0000-00005A040000}"/>
    <cellStyle name="Millares 2 14 2 4" xfId="22994" xr:uid="{00000000-0005-0000-0000-00005B040000}"/>
    <cellStyle name="Millares 2 14 3" xfId="3102" xr:uid="{00000000-0005-0000-0000-00005C040000}"/>
    <cellStyle name="Millares 2 14 3 2" xfId="7701" xr:uid="{00000000-0005-0000-0000-00005D040000}"/>
    <cellStyle name="Millares 2 14 3 2 2" xfId="18534" xr:uid="{00000000-0005-0000-0000-00005E040000}"/>
    <cellStyle name="Millares 2 14 3 2 2 2" xfId="39546" xr:uid="{00000000-0005-0000-0000-00005F040000}"/>
    <cellStyle name="Millares 2 14 3 2 3" xfId="28713" xr:uid="{00000000-0005-0000-0000-000060040000}"/>
    <cellStyle name="Millares 2 14 3 3" xfId="13935" xr:uid="{00000000-0005-0000-0000-000061040000}"/>
    <cellStyle name="Millares 2 14 3 3 2" xfId="34947" xr:uid="{00000000-0005-0000-0000-000062040000}"/>
    <cellStyle name="Millares 2 14 3 4" xfId="24114" xr:uid="{00000000-0005-0000-0000-000063040000}"/>
    <cellStyle name="Millares 2 14 4" xfId="4083" xr:uid="{00000000-0005-0000-0000-000064040000}"/>
    <cellStyle name="Millares 2 14 4 2" xfId="8682" xr:uid="{00000000-0005-0000-0000-000065040000}"/>
    <cellStyle name="Millares 2 14 4 2 2" xfId="19515" xr:uid="{00000000-0005-0000-0000-000066040000}"/>
    <cellStyle name="Millares 2 14 4 2 2 2" xfId="40527" xr:uid="{00000000-0005-0000-0000-000067040000}"/>
    <cellStyle name="Millares 2 14 4 2 3" xfId="29694" xr:uid="{00000000-0005-0000-0000-000068040000}"/>
    <cellStyle name="Millares 2 14 4 3" xfId="14916" xr:uid="{00000000-0005-0000-0000-000069040000}"/>
    <cellStyle name="Millares 2 14 4 3 2" xfId="35928" xr:uid="{00000000-0005-0000-0000-00006A040000}"/>
    <cellStyle name="Millares 2 14 4 4" xfId="25095" xr:uid="{00000000-0005-0000-0000-00006B040000}"/>
    <cellStyle name="Millares 2 14 5" xfId="5238" xr:uid="{00000000-0005-0000-0000-00006C040000}"/>
    <cellStyle name="Millares 2 14 5 2" xfId="16071" xr:uid="{00000000-0005-0000-0000-00006D040000}"/>
    <cellStyle name="Millares 2 14 5 2 2" xfId="37083" xr:uid="{00000000-0005-0000-0000-00006E040000}"/>
    <cellStyle name="Millares 2 14 5 3" xfId="26250" xr:uid="{00000000-0005-0000-0000-00006F040000}"/>
    <cellStyle name="Millares 2 14 6" xfId="9837" xr:uid="{00000000-0005-0000-0000-000070040000}"/>
    <cellStyle name="Millares 2 14 6 2" xfId="20670" xr:uid="{00000000-0005-0000-0000-000071040000}"/>
    <cellStyle name="Millares 2 14 6 2 2" xfId="41682" xr:uid="{00000000-0005-0000-0000-000072040000}"/>
    <cellStyle name="Millares 2 14 6 3" xfId="30849" xr:uid="{00000000-0005-0000-0000-000073040000}"/>
    <cellStyle name="Millares 2 14 7" xfId="10818" xr:uid="{00000000-0005-0000-0000-000074040000}"/>
    <cellStyle name="Millares 2 14 7 2" xfId="31830" xr:uid="{00000000-0005-0000-0000-000075040000}"/>
    <cellStyle name="Millares 2 14 8" xfId="11472" xr:uid="{00000000-0005-0000-0000-000076040000}"/>
    <cellStyle name="Millares 2 14 8 2" xfId="32484" xr:uid="{00000000-0005-0000-0000-000077040000}"/>
    <cellStyle name="Millares 2 14 9" xfId="21651" xr:uid="{00000000-0005-0000-0000-000078040000}"/>
    <cellStyle name="Millares 2 15" xfId="960" xr:uid="{00000000-0005-0000-0000-000079040000}"/>
    <cellStyle name="Millares 2 15 2" xfId="2312" xr:uid="{00000000-0005-0000-0000-00007A040000}"/>
    <cellStyle name="Millares 2 15 2 2" xfId="6911" xr:uid="{00000000-0005-0000-0000-00007B040000}"/>
    <cellStyle name="Millares 2 15 2 2 2" xfId="17744" xr:uid="{00000000-0005-0000-0000-00007C040000}"/>
    <cellStyle name="Millares 2 15 2 2 2 2" xfId="38756" xr:uid="{00000000-0005-0000-0000-00007D040000}"/>
    <cellStyle name="Millares 2 15 2 2 3" xfId="27923" xr:uid="{00000000-0005-0000-0000-00007E040000}"/>
    <cellStyle name="Millares 2 15 2 3" xfId="13145" xr:uid="{00000000-0005-0000-0000-00007F040000}"/>
    <cellStyle name="Millares 2 15 2 3 2" xfId="34157" xr:uid="{00000000-0005-0000-0000-000080040000}"/>
    <cellStyle name="Millares 2 15 2 4" xfId="23324" xr:uid="{00000000-0005-0000-0000-000081040000}"/>
    <cellStyle name="Millares 2 15 3" xfId="3429" xr:uid="{00000000-0005-0000-0000-000082040000}"/>
    <cellStyle name="Millares 2 15 3 2" xfId="8028" xr:uid="{00000000-0005-0000-0000-000083040000}"/>
    <cellStyle name="Millares 2 15 3 2 2" xfId="18861" xr:uid="{00000000-0005-0000-0000-000084040000}"/>
    <cellStyle name="Millares 2 15 3 2 2 2" xfId="39873" xr:uid="{00000000-0005-0000-0000-000085040000}"/>
    <cellStyle name="Millares 2 15 3 2 3" xfId="29040" xr:uid="{00000000-0005-0000-0000-000086040000}"/>
    <cellStyle name="Millares 2 15 3 3" xfId="14262" xr:uid="{00000000-0005-0000-0000-000087040000}"/>
    <cellStyle name="Millares 2 15 3 3 2" xfId="35274" xr:uid="{00000000-0005-0000-0000-000088040000}"/>
    <cellStyle name="Millares 2 15 3 4" xfId="24441" xr:uid="{00000000-0005-0000-0000-000089040000}"/>
    <cellStyle name="Millares 2 15 4" xfId="4413" xr:uid="{00000000-0005-0000-0000-00008A040000}"/>
    <cellStyle name="Millares 2 15 4 2" xfId="9012" xr:uid="{00000000-0005-0000-0000-00008B040000}"/>
    <cellStyle name="Millares 2 15 4 2 2" xfId="19845" xr:uid="{00000000-0005-0000-0000-00008C040000}"/>
    <cellStyle name="Millares 2 15 4 2 2 2" xfId="40857" xr:uid="{00000000-0005-0000-0000-00008D040000}"/>
    <cellStyle name="Millares 2 15 4 2 3" xfId="30024" xr:uid="{00000000-0005-0000-0000-00008E040000}"/>
    <cellStyle name="Millares 2 15 4 3" xfId="15246" xr:uid="{00000000-0005-0000-0000-00008F040000}"/>
    <cellStyle name="Millares 2 15 4 3 2" xfId="36258" xr:uid="{00000000-0005-0000-0000-000090040000}"/>
    <cellStyle name="Millares 2 15 4 4" xfId="25425" xr:uid="{00000000-0005-0000-0000-000091040000}"/>
    <cellStyle name="Millares 2 15 5" xfId="5565" xr:uid="{00000000-0005-0000-0000-000092040000}"/>
    <cellStyle name="Millares 2 15 5 2" xfId="16398" xr:uid="{00000000-0005-0000-0000-000093040000}"/>
    <cellStyle name="Millares 2 15 5 2 2" xfId="37410" xr:uid="{00000000-0005-0000-0000-000094040000}"/>
    <cellStyle name="Millares 2 15 5 3" xfId="26577" xr:uid="{00000000-0005-0000-0000-000095040000}"/>
    <cellStyle name="Millares 2 15 6" xfId="10164" xr:uid="{00000000-0005-0000-0000-000096040000}"/>
    <cellStyle name="Millares 2 15 6 2" xfId="20997" xr:uid="{00000000-0005-0000-0000-000097040000}"/>
    <cellStyle name="Millares 2 15 6 2 2" xfId="42009" xr:uid="{00000000-0005-0000-0000-000098040000}"/>
    <cellStyle name="Millares 2 15 6 3" xfId="31176" xr:uid="{00000000-0005-0000-0000-000099040000}"/>
    <cellStyle name="Millares 2 15 7" xfId="11799" xr:uid="{00000000-0005-0000-0000-00009A040000}"/>
    <cellStyle name="Millares 2 15 7 2" xfId="32811" xr:uid="{00000000-0005-0000-0000-00009B040000}"/>
    <cellStyle name="Millares 2 15 8" xfId="21978" xr:uid="{00000000-0005-0000-0000-00009C040000}"/>
    <cellStyle name="Millares 2 16" xfId="1290" xr:uid="{00000000-0005-0000-0000-00009D040000}"/>
    <cellStyle name="Millares 2 16 2" xfId="2480" xr:uid="{00000000-0005-0000-0000-00009E040000}"/>
    <cellStyle name="Millares 2 16 2 2" xfId="7079" xr:uid="{00000000-0005-0000-0000-00009F040000}"/>
    <cellStyle name="Millares 2 16 2 2 2" xfId="17912" xr:uid="{00000000-0005-0000-0000-0000A0040000}"/>
    <cellStyle name="Millares 2 16 2 2 2 2" xfId="38924" xr:uid="{00000000-0005-0000-0000-0000A1040000}"/>
    <cellStyle name="Millares 2 16 2 2 3" xfId="28091" xr:uid="{00000000-0005-0000-0000-0000A2040000}"/>
    <cellStyle name="Millares 2 16 2 3" xfId="13313" xr:uid="{00000000-0005-0000-0000-0000A3040000}"/>
    <cellStyle name="Millares 2 16 2 3 2" xfId="34325" xr:uid="{00000000-0005-0000-0000-0000A4040000}"/>
    <cellStyle name="Millares 2 16 2 4" xfId="23492" xr:uid="{00000000-0005-0000-0000-0000A5040000}"/>
    <cellStyle name="Millares 2 16 3" xfId="4581" xr:uid="{00000000-0005-0000-0000-0000A6040000}"/>
    <cellStyle name="Millares 2 16 3 2" xfId="9180" xr:uid="{00000000-0005-0000-0000-0000A7040000}"/>
    <cellStyle name="Millares 2 16 3 2 2" xfId="20013" xr:uid="{00000000-0005-0000-0000-0000A8040000}"/>
    <cellStyle name="Millares 2 16 3 2 2 2" xfId="41025" xr:uid="{00000000-0005-0000-0000-0000A9040000}"/>
    <cellStyle name="Millares 2 16 3 2 3" xfId="30192" xr:uid="{00000000-0005-0000-0000-0000AA040000}"/>
    <cellStyle name="Millares 2 16 3 3" xfId="15414" xr:uid="{00000000-0005-0000-0000-0000AB040000}"/>
    <cellStyle name="Millares 2 16 3 3 2" xfId="36426" xr:uid="{00000000-0005-0000-0000-0000AC040000}"/>
    <cellStyle name="Millares 2 16 3 4" xfId="25593" xr:uid="{00000000-0005-0000-0000-0000AD040000}"/>
    <cellStyle name="Millares 2 16 4" xfId="5892" xr:uid="{00000000-0005-0000-0000-0000AE040000}"/>
    <cellStyle name="Millares 2 16 4 2" xfId="16725" xr:uid="{00000000-0005-0000-0000-0000AF040000}"/>
    <cellStyle name="Millares 2 16 4 2 2" xfId="37737" xr:uid="{00000000-0005-0000-0000-0000B0040000}"/>
    <cellStyle name="Millares 2 16 4 3" xfId="26904" xr:uid="{00000000-0005-0000-0000-0000B1040000}"/>
    <cellStyle name="Millares 2 16 5" xfId="12126" xr:uid="{00000000-0005-0000-0000-0000B2040000}"/>
    <cellStyle name="Millares 2 16 5 2" xfId="33138" xr:uid="{00000000-0005-0000-0000-0000B3040000}"/>
    <cellStyle name="Millares 2 16 6" xfId="22305" xr:uid="{00000000-0005-0000-0000-0000B4040000}"/>
    <cellStyle name="Millares 2 17" xfId="1650" xr:uid="{00000000-0005-0000-0000-0000B5040000}"/>
    <cellStyle name="Millares 2 17 2" xfId="6249" xr:uid="{00000000-0005-0000-0000-0000B6040000}"/>
    <cellStyle name="Millares 2 17 2 2" xfId="17082" xr:uid="{00000000-0005-0000-0000-0000B7040000}"/>
    <cellStyle name="Millares 2 17 2 2 2" xfId="38094" xr:uid="{00000000-0005-0000-0000-0000B8040000}"/>
    <cellStyle name="Millares 2 17 2 3" xfId="27261" xr:uid="{00000000-0005-0000-0000-0000B9040000}"/>
    <cellStyle name="Millares 2 17 3" xfId="12483" xr:uid="{00000000-0005-0000-0000-0000BA040000}"/>
    <cellStyle name="Millares 2 17 3 2" xfId="33495" xr:uid="{00000000-0005-0000-0000-0000BB040000}"/>
    <cellStyle name="Millares 2 17 4" xfId="22662" xr:uid="{00000000-0005-0000-0000-0000BC040000}"/>
    <cellStyle name="Millares 2 18" xfId="2775" xr:uid="{00000000-0005-0000-0000-0000BD040000}"/>
    <cellStyle name="Millares 2 18 2" xfId="7374" xr:uid="{00000000-0005-0000-0000-0000BE040000}"/>
    <cellStyle name="Millares 2 18 2 2" xfId="18207" xr:uid="{00000000-0005-0000-0000-0000BF040000}"/>
    <cellStyle name="Millares 2 18 2 2 2" xfId="39219" xr:uid="{00000000-0005-0000-0000-0000C0040000}"/>
    <cellStyle name="Millares 2 18 2 3" xfId="28386" xr:uid="{00000000-0005-0000-0000-0000C1040000}"/>
    <cellStyle name="Millares 2 18 3" xfId="13608" xr:uid="{00000000-0005-0000-0000-0000C2040000}"/>
    <cellStyle name="Millares 2 18 3 2" xfId="34620" xr:uid="{00000000-0005-0000-0000-0000C3040000}"/>
    <cellStyle name="Millares 2 18 4" xfId="23787" xr:uid="{00000000-0005-0000-0000-0000C4040000}"/>
    <cellStyle name="Millares 2 19" xfId="3756" xr:uid="{00000000-0005-0000-0000-0000C5040000}"/>
    <cellStyle name="Millares 2 19 2" xfId="8355" xr:uid="{00000000-0005-0000-0000-0000C6040000}"/>
    <cellStyle name="Millares 2 19 2 2" xfId="19188" xr:uid="{00000000-0005-0000-0000-0000C7040000}"/>
    <cellStyle name="Millares 2 19 2 2 2" xfId="40200" xr:uid="{00000000-0005-0000-0000-0000C8040000}"/>
    <cellStyle name="Millares 2 19 2 3" xfId="29367" xr:uid="{00000000-0005-0000-0000-0000C9040000}"/>
    <cellStyle name="Millares 2 19 3" xfId="14589" xr:uid="{00000000-0005-0000-0000-0000CA040000}"/>
    <cellStyle name="Millares 2 19 3 2" xfId="35601" xr:uid="{00000000-0005-0000-0000-0000CB040000}"/>
    <cellStyle name="Millares 2 19 4" xfId="24768" xr:uid="{00000000-0005-0000-0000-0000CC040000}"/>
    <cellStyle name="Millares 2 2" xfId="259" xr:uid="{00000000-0005-0000-0000-0000CD040000}"/>
    <cellStyle name="Millares 2 2 10" xfId="1653" xr:uid="{00000000-0005-0000-0000-0000CE040000}"/>
    <cellStyle name="Millares 2 2 10 2" xfId="6252" xr:uid="{00000000-0005-0000-0000-0000CF040000}"/>
    <cellStyle name="Millares 2 2 10 2 2" xfId="17085" xr:uid="{00000000-0005-0000-0000-0000D0040000}"/>
    <cellStyle name="Millares 2 2 10 2 2 2" xfId="38097" xr:uid="{00000000-0005-0000-0000-0000D1040000}"/>
    <cellStyle name="Millares 2 2 10 2 3" xfId="27264" xr:uid="{00000000-0005-0000-0000-0000D2040000}"/>
    <cellStyle name="Millares 2 2 10 3" xfId="12486" xr:uid="{00000000-0005-0000-0000-0000D3040000}"/>
    <cellStyle name="Millares 2 2 10 3 2" xfId="33498" xr:uid="{00000000-0005-0000-0000-0000D4040000}"/>
    <cellStyle name="Millares 2 2 10 4" xfId="22665" xr:uid="{00000000-0005-0000-0000-0000D5040000}"/>
    <cellStyle name="Millares 2 2 11" xfId="2778" xr:uid="{00000000-0005-0000-0000-0000D6040000}"/>
    <cellStyle name="Millares 2 2 11 2" xfId="7377" xr:uid="{00000000-0005-0000-0000-0000D7040000}"/>
    <cellStyle name="Millares 2 2 11 2 2" xfId="18210" xr:uid="{00000000-0005-0000-0000-0000D8040000}"/>
    <cellStyle name="Millares 2 2 11 2 2 2" xfId="39222" xr:uid="{00000000-0005-0000-0000-0000D9040000}"/>
    <cellStyle name="Millares 2 2 11 2 3" xfId="28389" xr:uid="{00000000-0005-0000-0000-0000DA040000}"/>
    <cellStyle name="Millares 2 2 11 3" xfId="13611" xr:uid="{00000000-0005-0000-0000-0000DB040000}"/>
    <cellStyle name="Millares 2 2 11 3 2" xfId="34623" xr:uid="{00000000-0005-0000-0000-0000DC040000}"/>
    <cellStyle name="Millares 2 2 11 4" xfId="23790" xr:uid="{00000000-0005-0000-0000-0000DD040000}"/>
    <cellStyle name="Millares 2 2 12" xfId="3759" xr:uid="{00000000-0005-0000-0000-0000DE040000}"/>
    <cellStyle name="Millares 2 2 12 2" xfId="8358" xr:uid="{00000000-0005-0000-0000-0000DF040000}"/>
    <cellStyle name="Millares 2 2 12 2 2" xfId="19191" xr:uid="{00000000-0005-0000-0000-0000E0040000}"/>
    <cellStyle name="Millares 2 2 12 2 2 2" xfId="40203" xr:uid="{00000000-0005-0000-0000-0000E1040000}"/>
    <cellStyle name="Millares 2 2 12 2 3" xfId="29370" xr:uid="{00000000-0005-0000-0000-0000E2040000}"/>
    <cellStyle name="Millares 2 2 12 3" xfId="14592" xr:uid="{00000000-0005-0000-0000-0000E3040000}"/>
    <cellStyle name="Millares 2 2 12 3 2" xfId="35604" xr:uid="{00000000-0005-0000-0000-0000E4040000}"/>
    <cellStyle name="Millares 2 2 12 4" xfId="24771" xr:uid="{00000000-0005-0000-0000-0000E5040000}"/>
    <cellStyle name="Millares 2 2 13" xfId="4914" xr:uid="{00000000-0005-0000-0000-0000E6040000}"/>
    <cellStyle name="Millares 2 2 13 2" xfId="15747" xr:uid="{00000000-0005-0000-0000-0000E7040000}"/>
    <cellStyle name="Millares 2 2 13 2 2" xfId="36759" xr:uid="{00000000-0005-0000-0000-0000E8040000}"/>
    <cellStyle name="Millares 2 2 13 3" xfId="25926" xr:uid="{00000000-0005-0000-0000-0000E9040000}"/>
    <cellStyle name="Millares 2 2 14" xfId="9513" xr:uid="{00000000-0005-0000-0000-0000EA040000}"/>
    <cellStyle name="Millares 2 2 14 2" xfId="20346" xr:uid="{00000000-0005-0000-0000-0000EB040000}"/>
    <cellStyle name="Millares 2 2 14 2 2" xfId="41358" xr:uid="{00000000-0005-0000-0000-0000EC040000}"/>
    <cellStyle name="Millares 2 2 14 3" xfId="30525" xr:uid="{00000000-0005-0000-0000-0000ED040000}"/>
    <cellStyle name="Millares 2 2 15" xfId="10494" xr:uid="{00000000-0005-0000-0000-0000EE040000}"/>
    <cellStyle name="Millares 2 2 15 2" xfId="31506" xr:uid="{00000000-0005-0000-0000-0000EF040000}"/>
    <cellStyle name="Millares 2 2 16" xfId="11148" xr:uid="{00000000-0005-0000-0000-0000F0040000}"/>
    <cellStyle name="Millares 2 2 16 2" xfId="32160" xr:uid="{00000000-0005-0000-0000-0000F1040000}"/>
    <cellStyle name="Millares 2 2 17" xfId="21327" xr:uid="{00000000-0005-0000-0000-0000F2040000}"/>
    <cellStyle name="Millares 2 2 2" xfId="273" xr:uid="{00000000-0005-0000-0000-0000F3040000}"/>
    <cellStyle name="Millares 2 2 2 10" xfId="3773" xr:uid="{00000000-0005-0000-0000-0000F4040000}"/>
    <cellStyle name="Millares 2 2 2 10 2" xfId="8372" xr:uid="{00000000-0005-0000-0000-0000F5040000}"/>
    <cellStyle name="Millares 2 2 2 10 2 2" xfId="19205" xr:uid="{00000000-0005-0000-0000-0000F6040000}"/>
    <cellStyle name="Millares 2 2 2 10 2 2 2" xfId="40217" xr:uid="{00000000-0005-0000-0000-0000F7040000}"/>
    <cellStyle name="Millares 2 2 2 10 2 3" xfId="29384" xr:uid="{00000000-0005-0000-0000-0000F8040000}"/>
    <cellStyle name="Millares 2 2 2 10 3" xfId="14606" xr:uid="{00000000-0005-0000-0000-0000F9040000}"/>
    <cellStyle name="Millares 2 2 2 10 3 2" xfId="35618" xr:uid="{00000000-0005-0000-0000-0000FA040000}"/>
    <cellStyle name="Millares 2 2 2 10 4" xfId="24785" xr:uid="{00000000-0005-0000-0000-0000FB040000}"/>
    <cellStyle name="Millares 2 2 2 11" xfId="4928" xr:uid="{00000000-0005-0000-0000-0000FC040000}"/>
    <cellStyle name="Millares 2 2 2 11 2" xfId="15761" xr:uid="{00000000-0005-0000-0000-0000FD040000}"/>
    <cellStyle name="Millares 2 2 2 11 2 2" xfId="36773" xr:uid="{00000000-0005-0000-0000-0000FE040000}"/>
    <cellStyle name="Millares 2 2 2 11 3" xfId="25940" xr:uid="{00000000-0005-0000-0000-0000FF040000}"/>
    <cellStyle name="Millares 2 2 2 12" xfId="9527" xr:uid="{00000000-0005-0000-0000-000000050000}"/>
    <cellStyle name="Millares 2 2 2 12 2" xfId="20360" xr:uid="{00000000-0005-0000-0000-000001050000}"/>
    <cellStyle name="Millares 2 2 2 12 2 2" xfId="41372" xr:uid="{00000000-0005-0000-0000-000002050000}"/>
    <cellStyle name="Millares 2 2 2 12 3" xfId="30539" xr:uid="{00000000-0005-0000-0000-000003050000}"/>
    <cellStyle name="Millares 2 2 2 13" xfId="10508" xr:uid="{00000000-0005-0000-0000-000004050000}"/>
    <cellStyle name="Millares 2 2 2 13 2" xfId="31520" xr:uid="{00000000-0005-0000-0000-000005050000}"/>
    <cellStyle name="Millares 2 2 2 14" xfId="11162" xr:uid="{00000000-0005-0000-0000-000006050000}"/>
    <cellStyle name="Millares 2 2 2 14 2" xfId="32174" xr:uid="{00000000-0005-0000-0000-000007050000}"/>
    <cellStyle name="Millares 2 2 2 15" xfId="21341" xr:uid="{00000000-0005-0000-0000-000008050000}"/>
    <cellStyle name="Millares 2 2 2 2" xfId="329" xr:uid="{00000000-0005-0000-0000-000009050000}"/>
    <cellStyle name="Millares 2 2 2 2 10" xfId="9583" xr:uid="{00000000-0005-0000-0000-00000A050000}"/>
    <cellStyle name="Millares 2 2 2 2 10 2" xfId="20416" xr:uid="{00000000-0005-0000-0000-00000B050000}"/>
    <cellStyle name="Millares 2 2 2 2 10 2 2" xfId="41428" xr:uid="{00000000-0005-0000-0000-00000C050000}"/>
    <cellStyle name="Millares 2 2 2 2 10 3" xfId="30595" xr:uid="{00000000-0005-0000-0000-00000D050000}"/>
    <cellStyle name="Millares 2 2 2 2 11" xfId="10564" xr:uid="{00000000-0005-0000-0000-00000E050000}"/>
    <cellStyle name="Millares 2 2 2 2 11 2" xfId="31576" xr:uid="{00000000-0005-0000-0000-00000F050000}"/>
    <cellStyle name="Millares 2 2 2 2 12" xfId="11218" xr:uid="{00000000-0005-0000-0000-000010050000}"/>
    <cellStyle name="Millares 2 2 2 2 12 2" xfId="32230" xr:uid="{00000000-0005-0000-0000-000011050000}"/>
    <cellStyle name="Millares 2 2 2 2 13" xfId="21397" xr:uid="{00000000-0005-0000-0000-000012050000}"/>
    <cellStyle name="Millares 2 2 2 2 2" xfId="539" xr:uid="{00000000-0005-0000-0000-000013050000}"/>
    <cellStyle name="Millares 2 2 2 2 2 10" xfId="10729" xr:uid="{00000000-0005-0000-0000-000014050000}"/>
    <cellStyle name="Millares 2 2 2 2 2 10 2" xfId="31741" xr:uid="{00000000-0005-0000-0000-000015050000}"/>
    <cellStyle name="Millares 2 2 2 2 2 11" xfId="11383" xr:uid="{00000000-0005-0000-0000-000016050000}"/>
    <cellStyle name="Millares 2 2 2 2 2 11 2" xfId="32395" xr:uid="{00000000-0005-0000-0000-000017050000}"/>
    <cellStyle name="Millares 2 2 2 2 2 12" xfId="21562" xr:uid="{00000000-0005-0000-0000-000018050000}"/>
    <cellStyle name="Millares 2 2 2 2 2 2" xfId="869" xr:uid="{00000000-0005-0000-0000-000019050000}"/>
    <cellStyle name="Millares 2 2 2 2 2 2 2" xfId="2220" xr:uid="{00000000-0005-0000-0000-00001A050000}"/>
    <cellStyle name="Millares 2 2 2 2 2 2 2 2" xfId="6819" xr:uid="{00000000-0005-0000-0000-00001B050000}"/>
    <cellStyle name="Millares 2 2 2 2 2 2 2 2 2" xfId="17652" xr:uid="{00000000-0005-0000-0000-00001C050000}"/>
    <cellStyle name="Millares 2 2 2 2 2 2 2 2 2 2" xfId="38664" xr:uid="{00000000-0005-0000-0000-00001D050000}"/>
    <cellStyle name="Millares 2 2 2 2 2 2 2 2 3" xfId="27831" xr:uid="{00000000-0005-0000-0000-00001E050000}"/>
    <cellStyle name="Millares 2 2 2 2 2 2 2 3" xfId="13053" xr:uid="{00000000-0005-0000-0000-00001F050000}"/>
    <cellStyle name="Millares 2 2 2 2 2 2 2 3 2" xfId="34065" xr:uid="{00000000-0005-0000-0000-000020050000}"/>
    <cellStyle name="Millares 2 2 2 2 2 2 2 4" xfId="23232" xr:uid="{00000000-0005-0000-0000-000021050000}"/>
    <cellStyle name="Millares 2 2 2 2 2 2 3" xfId="3340" xr:uid="{00000000-0005-0000-0000-000022050000}"/>
    <cellStyle name="Millares 2 2 2 2 2 2 3 2" xfId="7939" xr:uid="{00000000-0005-0000-0000-000023050000}"/>
    <cellStyle name="Millares 2 2 2 2 2 2 3 2 2" xfId="18772" xr:uid="{00000000-0005-0000-0000-000024050000}"/>
    <cellStyle name="Millares 2 2 2 2 2 2 3 2 2 2" xfId="39784" xr:uid="{00000000-0005-0000-0000-000025050000}"/>
    <cellStyle name="Millares 2 2 2 2 2 2 3 2 3" xfId="28951" xr:uid="{00000000-0005-0000-0000-000026050000}"/>
    <cellStyle name="Millares 2 2 2 2 2 2 3 3" xfId="14173" xr:uid="{00000000-0005-0000-0000-000027050000}"/>
    <cellStyle name="Millares 2 2 2 2 2 2 3 3 2" xfId="35185" xr:uid="{00000000-0005-0000-0000-000028050000}"/>
    <cellStyle name="Millares 2 2 2 2 2 2 3 4" xfId="24352" xr:uid="{00000000-0005-0000-0000-000029050000}"/>
    <cellStyle name="Millares 2 2 2 2 2 2 4" xfId="4321" xr:uid="{00000000-0005-0000-0000-00002A050000}"/>
    <cellStyle name="Millares 2 2 2 2 2 2 4 2" xfId="8920" xr:uid="{00000000-0005-0000-0000-00002B050000}"/>
    <cellStyle name="Millares 2 2 2 2 2 2 4 2 2" xfId="19753" xr:uid="{00000000-0005-0000-0000-00002C050000}"/>
    <cellStyle name="Millares 2 2 2 2 2 2 4 2 2 2" xfId="40765" xr:uid="{00000000-0005-0000-0000-00002D050000}"/>
    <cellStyle name="Millares 2 2 2 2 2 2 4 2 3" xfId="29932" xr:uid="{00000000-0005-0000-0000-00002E050000}"/>
    <cellStyle name="Millares 2 2 2 2 2 2 4 3" xfId="15154" xr:uid="{00000000-0005-0000-0000-00002F050000}"/>
    <cellStyle name="Millares 2 2 2 2 2 2 4 3 2" xfId="36166" xr:uid="{00000000-0005-0000-0000-000030050000}"/>
    <cellStyle name="Millares 2 2 2 2 2 2 4 4" xfId="25333" xr:uid="{00000000-0005-0000-0000-000031050000}"/>
    <cellStyle name="Millares 2 2 2 2 2 2 5" xfId="5476" xr:uid="{00000000-0005-0000-0000-000032050000}"/>
    <cellStyle name="Millares 2 2 2 2 2 2 5 2" xfId="16309" xr:uid="{00000000-0005-0000-0000-000033050000}"/>
    <cellStyle name="Millares 2 2 2 2 2 2 5 2 2" xfId="37321" xr:uid="{00000000-0005-0000-0000-000034050000}"/>
    <cellStyle name="Millares 2 2 2 2 2 2 5 3" xfId="26488" xr:uid="{00000000-0005-0000-0000-000035050000}"/>
    <cellStyle name="Millares 2 2 2 2 2 2 6" xfId="10075" xr:uid="{00000000-0005-0000-0000-000036050000}"/>
    <cellStyle name="Millares 2 2 2 2 2 2 6 2" xfId="20908" xr:uid="{00000000-0005-0000-0000-000037050000}"/>
    <cellStyle name="Millares 2 2 2 2 2 2 6 2 2" xfId="41920" xr:uid="{00000000-0005-0000-0000-000038050000}"/>
    <cellStyle name="Millares 2 2 2 2 2 2 6 3" xfId="31087" xr:uid="{00000000-0005-0000-0000-000039050000}"/>
    <cellStyle name="Millares 2 2 2 2 2 2 7" xfId="11056" xr:uid="{00000000-0005-0000-0000-00003A050000}"/>
    <cellStyle name="Millares 2 2 2 2 2 2 7 2" xfId="32068" xr:uid="{00000000-0005-0000-0000-00003B050000}"/>
    <cellStyle name="Millares 2 2 2 2 2 2 8" xfId="11710" xr:uid="{00000000-0005-0000-0000-00003C050000}"/>
    <cellStyle name="Millares 2 2 2 2 2 2 8 2" xfId="32722" xr:uid="{00000000-0005-0000-0000-00003D050000}"/>
    <cellStyle name="Millares 2 2 2 2 2 2 9" xfId="21889" xr:uid="{00000000-0005-0000-0000-00003E050000}"/>
    <cellStyle name="Millares 2 2 2 2 2 3" xfId="1199" xr:uid="{00000000-0005-0000-0000-00003F050000}"/>
    <cellStyle name="Millares 2 2 2 2 2 3 2" xfId="2686" xr:uid="{00000000-0005-0000-0000-000040050000}"/>
    <cellStyle name="Millares 2 2 2 2 2 3 2 2" xfId="7285" xr:uid="{00000000-0005-0000-0000-000041050000}"/>
    <cellStyle name="Millares 2 2 2 2 2 3 2 2 2" xfId="18118" xr:uid="{00000000-0005-0000-0000-000042050000}"/>
    <cellStyle name="Millares 2 2 2 2 2 3 2 2 2 2" xfId="39130" xr:uid="{00000000-0005-0000-0000-000043050000}"/>
    <cellStyle name="Millares 2 2 2 2 2 3 2 2 3" xfId="28297" xr:uid="{00000000-0005-0000-0000-000044050000}"/>
    <cellStyle name="Millares 2 2 2 2 2 3 2 3" xfId="13519" xr:uid="{00000000-0005-0000-0000-000045050000}"/>
    <cellStyle name="Millares 2 2 2 2 2 3 2 3 2" xfId="34531" xr:uid="{00000000-0005-0000-0000-000046050000}"/>
    <cellStyle name="Millares 2 2 2 2 2 3 2 4" xfId="23698" xr:uid="{00000000-0005-0000-0000-000047050000}"/>
    <cellStyle name="Millares 2 2 2 2 2 3 3" xfId="3667" xr:uid="{00000000-0005-0000-0000-000048050000}"/>
    <cellStyle name="Millares 2 2 2 2 2 3 3 2" xfId="8266" xr:uid="{00000000-0005-0000-0000-000049050000}"/>
    <cellStyle name="Millares 2 2 2 2 2 3 3 2 2" xfId="19099" xr:uid="{00000000-0005-0000-0000-00004A050000}"/>
    <cellStyle name="Millares 2 2 2 2 2 3 3 2 2 2" xfId="40111" xr:uid="{00000000-0005-0000-0000-00004B050000}"/>
    <cellStyle name="Millares 2 2 2 2 2 3 3 2 3" xfId="29278" xr:uid="{00000000-0005-0000-0000-00004C050000}"/>
    <cellStyle name="Millares 2 2 2 2 2 3 3 3" xfId="14500" xr:uid="{00000000-0005-0000-0000-00004D050000}"/>
    <cellStyle name="Millares 2 2 2 2 2 3 3 3 2" xfId="35512" xr:uid="{00000000-0005-0000-0000-00004E050000}"/>
    <cellStyle name="Millares 2 2 2 2 2 3 3 4" xfId="24679" xr:uid="{00000000-0005-0000-0000-00004F050000}"/>
    <cellStyle name="Millares 2 2 2 2 2 3 4" xfId="4822" xr:uid="{00000000-0005-0000-0000-000050050000}"/>
    <cellStyle name="Millares 2 2 2 2 2 3 4 2" xfId="9421" xr:uid="{00000000-0005-0000-0000-000051050000}"/>
    <cellStyle name="Millares 2 2 2 2 2 3 4 2 2" xfId="20254" xr:uid="{00000000-0005-0000-0000-000052050000}"/>
    <cellStyle name="Millares 2 2 2 2 2 3 4 2 2 2" xfId="41266" xr:uid="{00000000-0005-0000-0000-000053050000}"/>
    <cellStyle name="Millares 2 2 2 2 2 3 4 2 3" xfId="30433" xr:uid="{00000000-0005-0000-0000-000054050000}"/>
    <cellStyle name="Millares 2 2 2 2 2 3 4 3" xfId="15655" xr:uid="{00000000-0005-0000-0000-000055050000}"/>
    <cellStyle name="Millares 2 2 2 2 2 3 4 3 2" xfId="36667" xr:uid="{00000000-0005-0000-0000-000056050000}"/>
    <cellStyle name="Millares 2 2 2 2 2 3 4 4" xfId="25834" xr:uid="{00000000-0005-0000-0000-000057050000}"/>
    <cellStyle name="Millares 2 2 2 2 2 3 5" xfId="5803" xr:uid="{00000000-0005-0000-0000-000058050000}"/>
    <cellStyle name="Millares 2 2 2 2 2 3 5 2" xfId="16636" xr:uid="{00000000-0005-0000-0000-000059050000}"/>
    <cellStyle name="Millares 2 2 2 2 2 3 5 2 2" xfId="37648" xr:uid="{00000000-0005-0000-0000-00005A050000}"/>
    <cellStyle name="Millares 2 2 2 2 2 3 5 3" xfId="26815" xr:uid="{00000000-0005-0000-0000-00005B050000}"/>
    <cellStyle name="Millares 2 2 2 2 2 3 6" xfId="10402" xr:uid="{00000000-0005-0000-0000-00005C050000}"/>
    <cellStyle name="Millares 2 2 2 2 2 3 6 2" xfId="21235" xr:uid="{00000000-0005-0000-0000-00005D050000}"/>
    <cellStyle name="Millares 2 2 2 2 2 3 6 2 2" xfId="42247" xr:uid="{00000000-0005-0000-0000-00005E050000}"/>
    <cellStyle name="Millares 2 2 2 2 2 3 6 3" xfId="31414" xr:uid="{00000000-0005-0000-0000-00005F050000}"/>
    <cellStyle name="Millares 2 2 2 2 2 3 7" xfId="12037" xr:uid="{00000000-0005-0000-0000-000060050000}"/>
    <cellStyle name="Millares 2 2 2 2 2 3 7 2" xfId="33049" xr:uid="{00000000-0005-0000-0000-000061050000}"/>
    <cellStyle name="Millares 2 2 2 2 2 3 8" xfId="22216" xr:uid="{00000000-0005-0000-0000-000062050000}"/>
    <cellStyle name="Millares 2 2 2 2 2 4" xfId="1529" xr:uid="{00000000-0005-0000-0000-000063050000}"/>
    <cellStyle name="Millares 2 2 2 2 2 4 2" xfId="6130" xr:uid="{00000000-0005-0000-0000-000064050000}"/>
    <cellStyle name="Millares 2 2 2 2 2 4 2 2" xfId="16963" xr:uid="{00000000-0005-0000-0000-000065050000}"/>
    <cellStyle name="Millares 2 2 2 2 2 4 2 2 2" xfId="37975" xr:uid="{00000000-0005-0000-0000-000066050000}"/>
    <cellStyle name="Millares 2 2 2 2 2 4 2 3" xfId="27142" xr:uid="{00000000-0005-0000-0000-000067050000}"/>
    <cellStyle name="Millares 2 2 2 2 2 4 3" xfId="12364" xr:uid="{00000000-0005-0000-0000-000068050000}"/>
    <cellStyle name="Millares 2 2 2 2 2 4 3 2" xfId="33376" xr:uid="{00000000-0005-0000-0000-000069050000}"/>
    <cellStyle name="Millares 2 2 2 2 2 4 4" xfId="22543" xr:uid="{00000000-0005-0000-0000-00006A050000}"/>
    <cellStyle name="Millares 2 2 2 2 2 5" xfId="1893" xr:uid="{00000000-0005-0000-0000-00006B050000}"/>
    <cellStyle name="Millares 2 2 2 2 2 5 2" xfId="6492" xr:uid="{00000000-0005-0000-0000-00006C050000}"/>
    <cellStyle name="Millares 2 2 2 2 2 5 2 2" xfId="17325" xr:uid="{00000000-0005-0000-0000-00006D050000}"/>
    <cellStyle name="Millares 2 2 2 2 2 5 2 2 2" xfId="38337" xr:uid="{00000000-0005-0000-0000-00006E050000}"/>
    <cellStyle name="Millares 2 2 2 2 2 5 2 3" xfId="27504" xr:uid="{00000000-0005-0000-0000-00006F050000}"/>
    <cellStyle name="Millares 2 2 2 2 2 5 3" xfId="12726" xr:uid="{00000000-0005-0000-0000-000070050000}"/>
    <cellStyle name="Millares 2 2 2 2 2 5 3 2" xfId="33738" xr:uid="{00000000-0005-0000-0000-000071050000}"/>
    <cellStyle name="Millares 2 2 2 2 2 5 4" xfId="22905" xr:uid="{00000000-0005-0000-0000-000072050000}"/>
    <cellStyle name="Millares 2 2 2 2 2 6" xfId="3013" xr:uid="{00000000-0005-0000-0000-000073050000}"/>
    <cellStyle name="Millares 2 2 2 2 2 6 2" xfId="7612" xr:uid="{00000000-0005-0000-0000-000074050000}"/>
    <cellStyle name="Millares 2 2 2 2 2 6 2 2" xfId="18445" xr:uid="{00000000-0005-0000-0000-000075050000}"/>
    <cellStyle name="Millares 2 2 2 2 2 6 2 2 2" xfId="39457" xr:uid="{00000000-0005-0000-0000-000076050000}"/>
    <cellStyle name="Millares 2 2 2 2 2 6 2 3" xfId="28624" xr:uid="{00000000-0005-0000-0000-000077050000}"/>
    <cellStyle name="Millares 2 2 2 2 2 6 3" xfId="13846" xr:uid="{00000000-0005-0000-0000-000078050000}"/>
    <cellStyle name="Millares 2 2 2 2 2 6 3 2" xfId="34858" xr:uid="{00000000-0005-0000-0000-000079050000}"/>
    <cellStyle name="Millares 2 2 2 2 2 6 4" xfId="24025" xr:uid="{00000000-0005-0000-0000-00007A050000}"/>
    <cellStyle name="Millares 2 2 2 2 2 7" xfId="3994" xr:uid="{00000000-0005-0000-0000-00007B050000}"/>
    <cellStyle name="Millares 2 2 2 2 2 7 2" xfId="8593" xr:uid="{00000000-0005-0000-0000-00007C050000}"/>
    <cellStyle name="Millares 2 2 2 2 2 7 2 2" xfId="19426" xr:uid="{00000000-0005-0000-0000-00007D050000}"/>
    <cellStyle name="Millares 2 2 2 2 2 7 2 2 2" xfId="40438" xr:uid="{00000000-0005-0000-0000-00007E050000}"/>
    <cellStyle name="Millares 2 2 2 2 2 7 2 3" xfId="29605" xr:uid="{00000000-0005-0000-0000-00007F050000}"/>
    <cellStyle name="Millares 2 2 2 2 2 7 3" xfId="14827" xr:uid="{00000000-0005-0000-0000-000080050000}"/>
    <cellStyle name="Millares 2 2 2 2 2 7 3 2" xfId="35839" xr:uid="{00000000-0005-0000-0000-000081050000}"/>
    <cellStyle name="Millares 2 2 2 2 2 7 4" xfId="25006" xr:uid="{00000000-0005-0000-0000-000082050000}"/>
    <cellStyle name="Millares 2 2 2 2 2 8" xfId="5149" xr:uid="{00000000-0005-0000-0000-000083050000}"/>
    <cellStyle name="Millares 2 2 2 2 2 8 2" xfId="15982" xr:uid="{00000000-0005-0000-0000-000084050000}"/>
    <cellStyle name="Millares 2 2 2 2 2 8 2 2" xfId="36994" xr:uid="{00000000-0005-0000-0000-000085050000}"/>
    <cellStyle name="Millares 2 2 2 2 2 8 3" xfId="26161" xr:uid="{00000000-0005-0000-0000-000086050000}"/>
    <cellStyle name="Millares 2 2 2 2 2 9" xfId="9748" xr:uid="{00000000-0005-0000-0000-000087050000}"/>
    <cellStyle name="Millares 2 2 2 2 2 9 2" xfId="20581" xr:uid="{00000000-0005-0000-0000-000088050000}"/>
    <cellStyle name="Millares 2 2 2 2 2 9 2 2" xfId="41593" xr:uid="{00000000-0005-0000-0000-000089050000}"/>
    <cellStyle name="Millares 2 2 2 2 2 9 3" xfId="30760" xr:uid="{00000000-0005-0000-0000-00008A050000}"/>
    <cellStyle name="Millares 2 2 2 2 3" xfId="703" xr:uid="{00000000-0005-0000-0000-00008B050000}"/>
    <cellStyle name="Millares 2 2 2 2 3 2" xfId="2055" xr:uid="{00000000-0005-0000-0000-00008C050000}"/>
    <cellStyle name="Millares 2 2 2 2 3 2 2" xfId="6654" xr:uid="{00000000-0005-0000-0000-00008D050000}"/>
    <cellStyle name="Millares 2 2 2 2 3 2 2 2" xfId="17487" xr:uid="{00000000-0005-0000-0000-00008E050000}"/>
    <cellStyle name="Millares 2 2 2 2 3 2 2 2 2" xfId="38499" xr:uid="{00000000-0005-0000-0000-00008F050000}"/>
    <cellStyle name="Millares 2 2 2 2 3 2 2 3" xfId="27666" xr:uid="{00000000-0005-0000-0000-000090050000}"/>
    <cellStyle name="Millares 2 2 2 2 3 2 3" xfId="12888" xr:uid="{00000000-0005-0000-0000-000091050000}"/>
    <cellStyle name="Millares 2 2 2 2 3 2 3 2" xfId="33900" xr:uid="{00000000-0005-0000-0000-000092050000}"/>
    <cellStyle name="Millares 2 2 2 2 3 2 4" xfId="23067" xr:uid="{00000000-0005-0000-0000-000093050000}"/>
    <cellStyle name="Millares 2 2 2 2 3 3" xfId="3175" xr:uid="{00000000-0005-0000-0000-000094050000}"/>
    <cellStyle name="Millares 2 2 2 2 3 3 2" xfId="7774" xr:uid="{00000000-0005-0000-0000-000095050000}"/>
    <cellStyle name="Millares 2 2 2 2 3 3 2 2" xfId="18607" xr:uid="{00000000-0005-0000-0000-000096050000}"/>
    <cellStyle name="Millares 2 2 2 2 3 3 2 2 2" xfId="39619" xr:uid="{00000000-0005-0000-0000-000097050000}"/>
    <cellStyle name="Millares 2 2 2 2 3 3 2 3" xfId="28786" xr:uid="{00000000-0005-0000-0000-000098050000}"/>
    <cellStyle name="Millares 2 2 2 2 3 3 3" xfId="14008" xr:uid="{00000000-0005-0000-0000-000099050000}"/>
    <cellStyle name="Millares 2 2 2 2 3 3 3 2" xfId="35020" xr:uid="{00000000-0005-0000-0000-00009A050000}"/>
    <cellStyle name="Millares 2 2 2 2 3 3 4" xfId="24187" xr:uid="{00000000-0005-0000-0000-00009B050000}"/>
    <cellStyle name="Millares 2 2 2 2 3 4" xfId="4156" xr:uid="{00000000-0005-0000-0000-00009C050000}"/>
    <cellStyle name="Millares 2 2 2 2 3 4 2" xfId="8755" xr:uid="{00000000-0005-0000-0000-00009D050000}"/>
    <cellStyle name="Millares 2 2 2 2 3 4 2 2" xfId="19588" xr:uid="{00000000-0005-0000-0000-00009E050000}"/>
    <cellStyle name="Millares 2 2 2 2 3 4 2 2 2" xfId="40600" xr:uid="{00000000-0005-0000-0000-00009F050000}"/>
    <cellStyle name="Millares 2 2 2 2 3 4 2 3" xfId="29767" xr:uid="{00000000-0005-0000-0000-0000A0050000}"/>
    <cellStyle name="Millares 2 2 2 2 3 4 3" xfId="14989" xr:uid="{00000000-0005-0000-0000-0000A1050000}"/>
    <cellStyle name="Millares 2 2 2 2 3 4 3 2" xfId="36001" xr:uid="{00000000-0005-0000-0000-0000A2050000}"/>
    <cellStyle name="Millares 2 2 2 2 3 4 4" xfId="25168" xr:uid="{00000000-0005-0000-0000-0000A3050000}"/>
    <cellStyle name="Millares 2 2 2 2 3 5" xfId="5311" xr:uid="{00000000-0005-0000-0000-0000A4050000}"/>
    <cellStyle name="Millares 2 2 2 2 3 5 2" xfId="16144" xr:uid="{00000000-0005-0000-0000-0000A5050000}"/>
    <cellStyle name="Millares 2 2 2 2 3 5 2 2" xfId="37156" xr:uid="{00000000-0005-0000-0000-0000A6050000}"/>
    <cellStyle name="Millares 2 2 2 2 3 5 3" xfId="26323" xr:uid="{00000000-0005-0000-0000-0000A7050000}"/>
    <cellStyle name="Millares 2 2 2 2 3 6" xfId="9910" xr:uid="{00000000-0005-0000-0000-0000A8050000}"/>
    <cellStyle name="Millares 2 2 2 2 3 6 2" xfId="20743" xr:uid="{00000000-0005-0000-0000-0000A9050000}"/>
    <cellStyle name="Millares 2 2 2 2 3 6 2 2" xfId="41755" xr:uid="{00000000-0005-0000-0000-0000AA050000}"/>
    <cellStyle name="Millares 2 2 2 2 3 6 3" xfId="30922" xr:uid="{00000000-0005-0000-0000-0000AB050000}"/>
    <cellStyle name="Millares 2 2 2 2 3 7" xfId="10891" xr:uid="{00000000-0005-0000-0000-0000AC050000}"/>
    <cellStyle name="Millares 2 2 2 2 3 7 2" xfId="31903" xr:uid="{00000000-0005-0000-0000-0000AD050000}"/>
    <cellStyle name="Millares 2 2 2 2 3 8" xfId="11545" xr:uid="{00000000-0005-0000-0000-0000AE050000}"/>
    <cellStyle name="Millares 2 2 2 2 3 8 2" xfId="32557" xr:uid="{00000000-0005-0000-0000-0000AF050000}"/>
    <cellStyle name="Millares 2 2 2 2 3 9" xfId="21724" xr:uid="{00000000-0005-0000-0000-0000B0050000}"/>
    <cellStyle name="Millares 2 2 2 2 4" xfId="1033" xr:uid="{00000000-0005-0000-0000-0000B1050000}"/>
    <cellStyle name="Millares 2 2 2 2 4 2" xfId="2385" xr:uid="{00000000-0005-0000-0000-0000B2050000}"/>
    <cellStyle name="Millares 2 2 2 2 4 2 2" xfId="6984" xr:uid="{00000000-0005-0000-0000-0000B3050000}"/>
    <cellStyle name="Millares 2 2 2 2 4 2 2 2" xfId="17817" xr:uid="{00000000-0005-0000-0000-0000B4050000}"/>
    <cellStyle name="Millares 2 2 2 2 4 2 2 2 2" xfId="38829" xr:uid="{00000000-0005-0000-0000-0000B5050000}"/>
    <cellStyle name="Millares 2 2 2 2 4 2 2 3" xfId="27996" xr:uid="{00000000-0005-0000-0000-0000B6050000}"/>
    <cellStyle name="Millares 2 2 2 2 4 2 3" xfId="13218" xr:uid="{00000000-0005-0000-0000-0000B7050000}"/>
    <cellStyle name="Millares 2 2 2 2 4 2 3 2" xfId="34230" xr:uid="{00000000-0005-0000-0000-0000B8050000}"/>
    <cellStyle name="Millares 2 2 2 2 4 2 4" xfId="23397" xr:uid="{00000000-0005-0000-0000-0000B9050000}"/>
    <cellStyle name="Millares 2 2 2 2 4 3" xfId="3502" xr:uid="{00000000-0005-0000-0000-0000BA050000}"/>
    <cellStyle name="Millares 2 2 2 2 4 3 2" xfId="8101" xr:uid="{00000000-0005-0000-0000-0000BB050000}"/>
    <cellStyle name="Millares 2 2 2 2 4 3 2 2" xfId="18934" xr:uid="{00000000-0005-0000-0000-0000BC050000}"/>
    <cellStyle name="Millares 2 2 2 2 4 3 2 2 2" xfId="39946" xr:uid="{00000000-0005-0000-0000-0000BD050000}"/>
    <cellStyle name="Millares 2 2 2 2 4 3 2 3" xfId="29113" xr:uid="{00000000-0005-0000-0000-0000BE050000}"/>
    <cellStyle name="Millares 2 2 2 2 4 3 3" xfId="14335" xr:uid="{00000000-0005-0000-0000-0000BF050000}"/>
    <cellStyle name="Millares 2 2 2 2 4 3 3 2" xfId="35347" xr:uid="{00000000-0005-0000-0000-0000C0050000}"/>
    <cellStyle name="Millares 2 2 2 2 4 3 4" xfId="24514" xr:uid="{00000000-0005-0000-0000-0000C1050000}"/>
    <cellStyle name="Millares 2 2 2 2 4 4" xfId="4486" xr:uid="{00000000-0005-0000-0000-0000C2050000}"/>
    <cellStyle name="Millares 2 2 2 2 4 4 2" xfId="9085" xr:uid="{00000000-0005-0000-0000-0000C3050000}"/>
    <cellStyle name="Millares 2 2 2 2 4 4 2 2" xfId="19918" xr:uid="{00000000-0005-0000-0000-0000C4050000}"/>
    <cellStyle name="Millares 2 2 2 2 4 4 2 2 2" xfId="40930" xr:uid="{00000000-0005-0000-0000-0000C5050000}"/>
    <cellStyle name="Millares 2 2 2 2 4 4 2 3" xfId="30097" xr:uid="{00000000-0005-0000-0000-0000C6050000}"/>
    <cellStyle name="Millares 2 2 2 2 4 4 3" xfId="15319" xr:uid="{00000000-0005-0000-0000-0000C7050000}"/>
    <cellStyle name="Millares 2 2 2 2 4 4 3 2" xfId="36331" xr:uid="{00000000-0005-0000-0000-0000C8050000}"/>
    <cellStyle name="Millares 2 2 2 2 4 4 4" xfId="25498" xr:uid="{00000000-0005-0000-0000-0000C9050000}"/>
    <cellStyle name="Millares 2 2 2 2 4 5" xfId="5638" xr:uid="{00000000-0005-0000-0000-0000CA050000}"/>
    <cellStyle name="Millares 2 2 2 2 4 5 2" xfId="16471" xr:uid="{00000000-0005-0000-0000-0000CB050000}"/>
    <cellStyle name="Millares 2 2 2 2 4 5 2 2" xfId="37483" xr:uid="{00000000-0005-0000-0000-0000CC050000}"/>
    <cellStyle name="Millares 2 2 2 2 4 5 3" xfId="26650" xr:uid="{00000000-0005-0000-0000-0000CD050000}"/>
    <cellStyle name="Millares 2 2 2 2 4 6" xfId="10237" xr:uid="{00000000-0005-0000-0000-0000CE050000}"/>
    <cellStyle name="Millares 2 2 2 2 4 6 2" xfId="21070" xr:uid="{00000000-0005-0000-0000-0000CF050000}"/>
    <cellStyle name="Millares 2 2 2 2 4 6 2 2" xfId="42082" xr:uid="{00000000-0005-0000-0000-0000D0050000}"/>
    <cellStyle name="Millares 2 2 2 2 4 6 3" xfId="31249" xr:uid="{00000000-0005-0000-0000-0000D1050000}"/>
    <cellStyle name="Millares 2 2 2 2 4 7" xfId="11872" xr:uid="{00000000-0005-0000-0000-0000D2050000}"/>
    <cellStyle name="Millares 2 2 2 2 4 7 2" xfId="32884" xr:uid="{00000000-0005-0000-0000-0000D3050000}"/>
    <cellStyle name="Millares 2 2 2 2 4 8" xfId="22051" xr:uid="{00000000-0005-0000-0000-0000D4050000}"/>
    <cellStyle name="Millares 2 2 2 2 5" xfId="1363" xr:uid="{00000000-0005-0000-0000-0000D5050000}"/>
    <cellStyle name="Millares 2 2 2 2 5 2" xfId="2553" xr:uid="{00000000-0005-0000-0000-0000D6050000}"/>
    <cellStyle name="Millares 2 2 2 2 5 2 2" xfId="7152" xr:uid="{00000000-0005-0000-0000-0000D7050000}"/>
    <cellStyle name="Millares 2 2 2 2 5 2 2 2" xfId="17985" xr:uid="{00000000-0005-0000-0000-0000D8050000}"/>
    <cellStyle name="Millares 2 2 2 2 5 2 2 2 2" xfId="38997" xr:uid="{00000000-0005-0000-0000-0000D9050000}"/>
    <cellStyle name="Millares 2 2 2 2 5 2 2 3" xfId="28164" xr:uid="{00000000-0005-0000-0000-0000DA050000}"/>
    <cellStyle name="Millares 2 2 2 2 5 2 3" xfId="13386" xr:uid="{00000000-0005-0000-0000-0000DB050000}"/>
    <cellStyle name="Millares 2 2 2 2 5 2 3 2" xfId="34398" xr:uid="{00000000-0005-0000-0000-0000DC050000}"/>
    <cellStyle name="Millares 2 2 2 2 5 2 4" xfId="23565" xr:uid="{00000000-0005-0000-0000-0000DD050000}"/>
    <cellStyle name="Millares 2 2 2 2 5 3" xfId="4654" xr:uid="{00000000-0005-0000-0000-0000DE050000}"/>
    <cellStyle name="Millares 2 2 2 2 5 3 2" xfId="9253" xr:uid="{00000000-0005-0000-0000-0000DF050000}"/>
    <cellStyle name="Millares 2 2 2 2 5 3 2 2" xfId="20086" xr:uid="{00000000-0005-0000-0000-0000E0050000}"/>
    <cellStyle name="Millares 2 2 2 2 5 3 2 2 2" xfId="41098" xr:uid="{00000000-0005-0000-0000-0000E1050000}"/>
    <cellStyle name="Millares 2 2 2 2 5 3 2 3" xfId="30265" xr:uid="{00000000-0005-0000-0000-0000E2050000}"/>
    <cellStyle name="Millares 2 2 2 2 5 3 3" xfId="15487" xr:uid="{00000000-0005-0000-0000-0000E3050000}"/>
    <cellStyle name="Millares 2 2 2 2 5 3 3 2" xfId="36499" xr:uid="{00000000-0005-0000-0000-0000E4050000}"/>
    <cellStyle name="Millares 2 2 2 2 5 3 4" xfId="25666" xr:uid="{00000000-0005-0000-0000-0000E5050000}"/>
    <cellStyle name="Millares 2 2 2 2 5 4" xfId="5965" xr:uid="{00000000-0005-0000-0000-0000E6050000}"/>
    <cellStyle name="Millares 2 2 2 2 5 4 2" xfId="16798" xr:uid="{00000000-0005-0000-0000-0000E7050000}"/>
    <cellStyle name="Millares 2 2 2 2 5 4 2 2" xfId="37810" xr:uid="{00000000-0005-0000-0000-0000E8050000}"/>
    <cellStyle name="Millares 2 2 2 2 5 4 3" xfId="26977" xr:uid="{00000000-0005-0000-0000-0000E9050000}"/>
    <cellStyle name="Millares 2 2 2 2 5 5" xfId="12199" xr:uid="{00000000-0005-0000-0000-0000EA050000}"/>
    <cellStyle name="Millares 2 2 2 2 5 5 2" xfId="33211" xr:uid="{00000000-0005-0000-0000-0000EB050000}"/>
    <cellStyle name="Millares 2 2 2 2 5 6" xfId="22378" xr:uid="{00000000-0005-0000-0000-0000EC050000}"/>
    <cellStyle name="Millares 2 2 2 2 6" xfId="1723" xr:uid="{00000000-0005-0000-0000-0000ED050000}"/>
    <cellStyle name="Millares 2 2 2 2 6 2" xfId="6322" xr:uid="{00000000-0005-0000-0000-0000EE050000}"/>
    <cellStyle name="Millares 2 2 2 2 6 2 2" xfId="17155" xr:uid="{00000000-0005-0000-0000-0000EF050000}"/>
    <cellStyle name="Millares 2 2 2 2 6 2 2 2" xfId="38167" xr:uid="{00000000-0005-0000-0000-0000F0050000}"/>
    <cellStyle name="Millares 2 2 2 2 6 2 3" xfId="27334" xr:uid="{00000000-0005-0000-0000-0000F1050000}"/>
    <cellStyle name="Millares 2 2 2 2 6 3" xfId="12556" xr:uid="{00000000-0005-0000-0000-0000F2050000}"/>
    <cellStyle name="Millares 2 2 2 2 6 3 2" xfId="33568" xr:uid="{00000000-0005-0000-0000-0000F3050000}"/>
    <cellStyle name="Millares 2 2 2 2 6 4" xfId="22735" xr:uid="{00000000-0005-0000-0000-0000F4050000}"/>
    <cellStyle name="Millares 2 2 2 2 7" xfId="2848" xr:uid="{00000000-0005-0000-0000-0000F5050000}"/>
    <cellStyle name="Millares 2 2 2 2 7 2" xfId="7447" xr:uid="{00000000-0005-0000-0000-0000F6050000}"/>
    <cellStyle name="Millares 2 2 2 2 7 2 2" xfId="18280" xr:uid="{00000000-0005-0000-0000-0000F7050000}"/>
    <cellStyle name="Millares 2 2 2 2 7 2 2 2" xfId="39292" xr:uid="{00000000-0005-0000-0000-0000F8050000}"/>
    <cellStyle name="Millares 2 2 2 2 7 2 3" xfId="28459" xr:uid="{00000000-0005-0000-0000-0000F9050000}"/>
    <cellStyle name="Millares 2 2 2 2 7 3" xfId="13681" xr:uid="{00000000-0005-0000-0000-0000FA050000}"/>
    <cellStyle name="Millares 2 2 2 2 7 3 2" xfId="34693" xr:uid="{00000000-0005-0000-0000-0000FB050000}"/>
    <cellStyle name="Millares 2 2 2 2 7 4" xfId="23860" xr:uid="{00000000-0005-0000-0000-0000FC050000}"/>
    <cellStyle name="Millares 2 2 2 2 8" xfId="3829" xr:uid="{00000000-0005-0000-0000-0000FD050000}"/>
    <cellStyle name="Millares 2 2 2 2 8 2" xfId="8428" xr:uid="{00000000-0005-0000-0000-0000FE050000}"/>
    <cellStyle name="Millares 2 2 2 2 8 2 2" xfId="19261" xr:uid="{00000000-0005-0000-0000-0000FF050000}"/>
    <cellStyle name="Millares 2 2 2 2 8 2 2 2" xfId="40273" xr:uid="{00000000-0005-0000-0000-000000060000}"/>
    <cellStyle name="Millares 2 2 2 2 8 2 3" xfId="29440" xr:uid="{00000000-0005-0000-0000-000001060000}"/>
    <cellStyle name="Millares 2 2 2 2 8 3" xfId="14662" xr:uid="{00000000-0005-0000-0000-000002060000}"/>
    <cellStyle name="Millares 2 2 2 2 8 3 2" xfId="35674" xr:uid="{00000000-0005-0000-0000-000003060000}"/>
    <cellStyle name="Millares 2 2 2 2 8 4" xfId="24841" xr:uid="{00000000-0005-0000-0000-000004060000}"/>
    <cellStyle name="Millares 2 2 2 2 9" xfId="4984" xr:uid="{00000000-0005-0000-0000-000005060000}"/>
    <cellStyle name="Millares 2 2 2 2 9 2" xfId="15817" xr:uid="{00000000-0005-0000-0000-000006060000}"/>
    <cellStyle name="Millares 2 2 2 2 9 2 2" xfId="36829" xr:uid="{00000000-0005-0000-0000-000007060000}"/>
    <cellStyle name="Millares 2 2 2 2 9 3" xfId="25996" xr:uid="{00000000-0005-0000-0000-000008060000}"/>
    <cellStyle name="Millares 2 2 2 3" xfId="383" xr:uid="{00000000-0005-0000-0000-000009060000}"/>
    <cellStyle name="Millares 2 2 2 3 10" xfId="9636" xr:uid="{00000000-0005-0000-0000-00000A060000}"/>
    <cellStyle name="Millares 2 2 2 3 10 2" xfId="20469" xr:uid="{00000000-0005-0000-0000-00000B060000}"/>
    <cellStyle name="Millares 2 2 2 3 10 2 2" xfId="41481" xr:uid="{00000000-0005-0000-0000-00000C060000}"/>
    <cellStyle name="Millares 2 2 2 3 10 3" xfId="30648" xr:uid="{00000000-0005-0000-0000-00000D060000}"/>
    <cellStyle name="Millares 2 2 2 3 11" xfId="10617" xr:uid="{00000000-0005-0000-0000-00000E060000}"/>
    <cellStyle name="Millares 2 2 2 3 11 2" xfId="31629" xr:uid="{00000000-0005-0000-0000-00000F060000}"/>
    <cellStyle name="Millares 2 2 2 3 12" xfId="11271" xr:uid="{00000000-0005-0000-0000-000010060000}"/>
    <cellStyle name="Millares 2 2 2 3 12 2" xfId="32283" xr:uid="{00000000-0005-0000-0000-000011060000}"/>
    <cellStyle name="Millares 2 2 2 3 13" xfId="21450" xr:uid="{00000000-0005-0000-0000-000012060000}"/>
    <cellStyle name="Millares 2 2 2 3 2" xfId="594" xr:uid="{00000000-0005-0000-0000-000013060000}"/>
    <cellStyle name="Millares 2 2 2 3 2 10" xfId="10782" xr:uid="{00000000-0005-0000-0000-000014060000}"/>
    <cellStyle name="Millares 2 2 2 3 2 10 2" xfId="31794" xr:uid="{00000000-0005-0000-0000-000015060000}"/>
    <cellStyle name="Millares 2 2 2 3 2 11" xfId="11436" xr:uid="{00000000-0005-0000-0000-000016060000}"/>
    <cellStyle name="Millares 2 2 2 3 2 11 2" xfId="32448" xr:uid="{00000000-0005-0000-0000-000017060000}"/>
    <cellStyle name="Millares 2 2 2 3 2 12" xfId="21615" xr:uid="{00000000-0005-0000-0000-000018060000}"/>
    <cellStyle name="Millares 2 2 2 3 2 2" xfId="924" xr:uid="{00000000-0005-0000-0000-000019060000}"/>
    <cellStyle name="Millares 2 2 2 3 2 2 2" xfId="2273" xr:uid="{00000000-0005-0000-0000-00001A060000}"/>
    <cellStyle name="Millares 2 2 2 3 2 2 2 2" xfId="6872" xr:uid="{00000000-0005-0000-0000-00001B060000}"/>
    <cellStyle name="Millares 2 2 2 3 2 2 2 2 2" xfId="17705" xr:uid="{00000000-0005-0000-0000-00001C060000}"/>
    <cellStyle name="Millares 2 2 2 3 2 2 2 2 2 2" xfId="38717" xr:uid="{00000000-0005-0000-0000-00001D060000}"/>
    <cellStyle name="Millares 2 2 2 3 2 2 2 2 3" xfId="27884" xr:uid="{00000000-0005-0000-0000-00001E060000}"/>
    <cellStyle name="Millares 2 2 2 3 2 2 2 3" xfId="13106" xr:uid="{00000000-0005-0000-0000-00001F060000}"/>
    <cellStyle name="Millares 2 2 2 3 2 2 2 3 2" xfId="34118" xr:uid="{00000000-0005-0000-0000-000020060000}"/>
    <cellStyle name="Millares 2 2 2 3 2 2 2 4" xfId="23285" xr:uid="{00000000-0005-0000-0000-000021060000}"/>
    <cellStyle name="Millares 2 2 2 3 2 2 3" xfId="3393" xr:uid="{00000000-0005-0000-0000-000022060000}"/>
    <cellStyle name="Millares 2 2 2 3 2 2 3 2" xfId="7992" xr:uid="{00000000-0005-0000-0000-000023060000}"/>
    <cellStyle name="Millares 2 2 2 3 2 2 3 2 2" xfId="18825" xr:uid="{00000000-0005-0000-0000-000024060000}"/>
    <cellStyle name="Millares 2 2 2 3 2 2 3 2 2 2" xfId="39837" xr:uid="{00000000-0005-0000-0000-000025060000}"/>
    <cellStyle name="Millares 2 2 2 3 2 2 3 2 3" xfId="29004" xr:uid="{00000000-0005-0000-0000-000026060000}"/>
    <cellStyle name="Millares 2 2 2 3 2 2 3 3" xfId="14226" xr:uid="{00000000-0005-0000-0000-000027060000}"/>
    <cellStyle name="Millares 2 2 2 3 2 2 3 3 2" xfId="35238" xr:uid="{00000000-0005-0000-0000-000028060000}"/>
    <cellStyle name="Millares 2 2 2 3 2 2 3 4" xfId="24405" xr:uid="{00000000-0005-0000-0000-000029060000}"/>
    <cellStyle name="Millares 2 2 2 3 2 2 4" xfId="4374" xr:uid="{00000000-0005-0000-0000-00002A060000}"/>
    <cellStyle name="Millares 2 2 2 3 2 2 4 2" xfId="8973" xr:uid="{00000000-0005-0000-0000-00002B060000}"/>
    <cellStyle name="Millares 2 2 2 3 2 2 4 2 2" xfId="19806" xr:uid="{00000000-0005-0000-0000-00002C060000}"/>
    <cellStyle name="Millares 2 2 2 3 2 2 4 2 2 2" xfId="40818" xr:uid="{00000000-0005-0000-0000-00002D060000}"/>
    <cellStyle name="Millares 2 2 2 3 2 2 4 2 3" xfId="29985" xr:uid="{00000000-0005-0000-0000-00002E060000}"/>
    <cellStyle name="Millares 2 2 2 3 2 2 4 3" xfId="15207" xr:uid="{00000000-0005-0000-0000-00002F060000}"/>
    <cellStyle name="Millares 2 2 2 3 2 2 4 3 2" xfId="36219" xr:uid="{00000000-0005-0000-0000-000030060000}"/>
    <cellStyle name="Millares 2 2 2 3 2 2 4 4" xfId="25386" xr:uid="{00000000-0005-0000-0000-000031060000}"/>
    <cellStyle name="Millares 2 2 2 3 2 2 5" xfId="5529" xr:uid="{00000000-0005-0000-0000-000032060000}"/>
    <cellStyle name="Millares 2 2 2 3 2 2 5 2" xfId="16362" xr:uid="{00000000-0005-0000-0000-000033060000}"/>
    <cellStyle name="Millares 2 2 2 3 2 2 5 2 2" xfId="37374" xr:uid="{00000000-0005-0000-0000-000034060000}"/>
    <cellStyle name="Millares 2 2 2 3 2 2 5 3" xfId="26541" xr:uid="{00000000-0005-0000-0000-000035060000}"/>
    <cellStyle name="Millares 2 2 2 3 2 2 6" xfId="10128" xr:uid="{00000000-0005-0000-0000-000036060000}"/>
    <cellStyle name="Millares 2 2 2 3 2 2 6 2" xfId="20961" xr:uid="{00000000-0005-0000-0000-000037060000}"/>
    <cellStyle name="Millares 2 2 2 3 2 2 6 2 2" xfId="41973" xr:uid="{00000000-0005-0000-0000-000038060000}"/>
    <cellStyle name="Millares 2 2 2 3 2 2 6 3" xfId="31140" xr:uid="{00000000-0005-0000-0000-000039060000}"/>
    <cellStyle name="Millares 2 2 2 3 2 2 7" xfId="11109" xr:uid="{00000000-0005-0000-0000-00003A060000}"/>
    <cellStyle name="Millares 2 2 2 3 2 2 7 2" xfId="32121" xr:uid="{00000000-0005-0000-0000-00003B060000}"/>
    <cellStyle name="Millares 2 2 2 3 2 2 8" xfId="11763" xr:uid="{00000000-0005-0000-0000-00003C060000}"/>
    <cellStyle name="Millares 2 2 2 3 2 2 8 2" xfId="32775" xr:uid="{00000000-0005-0000-0000-00003D060000}"/>
    <cellStyle name="Millares 2 2 2 3 2 2 9" xfId="21942" xr:uid="{00000000-0005-0000-0000-00003E060000}"/>
    <cellStyle name="Millares 2 2 2 3 2 3" xfId="1254" xr:uid="{00000000-0005-0000-0000-00003F060000}"/>
    <cellStyle name="Millares 2 2 2 3 2 3 2" xfId="2739" xr:uid="{00000000-0005-0000-0000-000040060000}"/>
    <cellStyle name="Millares 2 2 2 3 2 3 2 2" xfId="7338" xr:uid="{00000000-0005-0000-0000-000041060000}"/>
    <cellStyle name="Millares 2 2 2 3 2 3 2 2 2" xfId="18171" xr:uid="{00000000-0005-0000-0000-000042060000}"/>
    <cellStyle name="Millares 2 2 2 3 2 3 2 2 2 2" xfId="39183" xr:uid="{00000000-0005-0000-0000-000043060000}"/>
    <cellStyle name="Millares 2 2 2 3 2 3 2 2 3" xfId="28350" xr:uid="{00000000-0005-0000-0000-000044060000}"/>
    <cellStyle name="Millares 2 2 2 3 2 3 2 3" xfId="13572" xr:uid="{00000000-0005-0000-0000-000045060000}"/>
    <cellStyle name="Millares 2 2 2 3 2 3 2 3 2" xfId="34584" xr:uid="{00000000-0005-0000-0000-000046060000}"/>
    <cellStyle name="Millares 2 2 2 3 2 3 2 4" xfId="23751" xr:uid="{00000000-0005-0000-0000-000047060000}"/>
    <cellStyle name="Millares 2 2 2 3 2 3 3" xfId="3720" xr:uid="{00000000-0005-0000-0000-000048060000}"/>
    <cellStyle name="Millares 2 2 2 3 2 3 3 2" xfId="8319" xr:uid="{00000000-0005-0000-0000-000049060000}"/>
    <cellStyle name="Millares 2 2 2 3 2 3 3 2 2" xfId="19152" xr:uid="{00000000-0005-0000-0000-00004A060000}"/>
    <cellStyle name="Millares 2 2 2 3 2 3 3 2 2 2" xfId="40164" xr:uid="{00000000-0005-0000-0000-00004B060000}"/>
    <cellStyle name="Millares 2 2 2 3 2 3 3 2 3" xfId="29331" xr:uid="{00000000-0005-0000-0000-00004C060000}"/>
    <cellStyle name="Millares 2 2 2 3 2 3 3 3" xfId="14553" xr:uid="{00000000-0005-0000-0000-00004D060000}"/>
    <cellStyle name="Millares 2 2 2 3 2 3 3 3 2" xfId="35565" xr:uid="{00000000-0005-0000-0000-00004E060000}"/>
    <cellStyle name="Millares 2 2 2 3 2 3 3 4" xfId="24732" xr:uid="{00000000-0005-0000-0000-00004F060000}"/>
    <cellStyle name="Millares 2 2 2 3 2 3 4" xfId="4875" xr:uid="{00000000-0005-0000-0000-000050060000}"/>
    <cellStyle name="Millares 2 2 2 3 2 3 4 2" xfId="9474" xr:uid="{00000000-0005-0000-0000-000051060000}"/>
    <cellStyle name="Millares 2 2 2 3 2 3 4 2 2" xfId="20307" xr:uid="{00000000-0005-0000-0000-000052060000}"/>
    <cellStyle name="Millares 2 2 2 3 2 3 4 2 2 2" xfId="41319" xr:uid="{00000000-0005-0000-0000-000053060000}"/>
    <cellStyle name="Millares 2 2 2 3 2 3 4 2 3" xfId="30486" xr:uid="{00000000-0005-0000-0000-000054060000}"/>
    <cellStyle name="Millares 2 2 2 3 2 3 4 3" xfId="15708" xr:uid="{00000000-0005-0000-0000-000055060000}"/>
    <cellStyle name="Millares 2 2 2 3 2 3 4 3 2" xfId="36720" xr:uid="{00000000-0005-0000-0000-000056060000}"/>
    <cellStyle name="Millares 2 2 2 3 2 3 4 4" xfId="25887" xr:uid="{00000000-0005-0000-0000-000057060000}"/>
    <cellStyle name="Millares 2 2 2 3 2 3 5" xfId="5856" xr:uid="{00000000-0005-0000-0000-000058060000}"/>
    <cellStyle name="Millares 2 2 2 3 2 3 5 2" xfId="16689" xr:uid="{00000000-0005-0000-0000-000059060000}"/>
    <cellStyle name="Millares 2 2 2 3 2 3 5 2 2" xfId="37701" xr:uid="{00000000-0005-0000-0000-00005A060000}"/>
    <cellStyle name="Millares 2 2 2 3 2 3 5 3" xfId="26868" xr:uid="{00000000-0005-0000-0000-00005B060000}"/>
    <cellStyle name="Millares 2 2 2 3 2 3 6" xfId="10455" xr:uid="{00000000-0005-0000-0000-00005C060000}"/>
    <cellStyle name="Millares 2 2 2 3 2 3 6 2" xfId="21288" xr:uid="{00000000-0005-0000-0000-00005D060000}"/>
    <cellStyle name="Millares 2 2 2 3 2 3 6 2 2" xfId="42300" xr:uid="{00000000-0005-0000-0000-00005E060000}"/>
    <cellStyle name="Millares 2 2 2 3 2 3 6 3" xfId="31467" xr:uid="{00000000-0005-0000-0000-00005F060000}"/>
    <cellStyle name="Millares 2 2 2 3 2 3 7" xfId="12090" xr:uid="{00000000-0005-0000-0000-000060060000}"/>
    <cellStyle name="Millares 2 2 2 3 2 3 7 2" xfId="33102" xr:uid="{00000000-0005-0000-0000-000061060000}"/>
    <cellStyle name="Millares 2 2 2 3 2 3 8" xfId="22269" xr:uid="{00000000-0005-0000-0000-000062060000}"/>
    <cellStyle name="Millares 2 2 2 3 2 4" xfId="1584" xr:uid="{00000000-0005-0000-0000-000063060000}"/>
    <cellStyle name="Millares 2 2 2 3 2 4 2" xfId="6183" xr:uid="{00000000-0005-0000-0000-000064060000}"/>
    <cellStyle name="Millares 2 2 2 3 2 4 2 2" xfId="17016" xr:uid="{00000000-0005-0000-0000-000065060000}"/>
    <cellStyle name="Millares 2 2 2 3 2 4 2 2 2" xfId="38028" xr:uid="{00000000-0005-0000-0000-000066060000}"/>
    <cellStyle name="Millares 2 2 2 3 2 4 2 3" xfId="27195" xr:uid="{00000000-0005-0000-0000-000067060000}"/>
    <cellStyle name="Millares 2 2 2 3 2 4 3" xfId="12417" xr:uid="{00000000-0005-0000-0000-000068060000}"/>
    <cellStyle name="Millares 2 2 2 3 2 4 3 2" xfId="33429" xr:uid="{00000000-0005-0000-0000-000069060000}"/>
    <cellStyle name="Millares 2 2 2 3 2 4 4" xfId="22596" xr:uid="{00000000-0005-0000-0000-00006A060000}"/>
    <cellStyle name="Millares 2 2 2 3 2 5" xfId="1946" xr:uid="{00000000-0005-0000-0000-00006B060000}"/>
    <cellStyle name="Millares 2 2 2 3 2 5 2" xfId="6545" xr:uid="{00000000-0005-0000-0000-00006C060000}"/>
    <cellStyle name="Millares 2 2 2 3 2 5 2 2" xfId="17378" xr:uid="{00000000-0005-0000-0000-00006D060000}"/>
    <cellStyle name="Millares 2 2 2 3 2 5 2 2 2" xfId="38390" xr:uid="{00000000-0005-0000-0000-00006E060000}"/>
    <cellStyle name="Millares 2 2 2 3 2 5 2 3" xfId="27557" xr:uid="{00000000-0005-0000-0000-00006F060000}"/>
    <cellStyle name="Millares 2 2 2 3 2 5 3" xfId="12779" xr:uid="{00000000-0005-0000-0000-000070060000}"/>
    <cellStyle name="Millares 2 2 2 3 2 5 3 2" xfId="33791" xr:uid="{00000000-0005-0000-0000-000071060000}"/>
    <cellStyle name="Millares 2 2 2 3 2 5 4" xfId="22958" xr:uid="{00000000-0005-0000-0000-000072060000}"/>
    <cellStyle name="Millares 2 2 2 3 2 6" xfId="3066" xr:uid="{00000000-0005-0000-0000-000073060000}"/>
    <cellStyle name="Millares 2 2 2 3 2 6 2" xfId="7665" xr:uid="{00000000-0005-0000-0000-000074060000}"/>
    <cellStyle name="Millares 2 2 2 3 2 6 2 2" xfId="18498" xr:uid="{00000000-0005-0000-0000-000075060000}"/>
    <cellStyle name="Millares 2 2 2 3 2 6 2 2 2" xfId="39510" xr:uid="{00000000-0005-0000-0000-000076060000}"/>
    <cellStyle name="Millares 2 2 2 3 2 6 2 3" xfId="28677" xr:uid="{00000000-0005-0000-0000-000077060000}"/>
    <cellStyle name="Millares 2 2 2 3 2 6 3" xfId="13899" xr:uid="{00000000-0005-0000-0000-000078060000}"/>
    <cellStyle name="Millares 2 2 2 3 2 6 3 2" xfId="34911" xr:uid="{00000000-0005-0000-0000-000079060000}"/>
    <cellStyle name="Millares 2 2 2 3 2 6 4" xfId="24078" xr:uid="{00000000-0005-0000-0000-00007A060000}"/>
    <cellStyle name="Millares 2 2 2 3 2 7" xfId="4047" xr:uid="{00000000-0005-0000-0000-00007B060000}"/>
    <cellStyle name="Millares 2 2 2 3 2 7 2" xfId="8646" xr:uid="{00000000-0005-0000-0000-00007C060000}"/>
    <cellStyle name="Millares 2 2 2 3 2 7 2 2" xfId="19479" xr:uid="{00000000-0005-0000-0000-00007D060000}"/>
    <cellStyle name="Millares 2 2 2 3 2 7 2 2 2" xfId="40491" xr:uid="{00000000-0005-0000-0000-00007E060000}"/>
    <cellStyle name="Millares 2 2 2 3 2 7 2 3" xfId="29658" xr:uid="{00000000-0005-0000-0000-00007F060000}"/>
    <cellStyle name="Millares 2 2 2 3 2 7 3" xfId="14880" xr:uid="{00000000-0005-0000-0000-000080060000}"/>
    <cellStyle name="Millares 2 2 2 3 2 7 3 2" xfId="35892" xr:uid="{00000000-0005-0000-0000-000081060000}"/>
    <cellStyle name="Millares 2 2 2 3 2 7 4" xfId="25059" xr:uid="{00000000-0005-0000-0000-000082060000}"/>
    <cellStyle name="Millares 2 2 2 3 2 8" xfId="5202" xr:uid="{00000000-0005-0000-0000-000083060000}"/>
    <cellStyle name="Millares 2 2 2 3 2 8 2" xfId="16035" xr:uid="{00000000-0005-0000-0000-000084060000}"/>
    <cellStyle name="Millares 2 2 2 3 2 8 2 2" xfId="37047" xr:uid="{00000000-0005-0000-0000-000085060000}"/>
    <cellStyle name="Millares 2 2 2 3 2 8 3" xfId="26214" xr:uid="{00000000-0005-0000-0000-000086060000}"/>
    <cellStyle name="Millares 2 2 2 3 2 9" xfId="9801" xr:uid="{00000000-0005-0000-0000-000087060000}"/>
    <cellStyle name="Millares 2 2 2 3 2 9 2" xfId="20634" xr:uid="{00000000-0005-0000-0000-000088060000}"/>
    <cellStyle name="Millares 2 2 2 3 2 9 2 2" xfId="41646" xr:uid="{00000000-0005-0000-0000-000089060000}"/>
    <cellStyle name="Millares 2 2 2 3 2 9 3" xfId="30813" xr:uid="{00000000-0005-0000-0000-00008A060000}"/>
    <cellStyle name="Millares 2 2 2 3 3" xfId="757" xr:uid="{00000000-0005-0000-0000-00008B060000}"/>
    <cellStyle name="Millares 2 2 2 3 3 2" xfId="2108" xr:uid="{00000000-0005-0000-0000-00008C060000}"/>
    <cellStyle name="Millares 2 2 2 3 3 2 2" xfId="6707" xr:uid="{00000000-0005-0000-0000-00008D060000}"/>
    <cellStyle name="Millares 2 2 2 3 3 2 2 2" xfId="17540" xr:uid="{00000000-0005-0000-0000-00008E060000}"/>
    <cellStyle name="Millares 2 2 2 3 3 2 2 2 2" xfId="38552" xr:uid="{00000000-0005-0000-0000-00008F060000}"/>
    <cellStyle name="Millares 2 2 2 3 3 2 2 3" xfId="27719" xr:uid="{00000000-0005-0000-0000-000090060000}"/>
    <cellStyle name="Millares 2 2 2 3 3 2 3" xfId="12941" xr:uid="{00000000-0005-0000-0000-000091060000}"/>
    <cellStyle name="Millares 2 2 2 3 3 2 3 2" xfId="33953" xr:uid="{00000000-0005-0000-0000-000092060000}"/>
    <cellStyle name="Millares 2 2 2 3 3 2 4" xfId="23120" xr:uid="{00000000-0005-0000-0000-000093060000}"/>
    <cellStyle name="Millares 2 2 2 3 3 3" xfId="3228" xr:uid="{00000000-0005-0000-0000-000094060000}"/>
    <cellStyle name="Millares 2 2 2 3 3 3 2" xfId="7827" xr:uid="{00000000-0005-0000-0000-000095060000}"/>
    <cellStyle name="Millares 2 2 2 3 3 3 2 2" xfId="18660" xr:uid="{00000000-0005-0000-0000-000096060000}"/>
    <cellStyle name="Millares 2 2 2 3 3 3 2 2 2" xfId="39672" xr:uid="{00000000-0005-0000-0000-000097060000}"/>
    <cellStyle name="Millares 2 2 2 3 3 3 2 3" xfId="28839" xr:uid="{00000000-0005-0000-0000-000098060000}"/>
    <cellStyle name="Millares 2 2 2 3 3 3 3" xfId="14061" xr:uid="{00000000-0005-0000-0000-000099060000}"/>
    <cellStyle name="Millares 2 2 2 3 3 3 3 2" xfId="35073" xr:uid="{00000000-0005-0000-0000-00009A060000}"/>
    <cellStyle name="Millares 2 2 2 3 3 3 4" xfId="24240" xr:uid="{00000000-0005-0000-0000-00009B060000}"/>
    <cellStyle name="Millares 2 2 2 3 3 4" xfId="4209" xr:uid="{00000000-0005-0000-0000-00009C060000}"/>
    <cellStyle name="Millares 2 2 2 3 3 4 2" xfId="8808" xr:uid="{00000000-0005-0000-0000-00009D060000}"/>
    <cellStyle name="Millares 2 2 2 3 3 4 2 2" xfId="19641" xr:uid="{00000000-0005-0000-0000-00009E060000}"/>
    <cellStyle name="Millares 2 2 2 3 3 4 2 2 2" xfId="40653" xr:uid="{00000000-0005-0000-0000-00009F060000}"/>
    <cellStyle name="Millares 2 2 2 3 3 4 2 3" xfId="29820" xr:uid="{00000000-0005-0000-0000-0000A0060000}"/>
    <cellStyle name="Millares 2 2 2 3 3 4 3" xfId="15042" xr:uid="{00000000-0005-0000-0000-0000A1060000}"/>
    <cellStyle name="Millares 2 2 2 3 3 4 3 2" xfId="36054" xr:uid="{00000000-0005-0000-0000-0000A2060000}"/>
    <cellStyle name="Millares 2 2 2 3 3 4 4" xfId="25221" xr:uid="{00000000-0005-0000-0000-0000A3060000}"/>
    <cellStyle name="Millares 2 2 2 3 3 5" xfId="5364" xr:uid="{00000000-0005-0000-0000-0000A4060000}"/>
    <cellStyle name="Millares 2 2 2 3 3 5 2" xfId="16197" xr:uid="{00000000-0005-0000-0000-0000A5060000}"/>
    <cellStyle name="Millares 2 2 2 3 3 5 2 2" xfId="37209" xr:uid="{00000000-0005-0000-0000-0000A6060000}"/>
    <cellStyle name="Millares 2 2 2 3 3 5 3" xfId="26376" xr:uid="{00000000-0005-0000-0000-0000A7060000}"/>
    <cellStyle name="Millares 2 2 2 3 3 6" xfId="9963" xr:uid="{00000000-0005-0000-0000-0000A8060000}"/>
    <cellStyle name="Millares 2 2 2 3 3 6 2" xfId="20796" xr:uid="{00000000-0005-0000-0000-0000A9060000}"/>
    <cellStyle name="Millares 2 2 2 3 3 6 2 2" xfId="41808" xr:uid="{00000000-0005-0000-0000-0000AA060000}"/>
    <cellStyle name="Millares 2 2 2 3 3 6 3" xfId="30975" xr:uid="{00000000-0005-0000-0000-0000AB060000}"/>
    <cellStyle name="Millares 2 2 2 3 3 7" xfId="10944" xr:uid="{00000000-0005-0000-0000-0000AC060000}"/>
    <cellStyle name="Millares 2 2 2 3 3 7 2" xfId="31956" xr:uid="{00000000-0005-0000-0000-0000AD060000}"/>
    <cellStyle name="Millares 2 2 2 3 3 8" xfId="11598" xr:uid="{00000000-0005-0000-0000-0000AE060000}"/>
    <cellStyle name="Millares 2 2 2 3 3 8 2" xfId="32610" xr:uid="{00000000-0005-0000-0000-0000AF060000}"/>
    <cellStyle name="Millares 2 2 2 3 3 9" xfId="21777" xr:uid="{00000000-0005-0000-0000-0000B0060000}"/>
    <cellStyle name="Millares 2 2 2 3 4" xfId="1087" xr:uid="{00000000-0005-0000-0000-0000B1060000}"/>
    <cellStyle name="Millares 2 2 2 3 4 2" xfId="2438" xr:uid="{00000000-0005-0000-0000-0000B2060000}"/>
    <cellStyle name="Millares 2 2 2 3 4 2 2" xfId="7037" xr:uid="{00000000-0005-0000-0000-0000B3060000}"/>
    <cellStyle name="Millares 2 2 2 3 4 2 2 2" xfId="17870" xr:uid="{00000000-0005-0000-0000-0000B4060000}"/>
    <cellStyle name="Millares 2 2 2 3 4 2 2 2 2" xfId="38882" xr:uid="{00000000-0005-0000-0000-0000B5060000}"/>
    <cellStyle name="Millares 2 2 2 3 4 2 2 3" xfId="28049" xr:uid="{00000000-0005-0000-0000-0000B6060000}"/>
    <cellStyle name="Millares 2 2 2 3 4 2 3" xfId="13271" xr:uid="{00000000-0005-0000-0000-0000B7060000}"/>
    <cellStyle name="Millares 2 2 2 3 4 2 3 2" xfId="34283" xr:uid="{00000000-0005-0000-0000-0000B8060000}"/>
    <cellStyle name="Millares 2 2 2 3 4 2 4" xfId="23450" xr:uid="{00000000-0005-0000-0000-0000B9060000}"/>
    <cellStyle name="Millares 2 2 2 3 4 3" xfId="3555" xr:uid="{00000000-0005-0000-0000-0000BA060000}"/>
    <cellStyle name="Millares 2 2 2 3 4 3 2" xfId="8154" xr:uid="{00000000-0005-0000-0000-0000BB060000}"/>
    <cellStyle name="Millares 2 2 2 3 4 3 2 2" xfId="18987" xr:uid="{00000000-0005-0000-0000-0000BC060000}"/>
    <cellStyle name="Millares 2 2 2 3 4 3 2 2 2" xfId="39999" xr:uid="{00000000-0005-0000-0000-0000BD060000}"/>
    <cellStyle name="Millares 2 2 2 3 4 3 2 3" xfId="29166" xr:uid="{00000000-0005-0000-0000-0000BE060000}"/>
    <cellStyle name="Millares 2 2 2 3 4 3 3" xfId="14388" xr:uid="{00000000-0005-0000-0000-0000BF060000}"/>
    <cellStyle name="Millares 2 2 2 3 4 3 3 2" xfId="35400" xr:uid="{00000000-0005-0000-0000-0000C0060000}"/>
    <cellStyle name="Millares 2 2 2 3 4 3 4" xfId="24567" xr:uid="{00000000-0005-0000-0000-0000C1060000}"/>
    <cellStyle name="Millares 2 2 2 3 4 4" xfId="4539" xr:uid="{00000000-0005-0000-0000-0000C2060000}"/>
    <cellStyle name="Millares 2 2 2 3 4 4 2" xfId="9138" xr:uid="{00000000-0005-0000-0000-0000C3060000}"/>
    <cellStyle name="Millares 2 2 2 3 4 4 2 2" xfId="19971" xr:uid="{00000000-0005-0000-0000-0000C4060000}"/>
    <cellStyle name="Millares 2 2 2 3 4 4 2 2 2" xfId="40983" xr:uid="{00000000-0005-0000-0000-0000C5060000}"/>
    <cellStyle name="Millares 2 2 2 3 4 4 2 3" xfId="30150" xr:uid="{00000000-0005-0000-0000-0000C6060000}"/>
    <cellStyle name="Millares 2 2 2 3 4 4 3" xfId="15372" xr:uid="{00000000-0005-0000-0000-0000C7060000}"/>
    <cellStyle name="Millares 2 2 2 3 4 4 3 2" xfId="36384" xr:uid="{00000000-0005-0000-0000-0000C8060000}"/>
    <cellStyle name="Millares 2 2 2 3 4 4 4" xfId="25551" xr:uid="{00000000-0005-0000-0000-0000C9060000}"/>
    <cellStyle name="Millares 2 2 2 3 4 5" xfId="5691" xr:uid="{00000000-0005-0000-0000-0000CA060000}"/>
    <cellStyle name="Millares 2 2 2 3 4 5 2" xfId="16524" xr:uid="{00000000-0005-0000-0000-0000CB060000}"/>
    <cellStyle name="Millares 2 2 2 3 4 5 2 2" xfId="37536" xr:uid="{00000000-0005-0000-0000-0000CC060000}"/>
    <cellStyle name="Millares 2 2 2 3 4 5 3" xfId="26703" xr:uid="{00000000-0005-0000-0000-0000CD060000}"/>
    <cellStyle name="Millares 2 2 2 3 4 6" xfId="10290" xr:uid="{00000000-0005-0000-0000-0000CE060000}"/>
    <cellStyle name="Millares 2 2 2 3 4 6 2" xfId="21123" xr:uid="{00000000-0005-0000-0000-0000CF060000}"/>
    <cellStyle name="Millares 2 2 2 3 4 6 2 2" xfId="42135" xr:uid="{00000000-0005-0000-0000-0000D0060000}"/>
    <cellStyle name="Millares 2 2 2 3 4 6 3" xfId="31302" xr:uid="{00000000-0005-0000-0000-0000D1060000}"/>
    <cellStyle name="Millares 2 2 2 3 4 7" xfId="11925" xr:uid="{00000000-0005-0000-0000-0000D2060000}"/>
    <cellStyle name="Millares 2 2 2 3 4 7 2" xfId="32937" xr:uid="{00000000-0005-0000-0000-0000D3060000}"/>
    <cellStyle name="Millares 2 2 2 3 4 8" xfId="22104" xr:uid="{00000000-0005-0000-0000-0000D4060000}"/>
    <cellStyle name="Millares 2 2 2 3 5" xfId="1417" xr:uid="{00000000-0005-0000-0000-0000D5060000}"/>
    <cellStyle name="Millares 2 2 2 3 5 2" xfId="2606" xr:uid="{00000000-0005-0000-0000-0000D6060000}"/>
    <cellStyle name="Millares 2 2 2 3 5 2 2" xfId="7205" xr:uid="{00000000-0005-0000-0000-0000D7060000}"/>
    <cellStyle name="Millares 2 2 2 3 5 2 2 2" xfId="18038" xr:uid="{00000000-0005-0000-0000-0000D8060000}"/>
    <cellStyle name="Millares 2 2 2 3 5 2 2 2 2" xfId="39050" xr:uid="{00000000-0005-0000-0000-0000D9060000}"/>
    <cellStyle name="Millares 2 2 2 3 5 2 2 3" xfId="28217" xr:uid="{00000000-0005-0000-0000-0000DA060000}"/>
    <cellStyle name="Millares 2 2 2 3 5 2 3" xfId="13439" xr:uid="{00000000-0005-0000-0000-0000DB060000}"/>
    <cellStyle name="Millares 2 2 2 3 5 2 3 2" xfId="34451" xr:uid="{00000000-0005-0000-0000-0000DC060000}"/>
    <cellStyle name="Millares 2 2 2 3 5 2 4" xfId="23618" xr:uid="{00000000-0005-0000-0000-0000DD060000}"/>
    <cellStyle name="Millares 2 2 2 3 5 3" xfId="4707" xr:uid="{00000000-0005-0000-0000-0000DE060000}"/>
    <cellStyle name="Millares 2 2 2 3 5 3 2" xfId="9306" xr:uid="{00000000-0005-0000-0000-0000DF060000}"/>
    <cellStyle name="Millares 2 2 2 3 5 3 2 2" xfId="20139" xr:uid="{00000000-0005-0000-0000-0000E0060000}"/>
    <cellStyle name="Millares 2 2 2 3 5 3 2 2 2" xfId="41151" xr:uid="{00000000-0005-0000-0000-0000E1060000}"/>
    <cellStyle name="Millares 2 2 2 3 5 3 2 3" xfId="30318" xr:uid="{00000000-0005-0000-0000-0000E2060000}"/>
    <cellStyle name="Millares 2 2 2 3 5 3 3" xfId="15540" xr:uid="{00000000-0005-0000-0000-0000E3060000}"/>
    <cellStyle name="Millares 2 2 2 3 5 3 3 2" xfId="36552" xr:uid="{00000000-0005-0000-0000-0000E4060000}"/>
    <cellStyle name="Millares 2 2 2 3 5 3 4" xfId="25719" xr:uid="{00000000-0005-0000-0000-0000E5060000}"/>
    <cellStyle name="Millares 2 2 2 3 5 4" xfId="6018" xr:uid="{00000000-0005-0000-0000-0000E6060000}"/>
    <cellStyle name="Millares 2 2 2 3 5 4 2" xfId="16851" xr:uid="{00000000-0005-0000-0000-0000E7060000}"/>
    <cellStyle name="Millares 2 2 2 3 5 4 2 2" xfId="37863" xr:uid="{00000000-0005-0000-0000-0000E8060000}"/>
    <cellStyle name="Millares 2 2 2 3 5 4 3" xfId="27030" xr:uid="{00000000-0005-0000-0000-0000E9060000}"/>
    <cellStyle name="Millares 2 2 2 3 5 5" xfId="12252" xr:uid="{00000000-0005-0000-0000-0000EA060000}"/>
    <cellStyle name="Millares 2 2 2 3 5 5 2" xfId="33264" xr:uid="{00000000-0005-0000-0000-0000EB060000}"/>
    <cellStyle name="Millares 2 2 2 3 5 6" xfId="22431" xr:uid="{00000000-0005-0000-0000-0000EC060000}"/>
    <cellStyle name="Millares 2 2 2 3 6" xfId="1776" xr:uid="{00000000-0005-0000-0000-0000ED060000}"/>
    <cellStyle name="Millares 2 2 2 3 6 2" xfId="6375" xr:uid="{00000000-0005-0000-0000-0000EE060000}"/>
    <cellStyle name="Millares 2 2 2 3 6 2 2" xfId="17208" xr:uid="{00000000-0005-0000-0000-0000EF060000}"/>
    <cellStyle name="Millares 2 2 2 3 6 2 2 2" xfId="38220" xr:uid="{00000000-0005-0000-0000-0000F0060000}"/>
    <cellStyle name="Millares 2 2 2 3 6 2 3" xfId="27387" xr:uid="{00000000-0005-0000-0000-0000F1060000}"/>
    <cellStyle name="Millares 2 2 2 3 6 3" xfId="12609" xr:uid="{00000000-0005-0000-0000-0000F2060000}"/>
    <cellStyle name="Millares 2 2 2 3 6 3 2" xfId="33621" xr:uid="{00000000-0005-0000-0000-0000F3060000}"/>
    <cellStyle name="Millares 2 2 2 3 6 4" xfId="22788" xr:uid="{00000000-0005-0000-0000-0000F4060000}"/>
    <cellStyle name="Millares 2 2 2 3 7" xfId="2901" xr:uid="{00000000-0005-0000-0000-0000F5060000}"/>
    <cellStyle name="Millares 2 2 2 3 7 2" xfId="7500" xr:uid="{00000000-0005-0000-0000-0000F6060000}"/>
    <cellStyle name="Millares 2 2 2 3 7 2 2" xfId="18333" xr:uid="{00000000-0005-0000-0000-0000F7060000}"/>
    <cellStyle name="Millares 2 2 2 3 7 2 2 2" xfId="39345" xr:uid="{00000000-0005-0000-0000-0000F8060000}"/>
    <cellStyle name="Millares 2 2 2 3 7 2 3" xfId="28512" xr:uid="{00000000-0005-0000-0000-0000F9060000}"/>
    <cellStyle name="Millares 2 2 2 3 7 3" xfId="13734" xr:uid="{00000000-0005-0000-0000-0000FA060000}"/>
    <cellStyle name="Millares 2 2 2 3 7 3 2" xfId="34746" xr:uid="{00000000-0005-0000-0000-0000FB060000}"/>
    <cellStyle name="Millares 2 2 2 3 7 4" xfId="23913" xr:uid="{00000000-0005-0000-0000-0000FC060000}"/>
    <cellStyle name="Millares 2 2 2 3 8" xfId="3882" xr:uid="{00000000-0005-0000-0000-0000FD060000}"/>
    <cellStyle name="Millares 2 2 2 3 8 2" xfId="8481" xr:uid="{00000000-0005-0000-0000-0000FE060000}"/>
    <cellStyle name="Millares 2 2 2 3 8 2 2" xfId="19314" xr:uid="{00000000-0005-0000-0000-0000FF060000}"/>
    <cellStyle name="Millares 2 2 2 3 8 2 2 2" xfId="40326" xr:uid="{00000000-0005-0000-0000-000000070000}"/>
    <cellStyle name="Millares 2 2 2 3 8 2 3" xfId="29493" xr:uid="{00000000-0005-0000-0000-000001070000}"/>
    <cellStyle name="Millares 2 2 2 3 8 3" xfId="14715" xr:uid="{00000000-0005-0000-0000-000002070000}"/>
    <cellStyle name="Millares 2 2 2 3 8 3 2" xfId="35727" xr:uid="{00000000-0005-0000-0000-000003070000}"/>
    <cellStyle name="Millares 2 2 2 3 8 4" xfId="24894" xr:uid="{00000000-0005-0000-0000-000004070000}"/>
    <cellStyle name="Millares 2 2 2 3 9" xfId="5037" xr:uid="{00000000-0005-0000-0000-000005070000}"/>
    <cellStyle name="Millares 2 2 2 3 9 2" xfId="15870" xr:uid="{00000000-0005-0000-0000-000006070000}"/>
    <cellStyle name="Millares 2 2 2 3 9 2 2" xfId="36882" xr:uid="{00000000-0005-0000-0000-000007070000}"/>
    <cellStyle name="Millares 2 2 2 3 9 3" xfId="26049" xr:uid="{00000000-0005-0000-0000-000008070000}"/>
    <cellStyle name="Millares 2 2 2 4" xfId="483" xr:uid="{00000000-0005-0000-0000-000009070000}"/>
    <cellStyle name="Millares 2 2 2 4 10" xfId="10673" xr:uid="{00000000-0005-0000-0000-00000A070000}"/>
    <cellStyle name="Millares 2 2 2 4 10 2" xfId="31685" xr:uid="{00000000-0005-0000-0000-00000B070000}"/>
    <cellStyle name="Millares 2 2 2 4 11" xfId="11327" xr:uid="{00000000-0005-0000-0000-00000C070000}"/>
    <cellStyle name="Millares 2 2 2 4 11 2" xfId="32339" xr:uid="{00000000-0005-0000-0000-00000D070000}"/>
    <cellStyle name="Millares 2 2 2 4 12" xfId="21506" xr:uid="{00000000-0005-0000-0000-00000E070000}"/>
    <cellStyle name="Millares 2 2 2 4 2" xfId="813" xr:uid="{00000000-0005-0000-0000-00000F070000}"/>
    <cellStyle name="Millares 2 2 2 4 2 2" xfId="2164" xr:uid="{00000000-0005-0000-0000-000010070000}"/>
    <cellStyle name="Millares 2 2 2 4 2 2 2" xfId="6763" xr:uid="{00000000-0005-0000-0000-000011070000}"/>
    <cellStyle name="Millares 2 2 2 4 2 2 2 2" xfId="17596" xr:uid="{00000000-0005-0000-0000-000012070000}"/>
    <cellStyle name="Millares 2 2 2 4 2 2 2 2 2" xfId="38608" xr:uid="{00000000-0005-0000-0000-000013070000}"/>
    <cellStyle name="Millares 2 2 2 4 2 2 2 3" xfId="27775" xr:uid="{00000000-0005-0000-0000-000014070000}"/>
    <cellStyle name="Millares 2 2 2 4 2 2 3" xfId="12997" xr:uid="{00000000-0005-0000-0000-000015070000}"/>
    <cellStyle name="Millares 2 2 2 4 2 2 3 2" xfId="34009" xr:uid="{00000000-0005-0000-0000-000016070000}"/>
    <cellStyle name="Millares 2 2 2 4 2 2 4" xfId="23176" xr:uid="{00000000-0005-0000-0000-000017070000}"/>
    <cellStyle name="Millares 2 2 2 4 2 3" xfId="3284" xr:uid="{00000000-0005-0000-0000-000018070000}"/>
    <cellStyle name="Millares 2 2 2 4 2 3 2" xfId="7883" xr:uid="{00000000-0005-0000-0000-000019070000}"/>
    <cellStyle name="Millares 2 2 2 4 2 3 2 2" xfId="18716" xr:uid="{00000000-0005-0000-0000-00001A070000}"/>
    <cellStyle name="Millares 2 2 2 4 2 3 2 2 2" xfId="39728" xr:uid="{00000000-0005-0000-0000-00001B070000}"/>
    <cellStyle name="Millares 2 2 2 4 2 3 2 3" xfId="28895" xr:uid="{00000000-0005-0000-0000-00001C070000}"/>
    <cellStyle name="Millares 2 2 2 4 2 3 3" xfId="14117" xr:uid="{00000000-0005-0000-0000-00001D070000}"/>
    <cellStyle name="Millares 2 2 2 4 2 3 3 2" xfId="35129" xr:uid="{00000000-0005-0000-0000-00001E070000}"/>
    <cellStyle name="Millares 2 2 2 4 2 3 4" xfId="24296" xr:uid="{00000000-0005-0000-0000-00001F070000}"/>
    <cellStyle name="Millares 2 2 2 4 2 4" xfId="4265" xr:uid="{00000000-0005-0000-0000-000020070000}"/>
    <cellStyle name="Millares 2 2 2 4 2 4 2" xfId="8864" xr:uid="{00000000-0005-0000-0000-000021070000}"/>
    <cellStyle name="Millares 2 2 2 4 2 4 2 2" xfId="19697" xr:uid="{00000000-0005-0000-0000-000022070000}"/>
    <cellStyle name="Millares 2 2 2 4 2 4 2 2 2" xfId="40709" xr:uid="{00000000-0005-0000-0000-000023070000}"/>
    <cellStyle name="Millares 2 2 2 4 2 4 2 3" xfId="29876" xr:uid="{00000000-0005-0000-0000-000024070000}"/>
    <cellStyle name="Millares 2 2 2 4 2 4 3" xfId="15098" xr:uid="{00000000-0005-0000-0000-000025070000}"/>
    <cellStyle name="Millares 2 2 2 4 2 4 3 2" xfId="36110" xr:uid="{00000000-0005-0000-0000-000026070000}"/>
    <cellStyle name="Millares 2 2 2 4 2 4 4" xfId="25277" xr:uid="{00000000-0005-0000-0000-000027070000}"/>
    <cellStyle name="Millares 2 2 2 4 2 5" xfId="5420" xr:uid="{00000000-0005-0000-0000-000028070000}"/>
    <cellStyle name="Millares 2 2 2 4 2 5 2" xfId="16253" xr:uid="{00000000-0005-0000-0000-000029070000}"/>
    <cellStyle name="Millares 2 2 2 4 2 5 2 2" xfId="37265" xr:uid="{00000000-0005-0000-0000-00002A070000}"/>
    <cellStyle name="Millares 2 2 2 4 2 5 3" xfId="26432" xr:uid="{00000000-0005-0000-0000-00002B070000}"/>
    <cellStyle name="Millares 2 2 2 4 2 6" xfId="10019" xr:uid="{00000000-0005-0000-0000-00002C070000}"/>
    <cellStyle name="Millares 2 2 2 4 2 6 2" xfId="20852" xr:uid="{00000000-0005-0000-0000-00002D070000}"/>
    <cellStyle name="Millares 2 2 2 4 2 6 2 2" xfId="41864" xr:uid="{00000000-0005-0000-0000-00002E070000}"/>
    <cellStyle name="Millares 2 2 2 4 2 6 3" xfId="31031" xr:uid="{00000000-0005-0000-0000-00002F070000}"/>
    <cellStyle name="Millares 2 2 2 4 2 7" xfId="11000" xr:uid="{00000000-0005-0000-0000-000030070000}"/>
    <cellStyle name="Millares 2 2 2 4 2 7 2" xfId="32012" xr:uid="{00000000-0005-0000-0000-000031070000}"/>
    <cellStyle name="Millares 2 2 2 4 2 8" xfId="11654" xr:uid="{00000000-0005-0000-0000-000032070000}"/>
    <cellStyle name="Millares 2 2 2 4 2 8 2" xfId="32666" xr:uid="{00000000-0005-0000-0000-000033070000}"/>
    <cellStyle name="Millares 2 2 2 4 2 9" xfId="21833" xr:uid="{00000000-0005-0000-0000-000034070000}"/>
    <cellStyle name="Millares 2 2 2 4 3" xfId="1143" xr:uid="{00000000-0005-0000-0000-000035070000}"/>
    <cellStyle name="Millares 2 2 2 4 3 2" xfId="1634" xr:uid="{00000000-0005-0000-0000-000036070000}"/>
    <cellStyle name="Millares 2 2 2 4 3 2 2" xfId="6233" xr:uid="{00000000-0005-0000-0000-000037070000}"/>
    <cellStyle name="Millares 2 2 2 4 3 2 2 2" xfId="17066" xr:uid="{00000000-0005-0000-0000-000038070000}"/>
    <cellStyle name="Millares 2 2 2 4 3 2 2 2 2" xfId="38078" xr:uid="{00000000-0005-0000-0000-000039070000}"/>
    <cellStyle name="Millares 2 2 2 4 3 2 2 3" xfId="27245" xr:uid="{00000000-0005-0000-0000-00003A070000}"/>
    <cellStyle name="Millares 2 2 2 4 3 2 3" xfId="12467" xr:uid="{00000000-0005-0000-0000-00003B070000}"/>
    <cellStyle name="Millares 2 2 2 4 3 2 3 2" xfId="33479" xr:uid="{00000000-0005-0000-0000-00003C070000}"/>
    <cellStyle name="Millares 2 2 2 4 3 2 4" xfId="22646" xr:uid="{00000000-0005-0000-0000-00003D070000}"/>
    <cellStyle name="Millares 2 2 2 4 3 3" xfId="3611" xr:uid="{00000000-0005-0000-0000-00003E070000}"/>
    <cellStyle name="Millares 2 2 2 4 3 3 2" xfId="8210" xr:uid="{00000000-0005-0000-0000-00003F070000}"/>
    <cellStyle name="Millares 2 2 2 4 3 3 2 2" xfId="19043" xr:uid="{00000000-0005-0000-0000-000040070000}"/>
    <cellStyle name="Millares 2 2 2 4 3 3 2 2 2" xfId="40055" xr:uid="{00000000-0005-0000-0000-000041070000}"/>
    <cellStyle name="Millares 2 2 2 4 3 3 2 3" xfId="29222" xr:uid="{00000000-0005-0000-0000-000042070000}"/>
    <cellStyle name="Millares 2 2 2 4 3 3 3" xfId="14444" xr:uid="{00000000-0005-0000-0000-000043070000}"/>
    <cellStyle name="Millares 2 2 2 4 3 3 3 2" xfId="35456" xr:uid="{00000000-0005-0000-0000-000044070000}"/>
    <cellStyle name="Millares 2 2 2 4 3 3 4" xfId="24623" xr:uid="{00000000-0005-0000-0000-000045070000}"/>
    <cellStyle name="Millares 2 2 2 4 3 4" xfId="4766" xr:uid="{00000000-0005-0000-0000-000046070000}"/>
    <cellStyle name="Millares 2 2 2 4 3 4 2" xfId="9365" xr:uid="{00000000-0005-0000-0000-000047070000}"/>
    <cellStyle name="Millares 2 2 2 4 3 4 2 2" xfId="20198" xr:uid="{00000000-0005-0000-0000-000048070000}"/>
    <cellStyle name="Millares 2 2 2 4 3 4 2 2 2" xfId="41210" xr:uid="{00000000-0005-0000-0000-000049070000}"/>
    <cellStyle name="Millares 2 2 2 4 3 4 2 3" xfId="30377" xr:uid="{00000000-0005-0000-0000-00004A070000}"/>
    <cellStyle name="Millares 2 2 2 4 3 4 3" xfId="15599" xr:uid="{00000000-0005-0000-0000-00004B070000}"/>
    <cellStyle name="Millares 2 2 2 4 3 4 3 2" xfId="36611" xr:uid="{00000000-0005-0000-0000-00004C070000}"/>
    <cellStyle name="Millares 2 2 2 4 3 4 4" xfId="25778" xr:uid="{00000000-0005-0000-0000-00004D070000}"/>
    <cellStyle name="Millares 2 2 2 4 3 5" xfId="5747" xr:uid="{00000000-0005-0000-0000-00004E070000}"/>
    <cellStyle name="Millares 2 2 2 4 3 5 2" xfId="16580" xr:uid="{00000000-0005-0000-0000-00004F070000}"/>
    <cellStyle name="Millares 2 2 2 4 3 5 2 2" xfId="37592" xr:uid="{00000000-0005-0000-0000-000050070000}"/>
    <cellStyle name="Millares 2 2 2 4 3 5 3" xfId="26759" xr:uid="{00000000-0005-0000-0000-000051070000}"/>
    <cellStyle name="Millares 2 2 2 4 3 6" xfId="10346" xr:uid="{00000000-0005-0000-0000-000052070000}"/>
    <cellStyle name="Millares 2 2 2 4 3 6 2" xfId="21179" xr:uid="{00000000-0005-0000-0000-000053070000}"/>
    <cellStyle name="Millares 2 2 2 4 3 6 2 2" xfId="42191" xr:uid="{00000000-0005-0000-0000-000054070000}"/>
    <cellStyle name="Millares 2 2 2 4 3 6 3" xfId="31358" xr:uid="{00000000-0005-0000-0000-000055070000}"/>
    <cellStyle name="Millares 2 2 2 4 3 7" xfId="11981" xr:uid="{00000000-0005-0000-0000-000056070000}"/>
    <cellStyle name="Millares 2 2 2 4 3 7 2" xfId="32993" xr:uid="{00000000-0005-0000-0000-000057070000}"/>
    <cellStyle name="Millares 2 2 2 4 3 8" xfId="22160" xr:uid="{00000000-0005-0000-0000-000058070000}"/>
    <cellStyle name="Millares 2 2 2 4 4" xfId="1473" xr:uid="{00000000-0005-0000-0000-000059070000}"/>
    <cellStyle name="Millares 2 2 2 4 4 2" xfId="6074" xr:uid="{00000000-0005-0000-0000-00005A070000}"/>
    <cellStyle name="Millares 2 2 2 4 4 2 2" xfId="16907" xr:uid="{00000000-0005-0000-0000-00005B070000}"/>
    <cellStyle name="Millares 2 2 2 4 4 2 2 2" xfId="37919" xr:uid="{00000000-0005-0000-0000-00005C070000}"/>
    <cellStyle name="Millares 2 2 2 4 4 2 3" xfId="27086" xr:uid="{00000000-0005-0000-0000-00005D070000}"/>
    <cellStyle name="Millares 2 2 2 4 4 3" xfId="12308" xr:uid="{00000000-0005-0000-0000-00005E070000}"/>
    <cellStyle name="Millares 2 2 2 4 4 3 2" xfId="33320" xr:uid="{00000000-0005-0000-0000-00005F070000}"/>
    <cellStyle name="Millares 2 2 2 4 4 4" xfId="22487" xr:uid="{00000000-0005-0000-0000-000060070000}"/>
    <cellStyle name="Millares 2 2 2 4 5" xfId="1837" xr:uid="{00000000-0005-0000-0000-000061070000}"/>
    <cellStyle name="Millares 2 2 2 4 5 2" xfId="6436" xr:uid="{00000000-0005-0000-0000-000062070000}"/>
    <cellStyle name="Millares 2 2 2 4 5 2 2" xfId="17269" xr:uid="{00000000-0005-0000-0000-000063070000}"/>
    <cellStyle name="Millares 2 2 2 4 5 2 2 2" xfId="38281" xr:uid="{00000000-0005-0000-0000-000064070000}"/>
    <cellStyle name="Millares 2 2 2 4 5 2 3" xfId="27448" xr:uid="{00000000-0005-0000-0000-000065070000}"/>
    <cellStyle name="Millares 2 2 2 4 5 3" xfId="12670" xr:uid="{00000000-0005-0000-0000-000066070000}"/>
    <cellStyle name="Millares 2 2 2 4 5 3 2" xfId="33682" xr:uid="{00000000-0005-0000-0000-000067070000}"/>
    <cellStyle name="Millares 2 2 2 4 5 4" xfId="22849" xr:uid="{00000000-0005-0000-0000-000068070000}"/>
    <cellStyle name="Millares 2 2 2 4 6" xfId="2957" xr:uid="{00000000-0005-0000-0000-000069070000}"/>
    <cellStyle name="Millares 2 2 2 4 6 2" xfId="7556" xr:uid="{00000000-0005-0000-0000-00006A070000}"/>
    <cellStyle name="Millares 2 2 2 4 6 2 2" xfId="18389" xr:uid="{00000000-0005-0000-0000-00006B070000}"/>
    <cellStyle name="Millares 2 2 2 4 6 2 2 2" xfId="39401" xr:uid="{00000000-0005-0000-0000-00006C070000}"/>
    <cellStyle name="Millares 2 2 2 4 6 2 3" xfId="28568" xr:uid="{00000000-0005-0000-0000-00006D070000}"/>
    <cellStyle name="Millares 2 2 2 4 6 3" xfId="13790" xr:uid="{00000000-0005-0000-0000-00006E070000}"/>
    <cellStyle name="Millares 2 2 2 4 6 3 2" xfId="34802" xr:uid="{00000000-0005-0000-0000-00006F070000}"/>
    <cellStyle name="Millares 2 2 2 4 6 4" xfId="23969" xr:uid="{00000000-0005-0000-0000-000070070000}"/>
    <cellStyle name="Millares 2 2 2 4 7" xfId="3938" xr:uid="{00000000-0005-0000-0000-000071070000}"/>
    <cellStyle name="Millares 2 2 2 4 7 2" xfId="8537" xr:uid="{00000000-0005-0000-0000-000072070000}"/>
    <cellStyle name="Millares 2 2 2 4 7 2 2" xfId="19370" xr:uid="{00000000-0005-0000-0000-000073070000}"/>
    <cellStyle name="Millares 2 2 2 4 7 2 2 2" xfId="40382" xr:uid="{00000000-0005-0000-0000-000074070000}"/>
    <cellStyle name="Millares 2 2 2 4 7 2 3" xfId="29549" xr:uid="{00000000-0005-0000-0000-000075070000}"/>
    <cellStyle name="Millares 2 2 2 4 7 3" xfId="14771" xr:uid="{00000000-0005-0000-0000-000076070000}"/>
    <cellStyle name="Millares 2 2 2 4 7 3 2" xfId="35783" xr:uid="{00000000-0005-0000-0000-000077070000}"/>
    <cellStyle name="Millares 2 2 2 4 7 4" xfId="24950" xr:uid="{00000000-0005-0000-0000-000078070000}"/>
    <cellStyle name="Millares 2 2 2 4 8" xfId="5093" xr:uid="{00000000-0005-0000-0000-000079070000}"/>
    <cellStyle name="Millares 2 2 2 4 8 2" xfId="15926" xr:uid="{00000000-0005-0000-0000-00007A070000}"/>
    <cellStyle name="Millares 2 2 2 4 8 2 2" xfId="36938" xr:uid="{00000000-0005-0000-0000-00007B070000}"/>
    <cellStyle name="Millares 2 2 2 4 8 3" xfId="26105" xr:uid="{00000000-0005-0000-0000-00007C070000}"/>
    <cellStyle name="Millares 2 2 2 4 9" xfId="9692" xr:uid="{00000000-0005-0000-0000-00007D070000}"/>
    <cellStyle name="Millares 2 2 2 4 9 2" xfId="20525" xr:uid="{00000000-0005-0000-0000-00007E070000}"/>
    <cellStyle name="Millares 2 2 2 4 9 2 2" xfId="41537" xr:uid="{00000000-0005-0000-0000-00007F070000}"/>
    <cellStyle name="Millares 2 2 2 4 9 3" xfId="30704" xr:uid="{00000000-0005-0000-0000-000080070000}"/>
    <cellStyle name="Millares 2 2 2 5" xfId="647" xr:uid="{00000000-0005-0000-0000-000081070000}"/>
    <cellStyle name="Millares 2 2 2 5 2" xfId="1999" xr:uid="{00000000-0005-0000-0000-000082070000}"/>
    <cellStyle name="Millares 2 2 2 5 2 2" xfId="6598" xr:uid="{00000000-0005-0000-0000-000083070000}"/>
    <cellStyle name="Millares 2 2 2 5 2 2 2" xfId="17431" xr:uid="{00000000-0005-0000-0000-000084070000}"/>
    <cellStyle name="Millares 2 2 2 5 2 2 2 2" xfId="38443" xr:uid="{00000000-0005-0000-0000-000085070000}"/>
    <cellStyle name="Millares 2 2 2 5 2 2 3" xfId="27610" xr:uid="{00000000-0005-0000-0000-000086070000}"/>
    <cellStyle name="Millares 2 2 2 5 2 3" xfId="12832" xr:uid="{00000000-0005-0000-0000-000087070000}"/>
    <cellStyle name="Millares 2 2 2 5 2 3 2" xfId="33844" xr:uid="{00000000-0005-0000-0000-000088070000}"/>
    <cellStyle name="Millares 2 2 2 5 2 4" xfId="23011" xr:uid="{00000000-0005-0000-0000-000089070000}"/>
    <cellStyle name="Millares 2 2 2 5 3" xfId="3119" xr:uid="{00000000-0005-0000-0000-00008A070000}"/>
    <cellStyle name="Millares 2 2 2 5 3 2" xfId="7718" xr:uid="{00000000-0005-0000-0000-00008B070000}"/>
    <cellStyle name="Millares 2 2 2 5 3 2 2" xfId="18551" xr:uid="{00000000-0005-0000-0000-00008C070000}"/>
    <cellStyle name="Millares 2 2 2 5 3 2 2 2" xfId="39563" xr:uid="{00000000-0005-0000-0000-00008D070000}"/>
    <cellStyle name="Millares 2 2 2 5 3 2 3" xfId="28730" xr:uid="{00000000-0005-0000-0000-00008E070000}"/>
    <cellStyle name="Millares 2 2 2 5 3 3" xfId="13952" xr:uid="{00000000-0005-0000-0000-00008F070000}"/>
    <cellStyle name="Millares 2 2 2 5 3 3 2" xfId="34964" xr:uid="{00000000-0005-0000-0000-000090070000}"/>
    <cellStyle name="Millares 2 2 2 5 3 4" xfId="24131" xr:uid="{00000000-0005-0000-0000-000091070000}"/>
    <cellStyle name="Millares 2 2 2 5 4" xfId="4100" xr:uid="{00000000-0005-0000-0000-000092070000}"/>
    <cellStyle name="Millares 2 2 2 5 4 2" xfId="8699" xr:uid="{00000000-0005-0000-0000-000093070000}"/>
    <cellStyle name="Millares 2 2 2 5 4 2 2" xfId="19532" xr:uid="{00000000-0005-0000-0000-000094070000}"/>
    <cellStyle name="Millares 2 2 2 5 4 2 2 2" xfId="40544" xr:uid="{00000000-0005-0000-0000-000095070000}"/>
    <cellStyle name="Millares 2 2 2 5 4 2 3" xfId="29711" xr:uid="{00000000-0005-0000-0000-000096070000}"/>
    <cellStyle name="Millares 2 2 2 5 4 3" xfId="14933" xr:uid="{00000000-0005-0000-0000-000097070000}"/>
    <cellStyle name="Millares 2 2 2 5 4 3 2" xfId="35945" xr:uid="{00000000-0005-0000-0000-000098070000}"/>
    <cellStyle name="Millares 2 2 2 5 4 4" xfId="25112" xr:uid="{00000000-0005-0000-0000-000099070000}"/>
    <cellStyle name="Millares 2 2 2 5 5" xfId="5255" xr:uid="{00000000-0005-0000-0000-00009A070000}"/>
    <cellStyle name="Millares 2 2 2 5 5 2" xfId="16088" xr:uid="{00000000-0005-0000-0000-00009B070000}"/>
    <cellStyle name="Millares 2 2 2 5 5 2 2" xfId="37100" xr:uid="{00000000-0005-0000-0000-00009C070000}"/>
    <cellStyle name="Millares 2 2 2 5 5 3" xfId="26267" xr:uid="{00000000-0005-0000-0000-00009D070000}"/>
    <cellStyle name="Millares 2 2 2 5 6" xfId="9854" xr:uid="{00000000-0005-0000-0000-00009E070000}"/>
    <cellStyle name="Millares 2 2 2 5 6 2" xfId="20687" xr:uid="{00000000-0005-0000-0000-00009F070000}"/>
    <cellStyle name="Millares 2 2 2 5 6 2 2" xfId="41699" xr:uid="{00000000-0005-0000-0000-0000A0070000}"/>
    <cellStyle name="Millares 2 2 2 5 6 3" xfId="30866" xr:uid="{00000000-0005-0000-0000-0000A1070000}"/>
    <cellStyle name="Millares 2 2 2 5 7" xfId="10835" xr:uid="{00000000-0005-0000-0000-0000A2070000}"/>
    <cellStyle name="Millares 2 2 2 5 7 2" xfId="31847" xr:uid="{00000000-0005-0000-0000-0000A3070000}"/>
    <cellStyle name="Millares 2 2 2 5 8" xfId="11489" xr:uid="{00000000-0005-0000-0000-0000A4070000}"/>
    <cellStyle name="Millares 2 2 2 5 8 2" xfId="32501" xr:uid="{00000000-0005-0000-0000-0000A5070000}"/>
    <cellStyle name="Millares 2 2 2 5 9" xfId="21668" xr:uid="{00000000-0005-0000-0000-0000A6070000}"/>
    <cellStyle name="Millares 2 2 2 6" xfId="977" xr:uid="{00000000-0005-0000-0000-0000A7070000}"/>
    <cellStyle name="Millares 2 2 2 6 2" xfId="2329" xr:uid="{00000000-0005-0000-0000-0000A8070000}"/>
    <cellStyle name="Millares 2 2 2 6 2 2" xfId="6928" xr:uid="{00000000-0005-0000-0000-0000A9070000}"/>
    <cellStyle name="Millares 2 2 2 6 2 2 2" xfId="17761" xr:uid="{00000000-0005-0000-0000-0000AA070000}"/>
    <cellStyle name="Millares 2 2 2 6 2 2 2 2" xfId="38773" xr:uid="{00000000-0005-0000-0000-0000AB070000}"/>
    <cellStyle name="Millares 2 2 2 6 2 2 3" xfId="27940" xr:uid="{00000000-0005-0000-0000-0000AC070000}"/>
    <cellStyle name="Millares 2 2 2 6 2 3" xfId="13162" xr:uid="{00000000-0005-0000-0000-0000AD070000}"/>
    <cellStyle name="Millares 2 2 2 6 2 3 2" xfId="34174" xr:uid="{00000000-0005-0000-0000-0000AE070000}"/>
    <cellStyle name="Millares 2 2 2 6 2 4" xfId="23341" xr:uid="{00000000-0005-0000-0000-0000AF070000}"/>
    <cellStyle name="Millares 2 2 2 6 3" xfId="3446" xr:uid="{00000000-0005-0000-0000-0000B0070000}"/>
    <cellStyle name="Millares 2 2 2 6 3 2" xfId="8045" xr:uid="{00000000-0005-0000-0000-0000B1070000}"/>
    <cellStyle name="Millares 2 2 2 6 3 2 2" xfId="18878" xr:uid="{00000000-0005-0000-0000-0000B2070000}"/>
    <cellStyle name="Millares 2 2 2 6 3 2 2 2" xfId="39890" xr:uid="{00000000-0005-0000-0000-0000B3070000}"/>
    <cellStyle name="Millares 2 2 2 6 3 2 3" xfId="29057" xr:uid="{00000000-0005-0000-0000-0000B4070000}"/>
    <cellStyle name="Millares 2 2 2 6 3 3" xfId="14279" xr:uid="{00000000-0005-0000-0000-0000B5070000}"/>
    <cellStyle name="Millares 2 2 2 6 3 3 2" xfId="35291" xr:uid="{00000000-0005-0000-0000-0000B6070000}"/>
    <cellStyle name="Millares 2 2 2 6 3 4" xfId="24458" xr:uid="{00000000-0005-0000-0000-0000B7070000}"/>
    <cellStyle name="Millares 2 2 2 6 4" xfId="4430" xr:uid="{00000000-0005-0000-0000-0000B8070000}"/>
    <cellStyle name="Millares 2 2 2 6 4 2" xfId="9029" xr:uid="{00000000-0005-0000-0000-0000B9070000}"/>
    <cellStyle name="Millares 2 2 2 6 4 2 2" xfId="19862" xr:uid="{00000000-0005-0000-0000-0000BA070000}"/>
    <cellStyle name="Millares 2 2 2 6 4 2 2 2" xfId="40874" xr:uid="{00000000-0005-0000-0000-0000BB070000}"/>
    <cellStyle name="Millares 2 2 2 6 4 2 3" xfId="30041" xr:uid="{00000000-0005-0000-0000-0000BC070000}"/>
    <cellStyle name="Millares 2 2 2 6 4 3" xfId="15263" xr:uid="{00000000-0005-0000-0000-0000BD070000}"/>
    <cellStyle name="Millares 2 2 2 6 4 3 2" xfId="36275" xr:uid="{00000000-0005-0000-0000-0000BE070000}"/>
    <cellStyle name="Millares 2 2 2 6 4 4" xfId="25442" xr:uid="{00000000-0005-0000-0000-0000BF070000}"/>
    <cellStyle name="Millares 2 2 2 6 5" xfId="5582" xr:uid="{00000000-0005-0000-0000-0000C0070000}"/>
    <cellStyle name="Millares 2 2 2 6 5 2" xfId="16415" xr:uid="{00000000-0005-0000-0000-0000C1070000}"/>
    <cellStyle name="Millares 2 2 2 6 5 2 2" xfId="37427" xr:uid="{00000000-0005-0000-0000-0000C2070000}"/>
    <cellStyle name="Millares 2 2 2 6 5 3" xfId="26594" xr:uid="{00000000-0005-0000-0000-0000C3070000}"/>
    <cellStyle name="Millares 2 2 2 6 6" xfId="10181" xr:uid="{00000000-0005-0000-0000-0000C4070000}"/>
    <cellStyle name="Millares 2 2 2 6 6 2" xfId="21014" xr:uid="{00000000-0005-0000-0000-0000C5070000}"/>
    <cellStyle name="Millares 2 2 2 6 6 2 2" xfId="42026" xr:uid="{00000000-0005-0000-0000-0000C6070000}"/>
    <cellStyle name="Millares 2 2 2 6 6 3" xfId="31193" xr:uid="{00000000-0005-0000-0000-0000C7070000}"/>
    <cellStyle name="Millares 2 2 2 6 7" xfId="11816" xr:uid="{00000000-0005-0000-0000-0000C8070000}"/>
    <cellStyle name="Millares 2 2 2 6 7 2" xfId="32828" xr:uid="{00000000-0005-0000-0000-0000C9070000}"/>
    <cellStyle name="Millares 2 2 2 6 8" xfId="21995" xr:uid="{00000000-0005-0000-0000-0000CA070000}"/>
    <cellStyle name="Millares 2 2 2 7" xfId="1307" xr:uid="{00000000-0005-0000-0000-0000CB070000}"/>
    <cellStyle name="Millares 2 2 2 7 2" xfId="2497" xr:uid="{00000000-0005-0000-0000-0000CC070000}"/>
    <cellStyle name="Millares 2 2 2 7 2 2" xfId="7096" xr:uid="{00000000-0005-0000-0000-0000CD070000}"/>
    <cellStyle name="Millares 2 2 2 7 2 2 2" xfId="17929" xr:uid="{00000000-0005-0000-0000-0000CE070000}"/>
    <cellStyle name="Millares 2 2 2 7 2 2 2 2" xfId="38941" xr:uid="{00000000-0005-0000-0000-0000CF070000}"/>
    <cellStyle name="Millares 2 2 2 7 2 2 3" xfId="28108" xr:uid="{00000000-0005-0000-0000-0000D0070000}"/>
    <cellStyle name="Millares 2 2 2 7 2 3" xfId="13330" xr:uid="{00000000-0005-0000-0000-0000D1070000}"/>
    <cellStyle name="Millares 2 2 2 7 2 3 2" xfId="34342" xr:uid="{00000000-0005-0000-0000-0000D2070000}"/>
    <cellStyle name="Millares 2 2 2 7 2 4" xfId="23509" xr:uid="{00000000-0005-0000-0000-0000D3070000}"/>
    <cellStyle name="Millares 2 2 2 7 3" xfId="4598" xr:uid="{00000000-0005-0000-0000-0000D4070000}"/>
    <cellStyle name="Millares 2 2 2 7 3 2" xfId="9197" xr:uid="{00000000-0005-0000-0000-0000D5070000}"/>
    <cellStyle name="Millares 2 2 2 7 3 2 2" xfId="20030" xr:uid="{00000000-0005-0000-0000-0000D6070000}"/>
    <cellStyle name="Millares 2 2 2 7 3 2 2 2" xfId="41042" xr:uid="{00000000-0005-0000-0000-0000D7070000}"/>
    <cellStyle name="Millares 2 2 2 7 3 2 3" xfId="30209" xr:uid="{00000000-0005-0000-0000-0000D8070000}"/>
    <cellStyle name="Millares 2 2 2 7 3 3" xfId="15431" xr:uid="{00000000-0005-0000-0000-0000D9070000}"/>
    <cellStyle name="Millares 2 2 2 7 3 3 2" xfId="36443" xr:uid="{00000000-0005-0000-0000-0000DA070000}"/>
    <cellStyle name="Millares 2 2 2 7 3 4" xfId="25610" xr:uid="{00000000-0005-0000-0000-0000DB070000}"/>
    <cellStyle name="Millares 2 2 2 7 4" xfId="5909" xr:uid="{00000000-0005-0000-0000-0000DC070000}"/>
    <cellStyle name="Millares 2 2 2 7 4 2" xfId="16742" xr:uid="{00000000-0005-0000-0000-0000DD070000}"/>
    <cellStyle name="Millares 2 2 2 7 4 2 2" xfId="37754" xr:uid="{00000000-0005-0000-0000-0000DE070000}"/>
    <cellStyle name="Millares 2 2 2 7 4 3" xfId="26921" xr:uid="{00000000-0005-0000-0000-0000DF070000}"/>
    <cellStyle name="Millares 2 2 2 7 5" xfId="12143" xr:uid="{00000000-0005-0000-0000-0000E0070000}"/>
    <cellStyle name="Millares 2 2 2 7 5 2" xfId="33155" xr:uid="{00000000-0005-0000-0000-0000E1070000}"/>
    <cellStyle name="Millares 2 2 2 7 6" xfId="22322" xr:uid="{00000000-0005-0000-0000-0000E2070000}"/>
    <cellStyle name="Millares 2 2 2 8" xfId="1667" xr:uid="{00000000-0005-0000-0000-0000E3070000}"/>
    <cellStyle name="Millares 2 2 2 8 2" xfId="6266" xr:uid="{00000000-0005-0000-0000-0000E4070000}"/>
    <cellStyle name="Millares 2 2 2 8 2 2" xfId="17099" xr:uid="{00000000-0005-0000-0000-0000E5070000}"/>
    <cellStyle name="Millares 2 2 2 8 2 2 2" xfId="38111" xr:uid="{00000000-0005-0000-0000-0000E6070000}"/>
    <cellStyle name="Millares 2 2 2 8 2 3" xfId="27278" xr:uid="{00000000-0005-0000-0000-0000E7070000}"/>
    <cellStyle name="Millares 2 2 2 8 3" xfId="12500" xr:uid="{00000000-0005-0000-0000-0000E8070000}"/>
    <cellStyle name="Millares 2 2 2 8 3 2" xfId="33512" xr:uid="{00000000-0005-0000-0000-0000E9070000}"/>
    <cellStyle name="Millares 2 2 2 8 4" xfId="22679" xr:uid="{00000000-0005-0000-0000-0000EA070000}"/>
    <cellStyle name="Millares 2 2 2 9" xfId="2792" xr:uid="{00000000-0005-0000-0000-0000EB070000}"/>
    <cellStyle name="Millares 2 2 2 9 2" xfId="7391" xr:uid="{00000000-0005-0000-0000-0000EC070000}"/>
    <cellStyle name="Millares 2 2 2 9 2 2" xfId="18224" xr:uid="{00000000-0005-0000-0000-0000ED070000}"/>
    <cellStyle name="Millares 2 2 2 9 2 2 2" xfId="39236" xr:uid="{00000000-0005-0000-0000-0000EE070000}"/>
    <cellStyle name="Millares 2 2 2 9 2 3" xfId="28403" xr:uid="{00000000-0005-0000-0000-0000EF070000}"/>
    <cellStyle name="Millares 2 2 2 9 3" xfId="13625" xr:uid="{00000000-0005-0000-0000-0000F0070000}"/>
    <cellStyle name="Millares 2 2 2 9 3 2" xfId="34637" xr:uid="{00000000-0005-0000-0000-0000F1070000}"/>
    <cellStyle name="Millares 2 2 2 9 4" xfId="23804" xr:uid="{00000000-0005-0000-0000-0000F2070000}"/>
    <cellStyle name="Millares 2 2 3" xfId="295" xr:uid="{00000000-0005-0000-0000-0000F3070000}"/>
    <cellStyle name="Millares 2 2 3 10" xfId="3795" xr:uid="{00000000-0005-0000-0000-0000F4070000}"/>
    <cellStyle name="Millares 2 2 3 10 2" xfId="8394" xr:uid="{00000000-0005-0000-0000-0000F5070000}"/>
    <cellStyle name="Millares 2 2 3 10 2 2" xfId="19227" xr:uid="{00000000-0005-0000-0000-0000F6070000}"/>
    <cellStyle name="Millares 2 2 3 10 2 2 2" xfId="40239" xr:uid="{00000000-0005-0000-0000-0000F7070000}"/>
    <cellStyle name="Millares 2 2 3 10 2 3" xfId="29406" xr:uid="{00000000-0005-0000-0000-0000F8070000}"/>
    <cellStyle name="Millares 2 2 3 10 3" xfId="14628" xr:uid="{00000000-0005-0000-0000-0000F9070000}"/>
    <cellStyle name="Millares 2 2 3 10 3 2" xfId="35640" xr:uid="{00000000-0005-0000-0000-0000FA070000}"/>
    <cellStyle name="Millares 2 2 3 10 4" xfId="24807" xr:uid="{00000000-0005-0000-0000-0000FB070000}"/>
    <cellStyle name="Millares 2 2 3 11" xfId="4950" xr:uid="{00000000-0005-0000-0000-0000FC070000}"/>
    <cellStyle name="Millares 2 2 3 11 2" xfId="15783" xr:uid="{00000000-0005-0000-0000-0000FD070000}"/>
    <cellStyle name="Millares 2 2 3 11 2 2" xfId="36795" xr:uid="{00000000-0005-0000-0000-0000FE070000}"/>
    <cellStyle name="Millares 2 2 3 11 3" xfId="25962" xr:uid="{00000000-0005-0000-0000-0000FF070000}"/>
    <cellStyle name="Millares 2 2 3 12" xfId="9549" xr:uid="{00000000-0005-0000-0000-000000080000}"/>
    <cellStyle name="Millares 2 2 3 12 2" xfId="20382" xr:uid="{00000000-0005-0000-0000-000001080000}"/>
    <cellStyle name="Millares 2 2 3 12 2 2" xfId="41394" xr:uid="{00000000-0005-0000-0000-000002080000}"/>
    <cellStyle name="Millares 2 2 3 12 3" xfId="30561" xr:uid="{00000000-0005-0000-0000-000003080000}"/>
    <cellStyle name="Millares 2 2 3 13" xfId="10530" xr:uid="{00000000-0005-0000-0000-000004080000}"/>
    <cellStyle name="Millares 2 2 3 13 2" xfId="31542" xr:uid="{00000000-0005-0000-0000-000005080000}"/>
    <cellStyle name="Millares 2 2 3 14" xfId="11184" xr:uid="{00000000-0005-0000-0000-000006080000}"/>
    <cellStyle name="Millares 2 2 3 14 2" xfId="32196" xr:uid="{00000000-0005-0000-0000-000007080000}"/>
    <cellStyle name="Millares 2 2 3 15" xfId="21363" xr:uid="{00000000-0005-0000-0000-000008080000}"/>
    <cellStyle name="Millares 2 2 3 2" xfId="351" xr:uid="{00000000-0005-0000-0000-000009080000}"/>
    <cellStyle name="Millares 2 2 3 2 10" xfId="9605" xr:uid="{00000000-0005-0000-0000-00000A080000}"/>
    <cellStyle name="Millares 2 2 3 2 10 2" xfId="20438" xr:uid="{00000000-0005-0000-0000-00000B080000}"/>
    <cellStyle name="Millares 2 2 3 2 10 2 2" xfId="41450" xr:uid="{00000000-0005-0000-0000-00000C080000}"/>
    <cellStyle name="Millares 2 2 3 2 10 3" xfId="30617" xr:uid="{00000000-0005-0000-0000-00000D080000}"/>
    <cellStyle name="Millares 2 2 3 2 11" xfId="10586" xr:uid="{00000000-0005-0000-0000-00000E080000}"/>
    <cellStyle name="Millares 2 2 3 2 11 2" xfId="31598" xr:uid="{00000000-0005-0000-0000-00000F080000}"/>
    <cellStyle name="Millares 2 2 3 2 12" xfId="11240" xr:uid="{00000000-0005-0000-0000-000010080000}"/>
    <cellStyle name="Millares 2 2 3 2 12 2" xfId="32252" xr:uid="{00000000-0005-0000-0000-000011080000}"/>
    <cellStyle name="Millares 2 2 3 2 13" xfId="21419" xr:uid="{00000000-0005-0000-0000-000012080000}"/>
    <cellStyle name="Millares 2 2 3 2 2" xfId="561" xr:uid="{00000000-0005-0000-0000-000013080000}"/>
    <cellStyle name="Millares 2 2 3 2 2 10" xfId="10751" xr:uid="{00000000-0005-0000-0000-000014080000}"/>
    <cellStyle name="Millares 2 2 3 2 2 10 2" xfId="31763" xr:uid="{00000000-0005-0000-0000-000015080000}"/>
    <cellStyle name="Millares 2 2 3 2 2 11" xfId="11405" xr:uid="{00000000-0005-0000-0000-000016080000}"/>
    <cellStyle name="Millares 2 2 3 2 2 11 2" xfId="32417" xr:uid="{00000000-0005-0000-0000-000017080000}"/>
    <cellStyle name="Millares 2 2 3 2 2 12" xfId="21584" xr:uid="{00000000-0005-0000-0000-000018080000}"/>
    <cellStyle name="Millares 2 2 3 2 2 2" xfId="891" xr:uid="{00000000-0005-0000-0000-000019080000}"/>
    <cellStyle name="Millares 2 2 3 2 2 2 2" xfId="2242" xr:uid="{00000000-0005-0000-0000-00001A080000}"/>
    <cellStyle name="Millares 2 2 3 2 2 2 2 2" xfId="6841" xr:uid="{00000000-0005-0000-0000-00001B080000}"/>
    <cellStyle name="Millares 2 2 3 2 2 2 2 2 2" xfId="17674" xr:uid="{00000000-0005-0000-0000-00001C080000}"/>
    <cellStyle name="Millares 2 2 3 2 2 2 2 2 2 2" xfId="38686" xr:uid="{00000000-0005-0000-0000-00001D080000}"/>
    <cellStyle name="Millares 2 2 3 2 2 2 2 2 3" xfId="27853" xr:uid="{00000000-0005-0000-0000-00001E080000}"/>
    <cellStyle name="Millares 2 2 3 2 2 2 2 3" xfId="13075" xr:uid="{00000000-0005-0000-0000-00001F080000}"/>
    <cellStyle name="Millares 2 2 3 2 2 2 2 3 2" xfId="34087" xr:uid="{00000000-0005-0000-0000-000020080000}"/>
    <cellStyle name="Millares 2 2 3 2 2 2 2 4" xfId="23254" xr:uid="{00000000-0005-0000-0000-000021080000}"/>
    <cellStyle name="Millares 2 2 3 2 2 2 3" xfId="3362" xr:uid="{00000000-0005-0000-0000-000022080000}"/>
    <cellStyle name="Millares 2 2 3 2 2 2 3 2" xfId="7961" xr:uid="{00000000-0005-0000-0000-000023080000}"/>
    <cellStyle name="Millares 2 2 3 2 2 2 3 2 2" xfId="18794" xr:uid="{00000000-0005-0000-0000-000024080000}"/>
    <cellStyle name="Millares 2 2 3 2 2 2 3 2 2 2" xfId="39806" xr:uid="{00000000-0005-0000-0000-000025080000}"/>
    <cellStyle name="Millares 2 2 3 2 2 2 3 2 3" xfId="28973" xr:uid="{00000000-0005-0000-0000-000026080000}"/>
    <cellStyle name="Millares 2 2 3 2 2 2 3 3" xfId="14195" xr:uid="{00000000-0005-0000-0000-000027080000}"/>
    <cellStyle name="Millares 2 2 3 2 2 2 3 3 2" xfId="35207" xr:uid="{00000000-0005-0000-0000-000028080000}"/>
    <cellStyle name="Millares 2 2 3 2 2 2 3 4" xfId="24374" xr:uid="{00000000-0005-0000-0000-000029080000}"/>
    <cellStyle name="Millares 2 2 3 2 2 2 4" xfId="4343" xr:uid="{00000000-0005-0000-0000-00002A080000}"/>
    <cellStyle name="Millares 2 2 3 2 2 2 4 2" xfId="8942" xr:uid="{00000000-0005-0000-0000-00002B080000}"/>
    <cellStyle name="Millares 2 2 3 2 2 2 4 2 2" xfId="19775" xr:uid="{00000000-0005-0000-0000-00002C080000}"/>
    <cellStyle name="Millares 2 2 3 2 2 2 4 2 2 2" xfId="40787" xr:uid="{00000000-0005-0000-0000-00002D080000}"/>
    <cellStyle name="Millares 2 2 3 2 2 2 4 2 3" xfId="29954" xr:uid="{00000000-0005-0000-0000-00002E080000}"/>
    <cellStyle name="Millares 2 2 3 2 2 2 4 3" xfId="15176" xr:uid="{00000000-0005-0000-0000-00002F080000}"/>
    <cellStyle name="Millares 2 2 3 2 2 2 4 3 2" xfId="36188" xr:uid="{00000000-0005-0000-0000-000030080000}"/>
    <cellStyle name="Millares 2 2 3 2 2 2 4 4" xfId="25355" xr:uid="{00000000-0005-0000-0000-000031080000}"/>
    <cellStyle name="Millares 2 2 3 2 2 2 5" xfId="5498" xr:uid="{00000000-0005-0000-0000-000032080000}"/>
    <cellStyle name="Millares 2 2 3 2 2 2 5 2" xfId="16331" xr:uid="{00000000-0005-0000-0000-000033080000}"/>
    <cellStyle name="Millares 2 2 3 2 2 2 5 2 2" xfId="37343" xr:uid="{00000000-0005-0000-0000-000034080000}"/>
    <cellStyle name="Millares 2 2 3 2 2 2 5 3" xfId="26510" xr:uid="{00000000-0005-0000-0000-000035080000}"/>
    <cellStyle name="Millares 2 2 3 2 2 2 6" xfId="10097" xr:uid="{00000000-0005-0000-0000-000036080000}"/>
    <cellStyle name="Millares 2 2 3 2 2 2 6 2" xfId="20930" xr:uid="{00000000-0005-0000-0000-000037080000}"/>
    <cellStyle name="Millares 2 2 3 2 2 2 6 2 2" xfId="41942" xr:uid="{00000000-0005-0000-0000-000038080000}"/>
    <cellStyle name="Millares 2 2 3 2 2 2 6 3" xfId="31109" xr:uid="{00000000-0005-0000-0000-000039080000}"/>
    <cellStyle name="Millares 2 2 3 2 2 2 7" xfId="11078" xr:uid="{00000000-0005-0000-0000-00003A080000}"/>
    <cellStyle name="Millares 2 2 3 2 2 2 7 2" xfId="32090" xr:uid="{00000000-0005-0000-0000-00003B080000}"/>
    <cellStyle name="Millares 2 2 3 2 2 2 8" xfId="11732" xr:uid="{00000000-0005-0000-0000-00003C080000}"/>
    <cellStyle name="Millares 2 2 3 2 2 2 8 2" xfId="32744" xr:uid="{00000000-0005-0000-0000-00003D080000}"/>
    <cellStyle name="Millares 2 2 3 2 2 2 9" xfId="21911" xr:uid="{00000000-0005-0000-0000-00003E080000}"/>
    <cellStyle name="Millares 2 2 3 2 2 3" xfId="1221" xr:uid="{00000000-0005-0000-0000-00003F080000}"/>
    <cellStyle name="Millares 2 2 3 2 2 3 2" xfId="2708" xr:uid="{00000000-0005-0000-0000-000040080000}"/>
    <cellStyle name="Millares 2 2 3 2 2 3 2 2" xfId="7307" xr:uid="{00000000-0005-0000-0000-000041080000}"/>
    <cellStyle name="Millares 2 2 3 2 2 3 2 2 2" xfId="18140" xr:uid="{00000000-0005-0000-0000-000042080000}"/>
    <cellStyle name="Millares 2 2 3 2 2 3 2 2 2 2" xfId="39152" xr:uid="{00000000-0005-0000-0000-000043080000}"/>
    <cellStyle name="Millares 2 2 3 2 2 3 2 2 3" xfId="28319" xr:uid="{00000000-0005-0000-0000-000044080000}"/>
    <cellStyle name="Millares 2 2 3 2 2 3 2 3" xfId="13541" xr:uid="{00000000-0005-0000-0000-000045080000}"/>
    <cellStyle name="Millares 2 2 3 2 2 3 2 3 2" xfId="34553" xr:uid="{00000000-0005-0000-0000-000046080000}"/>
    <cellStyle name="Millares 2 2 3 2 2 3 2 4" xfId="23720" xr:uid="{00000000-0005-0000-0000-000047080000}"/>
    <cellStyle name="Millares 2 2 3 2 2 3 3" xfId="3689" xr:uid="{00000000-0005-0000-0000-000048080000}"/>
    <cellStyle name="Millares 2 2 3 2 2 3 3 2" xfId="8288" xr:uid="{00000000-0005-0000-0000-000049080000}"/>
    <cellStyle name="Millares 2 2 3 2 2 3 3 2 2" xfId="19121" xr:uid="{00000000-0005-0000-0000-00004A080000}"/>
    <cellStyle name="Millares 2 2 3 2 2 3 3 2 2 2" xfId="40133" xr:uid="{00000000-0005-0000-0000-00004B080000}"/>
    <cellStyle name="Millares 2 2 3 2 2 3 3 2 3" xfId="29300" xr:uid="{00000000-0005-0000-0000-00004C080000}"/>
    <cellStyle name="Millares 2 2 3 2 2 3 3 3" xfId="14522" xr:uid="{00000000-0005-0000-0000-00004D080000}"/>
    <cellStyle name="Millares 2 2 3 2 2 3 3 3 2" xfId="35534" xr:uid="{00000000-0005-0000-0000-00004E080000}"/>
    <cellStyle name="Millares 2 2 3 2 2 3 3 4" xfId="24701" xr:uid="{00000000-0005-0000-0000-00004F080000}"/>
    <cellStyle name="Millares 2 2 3 2 2 3 4" xfId="4844" xr:uid="{00000000-0005-0000-0000-000050080000}"/>
    <cellStyle name="Millares 2 2 3 2 2 3 4 2" xfId="9443" xr:uid="{00000000-0005-0000-0000-000051080000}"/>
    <cellStyle name="Millares 2 2 3 2 2 3 4 2 2" xfId="20276" xr:uid="{00000000-0005-0000-0000-000052080000}"/>
    <cellStyle name="Millares 2 2 3 2 2 3 4 2 2 2" xfId="41288" xr:uid="{00000000-0005-0000-0000-000053080000}"/>
    <cellStyle name="Millares 2 2 3 2 2 3 4 2 3" xfId="30455" xr:uid="{00000000-0005-0000-0000-000054080000}"/>
    <cellStyle name="Millares 2 2 3 2 2 3 4 3" xfId="15677" xr:uid="{00000000-0005-0000-0000-000055080000}"/>
    <cellStyle name="Millares 2 2 3 2 2 3 4 3 2" xfId="36689" xr:uid="{00000000-0005-0000-0000-000056080000}"/>
    <cellStyle name="Millares 2 2 3 2 2 3 4 4" xfId="25856" xr:uid="{00000000-0005-0000-0000-000057080000}"/>
    <cellStyle name="Millares 2 2 3 2 2 3 5" xfId="5825" xr:uid="{00000000-0005-0000-0000-000058080000}"/>
    <cellStyle name="Millares 2 2 3 2 2 3 5 2" xfId="16658" xr:uid="{00000000-0005-0000-0000-000059080000}"/>
    <cellStyle name="Millares 2 2 3 2 2 3 5 2 2" xfId="37670" xr:uid="{00000000-0005-0000-0000-00005A080000}"/>
    <cellStyle name="Millares 2 2 3 2 2 3 5 3" xfId="26837" xr:uid="{00000000-0005-0000-0000-00005B080000}"/>
    <cellStyle name="Millares 2 2 3 2 2 3 6" xfId="10424" xr:uid="{00000000-0005-0000-0000-00005C080000}"/>
    <cellStyle name="Millares 2 2 3 2 2 3 6 2" xfId="21257" xr:uid="{00000000-0005-0000-0000-00005D080000}"/>
    <cellStyle name="Millares 2 2 3 2 2 3 6 2 2" xfId="42269" xr:uid="{00000000-0005-0000-0000-00005E080000}"/>
    <cellStyle name="Millares 2 2 3 2 2 3 6 3" xfId="31436" xr:uid="{00000000-0005-0000-0000-00005F080000}"/>
    <cellStyle name="Millares 2 2 3 2 2 3 7" xfId="12059" xr:uid="{00000000-0005-0000-0000-000060080000}"/>
    <cellStyle name="Millares 2 2 3 2 2 3 7 2" xfId="33071" xr:uid="{00000000-0005-0000-0000-000061080000}"/>
    <cellStyle name="Millares 2 2 3 2 2 3 8" xfId="22238" xr:uid="{00000000-0005-0000-0000-000062080000}"/>
    <cellStyle name="Millares 2 2 3 2 2 4" xfId="1551" xr:uid="{00000000-0005-0000-0000-000063080000}"/>
    <cellStyle name="Millares 2 2 3 2 2 4 2" xfId="6152" xr:uid="{00000000-0005-0000-0000-000064080000}"/>
    <cellStyle name="Millares 2 2 3 2 2 4 2 2" xfId="16985" xr:uid="{00000000-0005-0000-0000-000065080000}"/>
    <cellStyle name="Millares 2 2 3 2 2 4 2 2 2" xfId="37997" xr:uid="{00000000-0005-0000-0000-000066080000}"/>
    <cellStyle name="Millares 2 2 3 2 2 4 2 3" xfId="27164" xr:uid="{00000000-0005-0000-0000-000067080000}"/>
    <cellStyle name="Millares 2 2 3 2 2 4 3" xfId="12386" xr:uid="{00000000-0005-0000-0000-000068080000}"/>
    <cellStyle name="Millares 2 2 3 2 2 4 3 2" xfId="33398" xr:uid="{00000000-0005-0000-0000-000069080000}"/>
    <cellStyle name="Millares 2 2 3 2 2 4 4" xfId="22565" xr:uid="{00000000-0005-0000-0000-00006A080000}"/>
    <cellStyle name="Millares 2 2 3 2 2 5" xfId="1915" xr:uid="{00000000-0005-0000-0000-00006B080000}"/>
    <cellStyle name="Millares 2 2 3 2 2 5 2" xfId="6514" xr:uid="{00000000-0005-0000-0000-00006C080000}"/>
    <cellStyle name="Millares 2 2 3 2 2 5 2 2" xfId="17347" xr:uid="{00000000-0005-0000-0000-00006D080000}"/>
    <cellStyle name="Millares 2 2 3 2 2 5 2 2 2" xfId="38359" xr:uid="{00000000-0005-0000-0000-00006E080000}"/>
    <cellStyle name="Millares 2 2 3 2 2 5 2 3" xfId="27526" xr:uid="{00000000-0005-0000-0000-00006F080000}"/>
    <cellStyle name="Millares 2 2 3 2 2 5 3" xfId="12748" xr:uid="{00000000-0005-0000-0000-000070080000}"/>
    <cellStyle name="Millares 2 2 3 2 2 5 3 2" xfId="33760" xr:uid="{00000000-0005-0000-0000-000071080000}"/>
    <cellStyle name="Millares 2 2 3 2 2 5 4" xfId="22927" xr:uid="{00000000-0005-0000-0000-000072080000}"/>
    <cellStyle name="Millares 2 2 3 2 2 6" xfId="3035" xr:uid="{00000000-0005-0000-0000-000073080000}"/>
    <cellStyle name="Millares 2 2 3 2 2 6 2" xfId="7634" xr:uid="{00000000-0005-0000-0000-000074080000}"/>
    <cellStyle name="Millares 2 2 3 2 2 6 2 2" xfId="18467" xr:uid="{00000000-0005-0000-0000-000075080000}"/>
    <cellStyle name="Millares 2 2 3 2 2 6 2 2 2" xfId="39479" xr:uid="{00000000-0005-0000-0000-000076080000}"/>
    <cellStyle name="Millares 2 2 3 2 2 6 2 3" xfId="28646" xr:uid="{00000000-0005-0000-0000-000077080000}"/>
    <cellStyle name="Millares 2 2 3 2 2 6 3" xfId="13868" xr:uid="{00000000-0005-0000-0000-000078080000}"/>
    <cellStyle name="Millares 2 2 3 2 2 6 3 2" xfId="34880" xr:uid="{00000000-0005-0000-0000-000079080000}"/>
    <cellStyle name="Millares 2 2 3 2 2 6 4" xfId="24047" xr:uid="{00000000-0005-0000-0000-00007A080000}"/>
    <cellStyle name="Millares 2 2 3 2 2 7" xfId="4016" xr:uid="{00000000-0005-0000-0000-00007B080000}"/>
    <cellStyle name="Millares 2 2 3 2 2 7 2" xfId="8615" xr:uid="{00000000-0005-0000-0000-00007C080000}"/>
    <cellStyle name="Millares 2 2 3 2 2 7 2 2" xfId="19448" xr:uid="{00000000-0005-0000-0000-00007D080000}"/>
    <cellStyle name="Millares 2 2 3 2 2 7 2 2 2" xfId="40460" xr:uid="{00000000-0005-0000-0000-00007E080000}"/>
    <cellStyle name="Millares 2 2 3 2 2 7 2 3" xfId="29627" xr:uid="{00000000-0005-0000-0000-00007F080000}"/>
    <cellStyle name="Millares 2 2 3 2 2 7 3" xfId="14849" xr:uid="{00000000-0005-0000-0000-000080080000}"/>
    <cellStyle name="Millares 2 2 3 2 2 7 3 2" xfId="35861" xr:uid="{00000000-0005-0000-0000-000081080000}"/>
    <cellStyle name="Millares 2 2 3 2 2 7 4" xfId="25028" xr:uid="{00000000-0005-0000-0000-000082080000}"/>
    <cellStyle name="Millares 2 2 3 2 2 8" xfId="5171" xr:uid="{00000000-0005-0000-0000-000083080000}"/>
    <cellStyle name="Millares 2 2 3 2 2 8 2" xfId="16004" xr:uid="{00000000-0005-0000-0000-000084080000}"/>
    <cellStyle name="Millares 2 2 3 2 2 8 2 2" xfId="37016" xr:uid="{00000000-0005-0000-0000-000085080000}"/>
    <cellStyle name="Millares 2 2 3 2 2 8 3" xfId="26183" xr:uid="{00000000-0005-0000-0000-000086080000}"/>
    <cellStyle name="Millares 2 2 3 2 2 9" xfId="9770" xr:uid="{00000000-0005-0000-0000-000087080000}"/>
    <cellStyle name="Millares 2 2 3 2 2 9 2" xfId="20603" xr:uid="{00000000-0005-0000-0000-000088080000}"/>
    <cellStyle name="Millares 2 2 3 2 2 9 2 2" xfId="41615" xr:uid="{00000000-0005-0000-0000-000089080000}"/>
    <cellStyle name="Millares 2 2 3 2 2 9 3" xfId="30782" xr:uid="{00000000-0005-0000-0000-00008A080000}"/>
    <cellStyle name="Millares 2 2 3 2 3" xfId="725" xr:uid="{00000000-0005-0000-0000-00008B080000}"/>
    <cellStyle name="Millares 2 2 3 2 3 2" xfId="2077" xr:uid="{00000000-0005-0000-0000-00008C080000}"/>
    <cellStyle name="Millares 2 2 3 2 3 2 2" xfId="6676" xr:uid="{00000000-0005-0000-0000-00008D080000}"/>
    <cellStyle name="Millares 2 2 3 2 3 2 2 2" xfId="17509" xr:uid="{00000000-0005-0000-0000-00008E080000}"/>
    <cellStyle name="Millares 2 2 3 2 3 2 2 2 2" xfId="38521" xr:uid="{00000000-0005-0000-0000-00008F080000}"/>
    <cellStyle name="Millares 2 2 3 2 3 2 2 3" xfId="27688" xr:uid="{00000000-0005-0000-0000-000090080000}"/>
    <cellStyle name="Millares 2 2 3 2 3 2 3" xfId="12910" xr:uid="{00000000-0005-0000-0000-000091080000}"/>
    <cellStyle name="Millares 2 2 3 2 3 2 3 2" xfId="33922" xr:uid="{00000000-0005-0000-0000-000092080000}"/>
    <cellStyle name="Millares 2 2 3 2 3 2 4" xfId="23089" xr:uid="{00000000-0005-0000-0000-000093080000}"/>
    <cellStyle name="Millares 2 2 3 2 3 3" xfId="3197" xr:uid="{00000000-0005-0000-0000-000094080000}"/>
    <cellStyle name="Millares 2 2 3 2 3 3 2" xfId="7796" xr:uid="{00000000-0005-0000-0000-000095080000}"/>
    <cellStyle name="Millares 2 2 3 2 3 3 2 2" xfId="18629" xr:uid="{00000000-0005-0000-0000-000096080000}"/>
    <cellStyle name="Millares 2 2 3 2 3 3 2 2 2" xfId="39641" xr:uid="{00000000-0005-0000-0000-000097080000}"/>
    <cellStyle name="Millares 2 2 3 2 3 3 2 3" xfId="28808" xr:uid="{00000000-0005-0000-0000-000098080000}"/>
    <cellStyle name="Millares 2 2 3 2 3 3 3" xfId="14030" xr:uid="{00000000-0005-0000-0000-000099080000}"/>
    <cellStyle name="Millares 2 2 3 2 3 3 3 2" xfId="35042" xr:uid="{00000000-0005-0000-0000-00009A080000}"/>
    <cellStyle name="Millares 2 2 3 2 3 3 4" xfId="24209" xr:uid="{00000000-0005-0000-0000-00009B080000}"/>
    <cellStyle name="Millares 2 2 3 2 3 4" xfId="4178" xr:uid="{00000000-0005-0000-0000-00009C080000}"/>
    <cellStyle name="Millares 2 2 3 2 3 4 2" xfId="8777" xr:uid="{00000000-0005-0000-0000-00009D080000}"/>
    <cellStyle name="Millares 2 2 3 2 3 4 2 2" xfId="19610" xr:uid="{00000000-0005-0000-0000-00009E080000}"/>
    <cellStyle name="Millares 2 2 3 2 3 4 2 2 2" xfId="40622" xr:uid="{00000000-0005-0000-0000-00009F080000}"/>
    <cellStyle name="Millares 2 2 3 2 3 4 2 3" xfId="29789" xr:uid="{00000000-0005-0000-0000-0000A0080000}"/>
    <cellStyle name="Millares 2 2 3 2 3 4 3" xfId="15011" xr:uid="{00000000-0005-0000-0000-0000A1080000}"/>
    <cellStyle name="Millares 2 2 3 2 3 4 3 2" xfId="36023" xr:uid="{00000000-0005-0000-0000-0000A2080000}"/>
    <cellStyle name="Millares 2 2 3 2 3 4 4" xfId="25190" xr:uid="{00000000-0005-0000-0000-0000A3080000}"/>
    <cellStyle name="Millares 2 2 3 2 3 5" xfId="5333" xr:uid="{00000000-0005-0000-0000-0000A4080000}"/>
    <cellStyle name="Millares 2 2 3 2 3 5 2" xfId="16166" xr:uid="{00000000-0005-0000-0000-0000A5080000}"/>
    <cellStyle name="Millares 2 2 3 2 3 5 2 2" xfId="37178" xr:uid="{00000000-0005-0000-0000-0000A6080000}"/>
    <cellStyle name="Millares 2 2 3 2 3 5 3" xfId="26345" xr:uid="{00000000-0005-0000-0000-0000A7080000}"/>
    <cellStyle name="Millares 2 2 3 2 3 6" xfId="9932" xr:uid="{00000000-0005-0000-0000-0000A8080000}"/>
    <cellStyle name="Millares 2 2 3 2 3 6 2" xfId="20765" xr:uid="{00000000-0005-0000-0000-0000A9080000}"/>
    <cellStyle name="Millares 2 2 3 2 3 6 2 2" xfId="41777" xr:uid="{00000000-0005-0000-0000-0000AA080000}"/>
    <cellStyle name="Millares 2 2 3 2 3 6 3" xfId="30944" xr:uid="{00000000-0005-0000-0000-0000AB080000}"/>
    <cellStyle name="Millares 2 2 3 2 3 7" xfId="10913" xr:uid="{00000000-0005-0000-0000-0000AC080000}"/>
    <cellStyle name="Millares 2 2 3 2 3 7 2" xfId="31925" xr:uid="{00000000-0005-0000-0000-0000AD080000}"/>
    <cellStyle name="Millares 2 2 3 2 3 8" xfId="11567" xr:uid="{00000000-0005-0000-0000-0000AE080000}"/>
    <cellStyle name="Millares 2 2 3 2 3 8 2" xfId="32579" xr:uid="{00000000-0005-0000-0000-0000AF080000}"/>
    <cellStyle name="Millares 2 2 3 2 3 9" xfId="21746" xr:uid="{00000000-0005-0000-0000-0000B0080000}"/>
    <cellStyle name="Millares 2 2 3 2 4" xfId="1055" xr:uid="{00000000-0005-0000-0000-0000B1080000}"/>
    <cellStyle name="Millares 2 2 3 2 4 2" xfId="2407" xr:uid="{00000000-0005-0000-0000-0000B2080000}"/>
    <cellStyle name="Millares 2 2 3 2 4 2 2" xfId="7006" xr:uid="{00000000-0005-0000-0000-0000B3080000}"/>
    <cellStyle name="Millares 2 2 3 2 4 2 2 2" xfId="17839" xr:uid="{00000000-0005-0000-0000-0000B4080000}"/>
    <cellStyle name="Millares 2 2 3 2 4 2 2 2 2" xfId="38851" xr:uid="{00000000-0005-0000-0000-0000B5080000}"/>
    <cellStyle name="Millares 2 2 3 2 4 2 2 3" xfId="28018" xr:uid="{00000000-0005-0000-0000-0000B6080000}"/>
    <cellStyle name="Millares 2 2 3 2 4 2 3" xfId="13240" xr:uid="{00000000-0005-0000-0000-0000B7080000}"/>
    <cellStyle name="Millares 2 2 3 2 4 2 3 2" xfId="34252" xr:uid="{00000000-0005-0000-0000-0000B8080000}"/>
    <cellStyle name="Millares 2 2 3 2 4 2 4" xfId="23419" xr:uid="{00000000-0005-0000-0000-0000B9080000}"/>
    <cellStyle name="Millares 2 2 3 2 4 3" xfId="3524" xr:uid="{00000000-0005-0000-0000-0000BA080000}"/>
    <cellStyle name="Millares 2 2 3 2 4 3 2" xfId="8123" xr:uid="{00000000-0005-0000-0000-0000BB080000}"/>
    <cellStyle name="Millares 2 2 3 2 4 3 2 2" xfId="18956" xr:uid="{00000000-0005-0000-0000-0000BC080000}"/>
    <cellStyle name="Millares 2 2 3 2 4 3 2 2 2" xfId="39968" xr:uid="{00000000-0005-0000-0000-0000BD080000}"/>
    <cellStyle name="Millares 2 2 3 2 4 3 2 3" xfId="29135" xr:uid="{00000000-0005-0000-0000-0000BE080000}"/>
    <cellStyle name="Millares 2 2 3 2 4 3 3" xfId="14357" xr:uid="{00000000-0005-0000-0000-0000BF080000}"/>
    <cellStyle name="Millares 2 2 3 2 4 3 3 2" xfId="35369" xr:uid="{00000000-0005-0000-0000-0000C0080000}"/>
    <cellStyle name="Millares 2 2 3 2 4 3 4" xfId="24536" xr:uid="{00000000-0005-0000-0000-0000C1080000}"/>
    <cellStyle name="Millares 2 2 3 2 4 4" xfId="4508" xr:uid="{00000000-0005-0000-0000-0000C2080000}"/>
    <cellStyle name="Millares 2 2 3 2 4 4 2" xfId="9107" xr:uid="{00000000-0005-0000-0000-0000C3080000}"/>
    <cellStyle name="Millares 2 2 3 2 4 4 2 2" xfId="19940" xr:uid="{00000000-0005-0000-0000-0000C4080000}"/>
    <cellStyle name="Millares 2 2 3 2 4 4 2 2 2" xfId="40952" xr:uid="{00000000-0005-0000-0000-0000C5080000}"/>
    <cellStyle name="Millares 2 2 3 2 4 4 2 3" xfId="30119" xr:uid="{00000000-0005-0000-0000-0000C6080000}"/>
    <cellStyle name="Millares 2 2 3 2 4 4 3" xfId="15341" xr:uid="{00000000-0005-0000-0000-0000C7080000}"/>
    <cellStyle name="Millares 2 2 3 2 4 4 3 2" xfId="36353" xr:uid="{00000000-0005-0000-0000-0000C8080000}"/>
    <cellStyle name="Millares 2 2 3 2 4 4 4" xfId="25520" xr:uid="{00000000-0005-0000-0000-0000C9080000}"/>
    <cellStyle name="Millares 2 2 3 2 4 5" xfId="5660" xr:uid="{00000000-0005-0000-0000-0000CA080000}"/>
    <cellStyle name="Millares 2 2 3 2 4 5 2" xfId="16493" xr:uid="{00000000-0005-0000-0000-0000CB080000}"/>
    <cellStyle name="Millares 2 2 3 2 4 5 2 2" xfId="37505" xr:uid="{00000000-0005-0000-0000-0000CC080000}"/>
    <cellStyle name="Millares 2 2 3 2 4 5 3" xfId="26672" xr:uid="{00000000-0005-0000-0000-0000CD080000}"/>
    <cellStyle name="Millares 2 2 3 2 4 6" xfId="10259" xr:uid="{00000000-0005-0000-0000-0000CE080000}"/>
    <cellStyle name="Millares 2 2 3 2 4 6 2" xfId="21092" xr:uid="{00000000-0005-0000-0000-0000CF080000}"/>
    <cellStyle name="Millares 2 2 3 2 4 6 2 2" xfId="42104" xr:uid="{00000000-0005-0000-0000-0000D0080000}"/>
    <cellStyle name="Millares 2 2 3 2 4 6 3" xfId="31271" xr:uid="{00000000-0005-0000-0000-0000D1080000}"/>
    <cellStyle name="Millares 2 2 3 2 4 7" xfId="11894" xr:uid="{00000000-0005-0000-0000-0000D2080000}"/>
    <cellStyle name="Millares 2 2 3 2 4 7 2" xfId="32906" xr:uid="{00000000-0005-0000-0000-0000D3080000}"/>
    <cellStyle name="Millares 2 2 3 2 4 8" xfId="22073" xr:uid="{00000000-0005-0000-0000-0000D4080000}"/>
    <cellStyle name="Millares 2 2 3 2 5" xfId="1385" xr:uid="{00000000-0005-0000-0000-0000D5080000}"/>
    <cellStyle name="Millares 2 2 3 2 5 2" xfId="2575" xr:uid="{00000000-0005-0000-0000-0000D6080000}"/>
    <cellStyle name="Millares 2 2 3 2 5 2 2" xfId="7174" xr:uid="{00000000-0005-0000-0000-0000D7080000}"/>
    <cellStyle name="Millares 2 2 3 2 5 2 2 2" xfId="18007" xr:uid="{00000000-0005-0000-0000-0000D8080000}"/>
    <cellStyle name="Millares 2 2 3 2 5 2 2 2 2" xfId="39019" xr:uid="{00000000-0005-0000-0000-0000D9080000}"/>
    <cellStyle name="Millares 2 2 3 2 5 2 2 3" xfId="28186" xr:uid="{00000000-0005-0000-0000-0000DA080000}"/>
    <cellStyle name="Millares 2 2 3 2 5 2 3" xfId="13408" xr:uid="{00000000-0005-0000-0000-0000DB080000}"/>
    <cellStyle name="Millares 2 2 3 2 5 2 3 2" xfId="34420" xr:uid="{00000000-0005-0000-0000-0000DC080000}"/>
    <cellStyle name="Millares 2 2 3 2 5 2 4" xfId="23587" xr:uid="{00000000-0005-0000-0000-0000DD080000}"/>
    <cellStyle name="Millares 2 2 3 2 5 3" xfId="4676" xr:uid="{00000000-0005-0000-0000-0000DE080000}"/>
    <cellStyle name="Millares 2 2 3 2 5 3 2" xfId="9275" xr:uid="{00000000-0005-0000-0000-0000DF080000}"/>
    <cellStyle name="Millares 2 2 3 2 5 3 2 2" xfId="20108" xr:uid="{00000000-0005-0000-0000-0000E0080000}"/>
    <cellStyle name="Millares 2 2 3 2 5 3 2 2 2" xfId="41120" xr:uid="{00000000-0005-0000-0000-0000E1080000}"/>
    <cellStyle name="Millares 2 2 3 2 5 3 2 3" xfId="30287" xr:uid="{00000000-0005-0000-0000-0000E2080000}"/>
    <cellStyle name="Millares 2 2 3 2 5 3 3" xfId="15509" xr:uid="{00000000-0005-0000-0000-0000E3080000}"/>
    <cellStyle name="Millares 2 2 3 2 5 3 3 2" xfId="36521" xr:uid="{00000000-0005-0000-0000-0000E4080000}"/>
    <cellStyle name="Millares 2 2 3 2 5 3 4" xfId="25688" xr:uid="{00000000-0005-0000-0000-0000E5080000}"/>
    <cellStyle name="Millares 2 2 3 2 5 4" xfId="5987" xr:uid="{00000000-0005-0000-0000-0000E6080000}"/>
    <cellStyle name="Millares 2 2 3 2 5 4 2" xfId="16820" xr:uid="{00000000-0005-0000-0000-0000E7080000}"/>
    <cellStyle name="Millares 2 2 3 2 5 4 2 2" xfId="37832" xr:uid="{00000000-0005-0000-0000-0000E8080000}"/>
    <cellStyle name="Millares 2 2 3 2 5 4 3" xfId="26999" xr:uid="{00000000-0005-0000-0000-0000E9080000}"/>
    <cellStyle name="Millares 2 2 3 2 5 5" xfId="12221" xr:uid="{00000000-0005-0000-0000-0000EA080000}"/>
    <cellStyle name="Millares 2 2 3 2 5 5 2" xfId="33233" xr:uid="{00000000-0005-0000-0000-0000EB080000}"/>
    <cellStyle name="Millares 2 2 3 2 5 6" xfId="22400" xr:uid="{00000000-0005-0000-0000-0000EC080000}"/>
    <cellStyle name="Millares 2 2 3 2 6" xfId="1745" xr:uid="{00000000-0005-0000-0000-0000ED080000}"/>
    <cellStyle name="Millares 2 2 3 2 6 2" xfId="6344" xr:uid="{00000000-0005-0000-0000-0000EE080000}"/>
    <cellStyle name="Millares 2 2 3 2 6 2 2" xfId="17177" xr:uid="{00000000-0005-0000-0000-0000EF080000}"/>
    <cellStyle name="Millares 2 2 3 2 6 2 2 2" xfId="38189" xr:uid="{00000000-0005-0000-0000-0000F0080000}"/>
    <cellStyle name="Millares 2 2 3 2 6 2 3" xfId="27356" xr:uid="{00000000-0005-0000-0000-0000F1080000}"/>
    <cellStyle name="Millares 2 2 3 2 6 3" xfId="12578" xr:uid="{00000000-0005-0000-0000-0000F2080000}"/>
    <cellStyle name="Millares 2 2 3 2 6 3 2" xfId="33590" xr:uid="{00000000-0005-0000-0000-0000F3080000}"/>
    <cellStyle name="Millares 2 2 3 2 6 4" xfId="22757" xr:uid="{00000000-0005-0000-0000-0000F4080000}"/>
    <cellStyle name="Millares 2 2 3 2 7" xfId="2870" xr:uid="{00000000-0005-0000-0000-0000F5080000}"/>
    <cellStyle name="Millares 2 2 3 2 7 2" xfId="7469" xr:uid="{00000000-0005-0000-0000-0000F6080000}"/>
    <cellStyle name="Millares 2 2 3 2 7 2 2" xfId="18302" xr:uid="{00000000-0005-0000-0000-0000F7080000}"/>
    <cellStyle name="Millares 2 2 3 2 7 2 2 2" xfId="39314" xr:uid="{00000000-0005-0000-0000-0000F8080000}"/>
    <cellStyle name="Millares 2 2 3 2 7 2 3" xfId="28481" xr:uid="{00000000-0005-0000-0000-0000F9080000}"/>
    <cellStyle name="Millares 2 2 3 2 7 3" xfId="13703" xr:uid="{00000000-0005-0000-0000-0000FA080000}"/>
    <cellStyle name="Millares 2 2 3 2 7 3 2" xfId="34715" xr:uid="{00000000-0005-0000-0000-0000FB080000}"/>
    <cellStyle name="Millares 2 2 3 2 7 4" xfId="23882" xr:uid="{00000000-0005-0000-0000-0000FC080000}"/>
    <cellStyle name="Millares 2 2 3 2 8" xfId="3851" xr:uid="{00000000-0005-0000-0000-0000FD080000}"/>
    <cellStyle name="Millares 2 2 3 2 8 2" xfId="8450" xr:uid="{00000000-0005-0000-0000-0000FE080000}"/>
    <cellStyle name="Millares 2 2 3 2 8 2 2" xfId="19283" xr:uid="{00000000-0005-0000-0000-0000FF080000}"/>
    <cellStyle name="Millares 2 2 3 2 8 2 2 2" xfId="40295" xr:uid="{00000000-0005-0000-0000-000000090000}"/>
    <cellStyle name="Millares 2 2 3 2 8 2 3" xfId="29462" xr:uid="{00000000-0005-0000-0000-000001090000}"/>
    <cellStyle name="Millares 2 2 3 2 8 3" xfId="14684" xr:uid="{00000000-0005-0000-0000-000002090000}"/>
    <cellStyle name="Millares 2 2 3 2 8 3 2" xfId="35696" xr:uid="{00000000-0005-0000-0000-000003090000}"/>
    <cellStyle name="Millares 2 2 3 2 8 4" xfId="24863" xr:uid="{00000000-0005-0000-0000-000004090000}"/>
    <cellStyle name="Millares 2 2 3 2 9" xfId="5006" xr:uid="{00000000-0005-0000-0000-000005090000}"/>
    <cellStyle name="Millares 2 2 3 2 9 2" xfId="15839" xr:uid="{00000000-0005-0000-0000-000006090000}"/>
    <cellStyle name="Millares 2 2 3 2 9 2 2" xfId="36851" xr:uid="{00000000-0005-0000-0000-000007090000}"/>
    <cellStyle name="Millares 2 2 3 2 9 3" xfId="26018" xr:uid="{00000000-0005-0000-0000-000008090000}"/>
    <cellStyle name="Millares 2 2 3 3" xfId="405" xr:uid="{00000000-0005-0000-0000-000009090000}"/>
    <cellStyle name="Millares 2 2 3 3 10" xfId="9658" xr:uid="{00000000-0005-0000-0000-00000A090000}"/>
    <cellStyle name="Millares 2 2 3 3 10 2" xfId="20491" xr:uid="{00000000-0005-0000-0000-00000B090000}"/>
    <cellStyle name="Millares 2 2 3 3 10 2 2" xfId="41503" xr:uid="{00000000-0005-0000-0000-00000C090000}"/>
    <cellStyle name="Millares 2 2 3 3 10 3" xfId="30670" xr:uid="{00000000-0005-0000-0000-00000D090000}"/>
    <cellStyle name="Millares 2 2 3 3 11" xfId="10639" xr:uid="{00000000-0005-0000-0000-00000E090000}"/>
    <cellStyle name="Millares 2 2 3 3 11 2" xfId="31651" xr:uid="{00000000-0005-0000-0000-00000F090000}"/>
    <cellStyle name="Millares 2 2 3 3 12" xfId="11293" xr:uid="{00000000-0005-0000-0000-000010090000}"/>
    <cellStyle name="Millares 2 2 3 3 12 2" xfId="32305" xr:uid="{00000000-0005-0000-0000-000011090000}"/>
    <cellStyle name="Millares 2 2 3 3 13" xfId="21472" xr:uid="{00000000-0005-0000-0000-000012090000}"/>
    <cellStyle name="Millares 2 2 3 3 2" xfId="616" xr:uid="{00000000-0005-0000-0000-000013090000}"/>
    <cellStyle name="Millares 2 2 3 3 2 10" xfId="10804" xr:uid="{00000000-0005-0000-0000-000014090000}"/>
    <cellStyle name="Millares 2 2 3 3 2 10 2" xfId="31816" xr:uid="{00000000-0005-0000-0000-000015090000}"/>
    <cellStyle name="Millares 2 2 3 3 2 11" xfId="11458" xr:uid="{00000000-0005-0000-0000-000016090000}"/>
    <cellStyle name="Millares 2 2 3 3 2 11 2" xfId="32470" xr:uid="{00000000-0005-0000-0000-000017090000}"/>
    <cellStyle name="Millares 2 2 3 3 2 12" xfId="21637" xr:uid="{00000000-0005-0000-0000-000018090000}"/>
    <cellStyle name="Millares 2 2 3 3 2 2" xfId="946" xr:uid="{00000000-0005-0000-0000-000019090000}"/>
    <cellStyle name="Millares 2 2 3 3 2 2 2" xfId="2295" xr:uid="{00000000-0005-0000-0000-00001A090000}"/>
    <cellStyle name="Millares 2 2 3 3 2 2 2 2" xfId="6894" xr:uid="{00000000-0005-0000-0000-00001B090000}"/>
    <cellStyle name="Millares 2 2 3 3 2 2 2 2 2" xfId="17727" xr:uid="{00000000-0005-0000-0000-00001C090000}"/>
    <cellStyle name="Millares 2 2 3 3 2 2 2 2 2 2" xfId="38739" xr:uid="{00000000-0005-0000-0000-00001D090000}"/>
    <cellStyle name="Millares 2 2 3 3 2 2 2 2 3" xfId="27906" xr:uid="{00000000-0005-0000-0000-00001E090000}"/>
    <cellStyle name="Millares 2 2 3 3 2 2 2 3" xfId="13128" xr:uid="{00000000-0005-0000-0000-00001F090000}"/>
    <cellStyle name="Millares 2 2 3 3 2 2 2 3 2" xfId="34140" xr:uid="{00000000-0005-0000-0000-000020090000}"/>
    <cellStyle name="Millares 2 2 3 3 2 2 2 4" xfId="23307" xr:uid="{00000000-0005-0000-0000-000021090000}"/>
    <cellStyle name="Millares 2 2 3 3 2 2 3" xfId="3415" xr:uid="{00000000-0005-0000-0000-000022090000}"/>
    <cellStyle name="Millares 2 2 3 3 2 2 3 2" xfId="8014" xr:uid="{00000000-0005-0000-0000-000023090000}"/>
    <cellStyle name="Millares 2 2 3 3 2 2 3 2 2" xfId="18847" xr:uid="{00000000-0005-0000-0000-000024090000}"/>
    <cellStyle name="Millares 2 2 3 3 2 2 3 2 2 2" xfId="39859" xr:uid="{00000000-0005-0000-0000-000025090000}"/>
    <cellStyle name="Millares 2 2 3 3 2 2 3 2 3" xfId="29026" xr:uid="{00000000-0005-0000-0000-000026090000}"/>
    <cellStyle name="Millares 2 2 3 3 2 2 3 3" xfId="14248" xr:uid="{00000000-0005-0000-0000-000027090000}"/>
    <cellStyle name="Millares 2 2 3 3 2 2 3 3 2" xfId="35260" xr:uid="{00000000-0005-0000-0000-000028090000}"/>
    <cellStyle name="Millares 2 2 3 3 2 2 3 4" xfId="24427" xr:uid="{00000000-0005-0000-0000-000029090000}"/>
    <cellStyle name="Millares 2 2 3 3 2 2 4" xfId="4396" xr:uid="{00000000-0005-0000-0000-00002A090000}"/>
    <cellStyle name="Millares 2 2 3 3 2 2 4 2" xfId="8995" xr:uid="{00000000-0005-0000-0000-00002B090000}"/>
    <cellStyle name="Millares 2 2 3 3 2 2 4 2 2" xfId="19828" xr:uid="{00000000-0005-0000-0000-00002C090000}"/>
    <cellStyle name="Millares 2 2 3 3 2 2 4 2 2 2" xfId="40840" xr:uid="{00000000-0005-0000-0000-00002D090000}"/>
    <cellStyle name="Millares 2 2 3 3 2 2 4 2 3" xfId="30007" xr:uid="{00000000-0005-0000-0000-00002E090000}"/>
    <cellStyle name="Millares 2 2 3 3 2 2 4 3" xfId="15229" xr:uid="{00000000-0005-0000-0000-00002F090000}"/>
    <cellStyle name="Millares 2 2 3 3 2 2 4 3 2" xfId="36241" xr:uid="{00000000-0005-0000-0000-000030090000}"/>
    <cellStyle name="Millares 2 2 3 3 2 2 4 4" xfId="25408" xr:uid="{00000000-0005-0000-0000-000031090000}"/>
    <cellStyle name="Millares 2 2 3 3 2 2 5" xfId="5551" xr:uid="{00000000-0005-0000-0000-000032090000}"/>
    <cellStyle name="Millares 2 2 3 3 2 2 5 2" xfId="16384" xr:uid="{00000000-0005-0000-0000-000033090000}"/>
    <cellStyle name="Millares 2 2 3 3 2 2 5 2 2" xfId="37396" xr:uid="{00000000-0005-0000-0000-000034090000}"/>
    <cellStyle name="Millares 2 2 3 3 2 2 5 3" xfId="26563" xr:uid="{00000000-0005-0000-0000-000035090000}"/>
    <cellStyle name="Millares 2 2 3 3 2 2 6" xfId="10150" xr:uid="{00000000-0005-0000-0000-000036090000}"/>
    <cellStyle name="Millares 2 2 3 3 2 2 6 2" xfId="20983" xr:uid="{00000000-0005-0000-0000-000037090000}"/>
    <cellStyle name="Millares 2 2 3 3 2 2 6 2 2" xfId="41995" xr:uid="{00000000-0005-0000-0000-000038090000}"/>
    <cellStyle name="Millares 2 2 3 3 2 2 6 3" xfId="31162" xr:uid="{00000000-0005-0000-0000-000039090000}"/>
    <cellStyle name="Millares 2 2 3 3 2 2 7" xfId="11131" xr:uid="{00000000-0005-0000-0000-00003A090000}"/>
    <cellStyle name="Millares 2 2 3 3 2 2 7 2" xfId="32143" xr:uid="{00000000-0005-0000-0000-00003B090000}"/>
    <cellStyle name="Millares 2 2 3 3 2 2 8" xfId="11785" xr:uid="{00000000-0005-0000-0000-00003C090000}"/>
    <cellStyle name="Millares 2 2 3 3 2 2 8 2" xfId="32797" xr:uid="{00000000-0005-0000-0000-00003D090000}"/>
    <cellStyle name="Millares 2 2 3 3 2 2 9" xfId="21964" xr:uid="{00000000-0005-0000-0000-00003E090000}"/>
    <cellStyle name="Millares 2 2 3 3 2 3" xfId="1276" xr:uid="{00000000-0005-0000-0000-00003F090000}"/>
    <cellStyle name="Millares 2 2 3 3 2 3 2" xfId="2761" xr:uid="{00000000-0005-0000-0000-000040090000}"/>
    <cellStyle name="Millares 2 2 3 3 2 3 2 2" xfId="7360" xr:uid="{00000000-0005-0000-0000-000041090000}"/>
    <cellStyle name="Millares 2 2 3 3 2 3 2 2 2" xfId="18193" xr:uid="{00000000-0005-0000-0000-000042090000}"/>
    <cellStyle name="Millares 2 2 3 3 2 3 2 2 2 2" xfId="39205" xr:uid="{00000000-0005-0000-0000-000043090000}"/>
    <cellStyle name="Millares 2 2 3 3 2 3 2 2 3" xfId="28372" xr:uid="{00000000-0005-0000-0000-000044090000}"/>
    <cellStyle name="Millares 2 2 3 3 2 3 2 3" xfId="13594" xr:uid="{00000000-0005-0000-0000-000045090000}"/>
    <cellStyle name="Millares 2 2 3 3 2 3 2 3 2" xfId="34606" xr:uid="{00000000-0005-0000-0000-000046090000}"/>
    <cellStyle name="Millares 2 2 3 3 2 3 2 4" xfId="23773" xr:uid="{00000000-0005-0000-0000-000047090000}"/>
    <cellStyle name="Millares 2 2 3 3 2 3 3" xfId="3742" xr:uid="{00000000-0005-0000-0000-000048090000}"/>
    <cellStyle name="Millares 2 2 3 3 2 3 3 2" xfId="8341" xr:uid="{00000000-0005-0000-0000-000049090000}"/>
    <cellStyle name="Millares 2 2 3 3 2 3 3 2 2" xfId="19174" xr:uid="{00000000-0005-0000-0000-00004A090000}"/>
    <cellStyle name="Millares 2 2 3 3 2 3 3 2 2 2" xfId="40186" xr:uid="{00000000-0005-0000-0000-00004B090000}"/>
    <cellStyle name="Millares 2 2 3 3 2 3 3 2 3" xfId="29353" xr:uid="{00000000-0005-0000-0000-00004C090000}"/>
    <cellStyle name="Millares 2 2 3 3 2 3 3 3" xfId="14575" xr:uid="{00000000-0005-0000-0000-00004D090000}"/>
    <cellStyle name="Millares 2 2 3 3 2 3 3 3 2" xfId="35587" xr:uid="{00000000-0005-0000-0000-00004E090000}"/>
    <cellStyle name="Millares 2 2 3 3 2 3 3 4" xfId="24754" xr:uid="{00000000-0005-0000-0000-00004F090000}"/>
    <cellStyle name="Millares 2 2 3 3 2 3 4" xfId="4897" xr:uid="{00000000-0005-0000-0000-000050090000}"/>
    <cellStyle name="Millares 2 2 3 3 2 3 4 2" xfId="9496" xr:uid="{00000000-0005-0000-0000-000051090000}"/>
    <cellStyle name="Millares 2 2 3 3 2 3 4 2 2" xfId="20329" xr:uid="{00000000-0005-0000-0000-000052090000}"/>
    <cellStyle name="Millares 2 2 3 3 2 3 4 2 2 2" xfId="41341" xr:uid="{00000000-0005-0000-0000-000053090000}"/>
    <cellStyle name="Millares 2 2 3 3 2 3 4 2 3" xfId="30508" xr:uid="{00000000-0005-0000-0000-000054090000}"/>
    <cellStyle name="Millares 2 2 3 3 2 3 4 3" xfId="15730" xr:uid="{00000000-0005-0000-0000-000055090000}"/>
    <cellStyle name="Millares 2 2 3 3 2 3 4 3 2" xfId="36742" xr:uid="{00000000-0005-0000-0000-000056090000}"/>
    <cellStyle name="Millares 2 2 3 3 2 3 4 4" xfId="25909" xr:uid="{00000000-0005-0000-0000-000057090000}"/>
    <cellStyle name="Millares 2 2 3 3 2 3 5" xfId="5878" xr:uid="{00000000-0005-0000-0000-000058090000}"/>
    <cellStyle name="Millares 2 2 3 3 2 3 5 2" xfId="16711" xr:uid="{00000000-0005-0000-0000-000059090000}"/>
    <cellStyle name="Millares 2 2 3 3 2 3 5 2 2" xfId="37723" xr:uid="{00000000-0005-0000-0000-00005A090000}"/>
    <cellStyle name="Millares 2 2 3 3 2 3 5 3" xfId="26890" xr:uid="{00000000-0005-0000-0000-00005B090000}"/>
    <cellStyle name="Millares 2 2 3 3 2 3 6" xfId="10477" xr:uid="{00000000-0005-0000-0000-00005C090000}"/>
    <cellStyle name="Millares 2 2 3 3 2 3 6 2" xfId="21310" xr:uid="{00000000-0005-0000-0000-00005D090000}"/>
    <cellStyle name="Millares 2 2 3 3 2 3 6 2 2" xfId="42322" xr:uid="{00000000-0005-0000-0000-00005E090000}"/>
    <cellStyle name="Millares 2 2 3 3 2 3 6 3" xfId="31489" xr:uid="{00000000-0005-0000-0000-00005F090000}"/>
    <cellStyle name="Millares 2 2 3 3 2 3 7" xfId="12112" xr:uid="{00000000-0005-0000-0000-000060090000}"/>
    <cellStyle name="Millares 2 2 3 3 2 3 7 2" xfId="33124" xr:uid="{00000000-0005-0000-0000-000061090000}"/>
    <cellStyle name="Millares 2 2 3 3 2 3 8" xfId="22291" xr:uid="{00000000-0005-0000-0000-000062090000}"/>
    <cellStyle name="Millares 2 2 3 3 2 4" xfId="1606" xr:uid="{00000000-0005-0000-0000-000063090000}"/>
    <cellStyle name="Millares 2 2 3 3 2 4 2" xfId="6205" xr:uid="{00000000-0005-0000-0000-000064090000}"/>
    <cellStyle name="Millares 2 2 3 3 2 4 2 2" xfId="17038" xr:uid="{00000000-0005-0000-0000-000065090000}"/>
    <cellStyle name="Millares 2 2 3 3 2 4 2 2 2" xfId="38050" xr:uid="{00000000-0005-0000-0000-000066090000}"/>
    <cellStyle name="Millares 2 2 3 3 2 4 2 3" xfId="27217" xr:uid="{00000000-0005-0000-0000-000067090000}"/>
    <cellStyle name="Millares 2 2 3 3 2 4 3" xfId="12439" xr:uid="{00000000-0005-0000-0000-000068090000}"/>
    <cellStyle name="Millares 2 2 3 3 2 4 3 2" xfId="33451" xr:uid="{00000000-0005-0000-0000-000069090000}"/>
    <cellStyle name="Millares 2 2 3 3 2 4 4" xfId="22618" xr:uid="{00000000-0005-0000-0000-00006A090000}"/>
    <cellStyle name="Millares 2 2 3 3 2 5" xfId="1968" xr:uid="{00000000-0005-0000-0000-00006B090000}"/>
    <cellStyle name="Millares 2 2 3 3 2 5 2" xfId="6567" xr:uid="{00000000-0005-0000-0000-00006C090000}"/>
    <cellStyle name="Millares 2 2 3 3 2 5 2 2" xfId="17400" xr:uid="{00000000-0005-0000-0000-00006D090000}"/>
    <cellStyle name="Millares 2 2 3 3 2 5 2 2 2" xfId="38412" xr:uid="{00000000-0005-0000-0000-00006E090000}"/>
    <cellStyle name="Millares 2 2 3 3 2 5 2 3" xfId="27579" xr:uid="{00000000-0005-0000-0000-00006F090000}"/>
    <cellStyle name="Millares 2 2 3 3 2 5 3" xfId="12801" xr:uid="{00000000-0005-0000-0000-000070090000}"/>
    <cellStyle name="Millares 2 2 3 3 2 5 3 2" xfId="33813" xr:uid="{00000000-0005-0000-0000-000071090000}"/>
    <cellStyle name="Millares 2 2 3 3 2 5 4" xfId="22980" xr:uid="{00000000-0005-0000-0000-000072090000}"/>
    <cellStyle name="Millares 2 2 3 3 2 6" xfId="3088" xr:uid="{00000000-0005-0000-0000-000073090000}"/>
    <cellStyle name="Millares 2 2 3 3 2 6 2" xfId="7687" xr:uid="{00000000-0005-0000-0000-000074090000}"/>
    <cellStyle name="Millares 2 2 3 3 2 6 2 2" xfId="18520" xr:uid="{00000000-0005-0000-0000-000075090000}"/>
    <cellStyle name="Millares 2 2 3 3 2 6 2 2 2" xfId="39532" xr:uid="{00000000-0005-0000-0000-000076090000}"/>
    <cellStyle name="Millares 2 2 3 3 2 6 2 3" xfId="28699" xr:uid="{00000000-0005-0000-0000-000077090000}"/>
    <cellStyle name="Millares 2 2 3 3 2 6 3" xfId="13921" xr:uid="{00000000-0005-0000-0000-000078090000}"/>
    <cellStyle name="Millares 2 2 3 3 2 6 3 2" xfId="34933" xr:uid="{00000000-0005-0000-0000-000079090000}"/>
    <cellStyle name="Millares 2 2 3 3 2 6 4" xfId="24100" xr:uid="{00000000-0005-0000-0000-00007A090000}"/>
    <cellStyle name="Millares 2 2 3 3 2 7" xfId="4069" xr:uid="{00000000-0005-0000-0000-00007B090000}"/>
    <cellStyle name="Millares 2 2 3 3 2 7 2" xfId="8668" xr:uid="{00000000-0005-0000-0000-00007C090000}"/>
    <cellStyle name="Millares 2 2 3 3 2 7 2 2" xfId="19501" xr:uid="{00000000-0005-0000-0000-00007D090000}"/>
    <cellStyle name="Millares 2 2 3 3 2 7 2 2 2" xfId="40513" xr:uid="{00000000-0005-0000-0000-00007E090000}"/>
    <cellStyle name="Millares 2 2 3 3 2 7 2 3" xfId="29680" xr:uid="{00000000-0005-0000-0000-00007F090000}"/>
    <cellStyle name="Millares 2 2 3 3 2 7 3" xfId="14902" xr:uid="{00000000-0005-0000-0000-000080090000}"/>
    <cellStyle name="Millares 2 2 3 3 2 7 3 2" xfId="35914" xr:uid="{00000000-0005-0000-0000-000081090000}"/>
    <cellStyle name="Millares 2 2 3 3 2 7 4" xfId="25081" xr:uid="{00000000-0005-0000-0000-000082090000}"/>
    <cellStyle name="Millares 2 2 3 3 2 8" xfId="5224" xr:uid="{00000000-0005-0000-0000-000083090000}"/>
    <cellStyle name="Millares 2 2 3 3 2 8 2" xfId="16057" xr:uid="{00000000-0005-0000-0000-000084090000}"/>
    <cellStyle name="Millares 2 2 3 3 2 8 2 2" xfId="37069" xr:uid="{00000000-0005-0000-0000-000085090000}"/>
    <cellStyle name="Millares 2 2 3 3 2 8 3" xfId="26236" xr:uid="{00000000-0005-0000-0000-000086090000}"/>
    <cellStyle name="Millares 2 2 3 3 2 9" xfId="9823" xr:uid="{00000000-0005-0000-0000-000087090000}"/>
    <cellStyle name="Millares 2 2 3 3 2 9 2" xfId="20656" xr:uid="{00000000-0005-0000-0000-000088090000}"/>
    <cellStyle name="Millares 2 2 3 3 2 9 2 2" xfId="41668" xr:uid="{00000000-0005-0000-0000-000089090000}"/>
    <cellStyle name="Millares 2 2 3 3 2 9 3" xfId="30835" xr:uid="{00000000-0005-0000-0000-00008A090000}"/>
    <cellStyle name="Millares 2 2 3 3 3" xfId="779" xr:uid="{00000000-0005-0000-0000-00008B090000}"/>
    <cellStyle name="Millares 2 2 3 3 3 2" xfId="2130" xr:uid="{00000000-0005-0000-0000-00008C090000}"/>
    <cellStyle name="Millares 2 2 3 3 3 2 2" xfId="6729" xr:uid="{00000000-0005-0000-0000-00008D090000}"/>
    <cellStyle name="Millares 2 2 3 3 3 2 2 2" xfId="17562" xr:uid="{00000000-0005-0000-0000-00008E090000}"/>
    <cellStyle name="Millares 2 2 3 3 3 2 2 2 2" xfId="38574" xr:uid="{00000000-0005-0000-0000-00008F090000}"/>
    <cellStyle name="Millares 2 2 3 3 3 2 2 3" xfId="27741" xr:uid="{00000000-0005-0000-0000-000090090000}"/>
    <cellStyle name="Millares 2 2 3 3 3 2 3" xfId="12963" xr:uid="{00000000-0005-0000-0000-000091090000}"/>
    <cellStyle name="Millares 2 2 3 3 3 2 3 2" xfId="33975" xr:uid="{00000000-0005-0000-0000-000092090000}"/>
    <cellStyle name="Millares 2 2 3 3 3 2 4" xfId="23142" xr:uid="{00000000-0005-0000-0000-000093090000}"/>
    <cellStyle name="Millares 2 2 3 3 3 3" xfId="3250" xr:uid="{00000000-0005-0000-0000-000094090000}"/>
    <cellStyle name="Millares 2 2 3 3 3 3 2" xfId="7849" xr:uid="{00000000-0005-0000-0000-000095090000}"/>
    <cellStyle name="Millares 2 2 3 3 3 3 2 2" xfId="18682" xr:uid="{00000000-0005-0000-0000-000096090000}"/>
    <cellStyle name="Millares 2 2 3 3 3 3 2 2 2" xfId="39694" xr:uid="{00000000-0005-0000-0000-000097090000}"/>
    <cellStyle name="Millares 2 2 3 3 3 3 2 3" xfId="28861" xr:uid="{00000000-0005-0000-0000-000098090000}"/>
    <cellStyle name="Millares 2 2 3 3 3 3 3" xfId="14083" xr:uid="{00000000-0005-0000-0000-000099090000}"/>
    <cellStyle name="Millares 2 2 3 3 3 3 3 2" xfId="35095" xr:uid="{00000000-0005-0000-0000-00009A090000}"/>
    <cellStyle name="Millares 2 2 3 3 3 3 4" xfId="24262" xr:uid="{00000000-0005-0000-0000-00009B090000}"/>
    <cellStyle name="Millares 2 2 3 3 3 4" xfId="4231" xr:uid="{00000000-0005-0000-0000-00009C090000}"/>
    <cellStyle name="Millares 2 2 3 3 3 4 2" xfId="8830" xr:uid="{00000000-0005-0000-0000-00009D090000}"/>
    <cellStyle name="Millares 2 2 3 3 3 4 2 2" xfId="19663" xr:uid="{00000000-0005-0000-0000-00009E090000}"/>
    <cellStyle name="Millares 2 2 3 3 3 4 2 2 2" xfId="40675" xr:uid="{00000000-0005-0000-0000-00009F090000}"/>
    <cellStyle name="Millares 2 2 3 3 3 4 2 3" xfId="29842" xr:uid="{00000000-0005-0000-0000-0000A0090000}"/>
    <cellStyle name="Millares 2 2 3 3 3 4 3" xfId="15064" xr:uid="{00000000-0005-0000-0000-0000A1090000}"/>
    <cellStyle name="Millares 2 2 3 3 3 4 3 2" xfId="36076" xr:uid="{00000000-0005-0000-0000-0000A2090000}"/>
    <cellStyle name="Millares 2 2 3 3 3 4 4" xfId="25243" xr:uid="{00000000-0005-0000-0000-0000A3090000}"/>
    <cellStyle name="Millares 2 2 3 3 3 5" xfId="5386" xr:uid="{00000000-0005-0000-0000-0000A4090000}"/>
    <cellStyle name="Millares 2 2 3 3 3 5 2" xfId="16219" xr:uid="{00000000-0005-0000-0000-0000A5090000}"/>
    <cellStyle name="Millares 2 2 3 3 3 5 2 2" xfId="37231" xr:uid="{00000000-0005-0000-0000-0000A6090000}"/>
    <cellStyle name="Millares 2 2 3 3 3 5 3" xfId="26398" xr:uid="{00000000-0005-0000-0000-0000A7090000}"/>
    <cellStyle name="Millares 2 2 3 3 3 6" xfId="9985" xr:uid="{00000000-0005-0000-0000-0000A8090000}"/>
    <cellStyle name="Millares 2 2 3 3 3 6 2" xfId="20818" xr:uid="{00000000-0005-0000-0000-0000A9090000}"/>
    <cellStyle name="Millares 2 2 3 3 3 6 2 2" xfId="41830" xr:uid="{00000000-0005-0000-0000-0000AA090000}"/>
    <cellStyle name="Millares 2 2 3 3 3 6 3" xfId="30997" xr:uid="{00000000-0005-0000-0000-0000AB090000}"/>
    <cellStyle name="Millares 2 2 3 3 3 7" xfId="10966" xr:uid="{00000000-0005-0000-0000-0000AC090000}"/>
    <cellStyle name="Millares 2 2 3 3 3 7 2" xfId="31978" xr:uid="{00000000-0005-0000-0000-0000AD090000}"/>
    <cellStyle name="Millares 2 2 3 3 3 8" xfId="11620" xr:uid="{00000000-0005-0000-0000-0000AE090000}"/>
    <cellStyle name="Millares 2 2 3 3 3 8 2" xfId="32632" xr:uid="{00000000-0005-0000-0000-0000AF090000}"/>
    <cellStyle name="Millares 2 2 3 3 3 9" xfId="21799" xr:uid="{00000000-0005-0000-0000-0000B0090000}"/>
    <cellStyle name="Millares 2 2 3 3 4" xfId="1109" xr:uid="{00000000-0005-0000-0000-0000B1090000}"/>
    <cellStyle name="Millares 2 2 3 3 4 2" xfId="2460" xr:uid="{00000000-0005-0000-0000-0000B2090000}"/>
    <cellStyle name="Millares 2 2 3 3 4 2 2" xfId="7059" xr:uid="{00000000-0005-0000-0000-0000B3090000}"/>
    <cellStyle name="Millares 2 2 3 3 4 2 2 2" xfId="17892" xr:uid="{00000000-0005-0000-0000-0000B4090000}"/>
    <cellStyle name="Millares 2 2 3 3 4 2 2 2 2" xfId="38904" xr:uid="{00000000-0005-0000-0000-0000B5090000}"/>
    <cellStyle name="Millares 2 2 3 3 4 2 2 3" xfId="28071" xr:uid="{00000000-0005-0000-0000-0000B6090000}"/>
    <cellStyle name="Millares 2 2 3 3 4 2 3" xfId="13293" xr:uid="{00000000-0005-0000-0000-0000B7090000}"/>
    <cellStyle name="Millares 2 2 3 3 4 2 3 2" xfId="34305" xr:uid="{00000000-0005-0000-0000-0000B8090000}"/>
    <cellStyle name="Millares 2 2 3 3 4 2 4" xfId="23472" xr:uid="{00000000-0005-0000-0000-0000B9090000}"/>
    <cellStyle name="Millares 2 2 3 3 4 3" xfId="3577" xr:uid="{00000000-0005-0000-0000-0000BA090000}"/>
    <cellStyle name="Millares 2 2 3 3 4 3 2" xfId="8176" xr:uid="{00000000-0005-0000-0000-0000BB090000}"/>
    <cellStyle name="Millares 2 2 3 3 4 3 2 2" xfId="19009" xr:uid="{00000000-0005-0000-0000-0000BC090000}"/>
    <cellStyle name="Millares 2 2 3 3 4 3 2 2 2" xfId="40021" xr:uid="{00000000-0005-0000-0000-0000BD090000}"/>
    <cellStyle name="Millares 2 2 3 3 4 3 2 3" xfId="29188" xr:uid="{00000000-0005-0000-0000-0000BE090000}"/>
    <cellStyle name="Millares 2 2 3 3 4 3 3" xfId="14410" xr:uid="{00000000-0005-0000-0000-0000BF090000}"/>
    <cellStyle name="Millares 2 2 3 3 4 3 3 2" xfId="35422" xr:uid="{00000000-0005-0000-0000-0000C0090000}"/>
    <cellStyle name="Millares 2 2 3 3 4 3 4" xfId="24589" xr:uid="{00000000-0005-0000-0000-0000C1090000}"/>
    <cellStyle name="Millares 2 2 3 3 4 4" xfId="4561" xr:uid="{00000000-0005-0000-0000-0000C2090000}"/>
    <cellStyle name="Millares 2 2 3 3 4 4 2" xfId="9160" xr:uid="{00000000-0005-0000-0000-0000C3090000}"/>
    <cellStyle name="Millares 2 2 3 3 4 4 2 2" xfId="19993" xr:uid="{00000000-0005-0000-0000-0000C4090000}"/>
    <cellStyle name="Millares 2 2 3 3 4 4 2 2 2" xfId="41005" xr:uid="{00000000-0005-0000-0000-0000C5090000}"/>
    <cellStyle name="Millares 2 2 3 3 4 4 2 3" xfId="30172" xr:uid="{00000000-0005-0000-0000-0000C6090000}"/>
    <cellStyle name="Millares 2 2 3 3 4 4 3" xfId="15394" xr:uid="{00000000-0005-0000-0000-0000C7090000}"/>
    <cellStyle name="Millares 2 2 3 3 4 4 3 2" xfId="36406" xr:uid="{00000000-0005-0000-0000-0000C8090000}"/>
    <cellStyle name="Millares 2 2 3 3 4 4 4" xfId="25573" xr:uid="{00000000-0005-0000-0000-0000C9090000}"/>
    <cellStyle name="Millares 2 2 3 3 4 5" xfId="5713" xr:uid="{00000000-0005-0000-0000-0000CA090000}"/>
    <cellStyle name="Millares 2 2 3 3 4 5 2" xfId="16546" xr:uid="{00000000-0005-0000-0000-0000CB090000}"/>
    <cellStyle name="Millares 2 2 3 3 4 5 2 2" xfId="37558" xr:uid="{00000000-0005-0000-0000-0000CC090000}"/>
    <cellStyle name="Millares 2 2 3 3 4 5 3" xfId="26725" xr:uid="{00000000-0005-0000-0000-0000CD090000}"/>
    <cellStyle name="Millares 2 2 3 3 4 6" xfId="10312" xr:uid="{00000000-0005-0000-0000-0000CE090000}"/>
    <cellStyle name="Millares 2 2 3 3 4 6 2" xfId="21145" xr:uid="{00000000-0005-0000-0000-0000CF090000}"/>
    <cellStyle name="Millares 2 2 3 3 4 6 2 2" xfId="42157" xr:uid="{00000000-0005-0000-0000-0000D0090000}"/>
    <cellStyle name="Millares 2 2 3 3 4 6 3" xfId="31324" xr:uid="{00000000-0005-0000-0000-0000D1090000}"/>
    <cellStyle name="Millares 2 2 3 3 4 7" xfId="11947" xr:uid="{00000000-0005-0000-0000-0000D2090000}"/>
    <cellStyle name="Millares 2 2 3 3 4 7 2" xfId="32959" xr:uid="{00000000-0005-0000-0000-0000D3090000}"/>
    <cellStyle name="Millares 2 2 3 3 4 8" xfId="22126" xr:uid="{00000000-0005-0000-0000-0000D4090000}"/>
    <cellStyle name="Millares 2 2 3 3 5" xfId="1439" xr:uid="{00000000-0005-0000-0000-0000D5090000}"/>
    <cellStyle name="Millares 2 2 3 3 5 2" xfId="2628" xr:uid="{00000000-0005-0000-0000-0000D6090000}"/>
    <cellStyle name="Millares 2 2 3 3 5 2 2" xfId="7227" xr:uid="{00000000-0005-0000-0000-0000D7090000}"/>
    <cellStyle name="Millares 2 2 3 3 5 2 2 2" xfId="18060" xr:uid="{00000000-0005-0000-0000-0000D8090000}"/>
    <cellStyle name="Millares 2 2 3 3 5 2 2 2 2" xfId="39072" xr:uid="{00000000-0005-0000-0000-0000D9090000}"/>
    <cellStyle name="Millares 2 2 3 3 5 2 2 3" xfId="28239" xr:uid="{00000000-0005-0000-0000-0000DA090000}"/>
    <cellStyle name="Millares 2 2 3 3 5 2 3" xfId="13461" xr:uid="{00000000-0005-0000-0000-0000DB090000}"/>
    <cellStyle name="Millares 2 2 3 3 5 2 3 2" xfId="34473" xr:uid="{00000000-0005-0000-0000-0000DC090000}"/>
    <cellStyle name="Millares 2 2 3 3 5 2 4" xfId="23640" xr:uid="{00000000-0005-0000-0000-0000DD090000}"/>
    <cellStyle name="Millares 2 2 3 3 5 3" xfId="4729" xr:uid="{00000000-0005-0000-0000-0000DE090000}"/>
    <cellStyle name="Millares 2 2 3 3 5 3 2" xfId="9328" xr:uid="{00000000-0005-0000-0000-0000DF090000}"/>
    <cellStyle name="Millares 2 2 3 3 5 3 2 2" xfId="20161" xr:uid="{00000000-0005-0000-0000-0000E0090000}"/>
    <cellStyle name="Millares 2 2 3 3 5 3 2 2 2" xfId="41173" xr:uid="{00000000-0005-0000-0000-0000E1090000}"/>
    <cellStyle name="Millares 2 2 3 3 5 3 2 3" xfId="30340" xr:uid="{00000000-0005-0000-0000-0000E2090000}"/>
    <cellStyle name="Millares 2 2 3 3 5 3 3" xfId="15562" xr:uid="{00000000-0005-0000-0000-0000E3090000}"/>
    <cellStyle name="Millares 2 2 3 3 5 3 3 2" xfId="36574" xr:uid="{00000000-0005-0000-0000-0000E4090000}"/>
    <cellStyle name="Millares 2 2 3 3 5 3 4" xfId="25741" xr:uid="{00000000-0005-0000-0000-0000E5090000}"/>
    <cellStyle name="Millares 2 2 3 3 5 4" xfId="6040" xr:uid="{00000000-0005-0000-0000-0000E6090000}"/>
    <cellStyle name="Millares 2 2 3 3 5 4 2" xfId="16873" xr:uid="{00000000-0005-0000-0000-0000E7090000}"/>
    <cellStyle name="Millares 2 2 3 3 5 4 2 2" xfId="37885" xr:uid="{00000000-0005-0000-0000-0000E8090000}"/>
    <cellStyle name="Millares 2 2 3 3 5 4 3" xfId="27052" xr:uid="{00000000-0005-0000-0000-0000E9090000}"/>
    <cellStyle name="Millares 2 2 3 3 5 5" xfId="12274" xr:uid="{00000000-0005-0000-0000-0000EA090000}"/>
    <cellStyle name="Millares 2 2 3 3 5 5 2" xfId="33286" xr:uid="{00000000-0005-0000-0000-0000EB090000}"/>
    <cellStyle name="Millares 2 2 3 3 5 6" xfId="22453" xr:uid="{00000000-0005-0000-0000-0000EC090000}"/>
    <cellStyle name="Millares 2 2 3 3 6" xfId="1798" xr:uid="{00000000-0005-0000-0000-0000ED090000}"/>
    <cellStyle name="Millares 2 2 3 3 6 2" xfId="6397" xr:uid="{00000000-0005-0000-0000-0000EE090000}"/>
    <cellStyle name="Millares 2 2 3 3 6 2 2" xfId="17230" xr:uid="{00000000-0005-0000-0000-0000EF090000}"/>
    <cellStyle name="Millares 2 2 3 3 6 2 2 2" xfId="38242" xr:uid="{00000000-0005-0000-0000-0000F0090000}"/>
    <cellStyle name="Millares 2 2 3 3 6 2 3" xfId="27409" xr:uid="{00000000-0005-0000-0000-0000F1090000}"/>
    <cellStyle name="Millares 2 2 3 3 6 3" xfId="12631" xr:uid="{00000000-0005-0000-0000-0000F2090000}"/>
    <cellStyle name="Millares 2 2 3 3 6 3 2" xfId="33643" xr:uid="{00000000-0005-0000-0000-0000F3090000}"/>
    <cellStyle name="Millares 2 2 3 3 6 4" xfId="22810" xr:uid="{00000000-0005-0000-0000-0000F4090000}"/>
    <cellStyle name="Millares 2 2 3 3 7" xfId="2923" xr:uid="{00000000-0005-0000-0000-0000F5090000}"/>
    <cellStyle name="Millares 2 2 3 3 7 2" xfId="7522" xr:uid="{00000000-0005-0000-0000-0000F6090000}"/>
    <cellStyle name="Millares 2 2 3 3 7 2 2" xfId="18355" xr:uid="{00000000-0005-0000-0000-0000F7090000}"/>
    <cellStyle name="Millares 2 2 3 3 7 2 2 2" xfId="39367" xr:uid="{00000000-0005-0000-0000-0000F8090000}"/>
    <cellStyle name="Millares 2 2 3 3 7 2 3" xfId="28534" xr:uid="{00000000-0005-0000-0000-0000F9090000}"/>
    <cellStyle name="Millares 2 2 3 3 7 3" xfId="13756" xr:uid="{00000000-0005-0000-0000-0000FA090000}"/>
    <cellStyle name="Millares 2 2 3 3 7 3 2" xfId="34768" xr:uid="{00000000-0005-0000-0000-0000FB090000}"/>
    <cellStyle name="Millares 2 2 3 3 7 4" xfId="23935" xr:uid="{00000000-0005-0000-0000-0000FC090000}"/>
    <cellStyle name="Millares 2 2 3 3 8" xfId="3904" xr:uid="{00000000-0005-0000-0000-0000FD090000}"/>
    <cellStyle name="Millares 2 2 3 3 8 2" xfId="8503" xr:uid="{00000000-0005-0000-0000-0000FE090000}"/>
    <cellStyle name="Millares 2 2 3 3 8 2 2" xfId="19336" xr:uid="{00000000-0005-0000-0000-0000FF090000}"/>
    <cellStyle name="Millares 2 2 3 3 8 2 2 2" xfId="40348" xr:uid="{00000000-0005-0000-0000-0000000A0000}"/>
    <cellStyle name="Millares 2 2 3 3 8 2 3" xfId="29515" xr:uid="{00000000-0005-0000-0000-0000010A0000}"/>
    <cellStyle name="Millares 2 2 3 3 8 3" xfId="14737" xr:uid="{00000000-0005-0000-0000-0000020A0000}"/>
    <cellStyle name="Millares 2 2 3 3 8 3 2" xfId="35749" xr:uid="{00000000-0005-0000-0000-0000030A0000}"/>
    <cellStyle name="Millares 2 2 3 3 8 4" xfId="24916" xr:uid="{00000000-0005-0000-0000-0000040A0000}"/>
    <cellStyle name="Millares 2 2 3 3 9" xfId="5059" xr:uid="{00000000-0005-0000-0000-0000050A0000}"/>
    <cellStyle name="Millares 2 2 3 3 9 2" xfId="15892" xr:uid="{00000000-0005-0000-0000-0000060A0000}"/>
    <cellStyle name="Millares 2 2 3 3 9 2 2" xfId="36904" xr:uid="{00000000-0005-0000-0000-0000070A0000}"/>
    <cellStyle name="Millares 2 2 3 3 9 3" xfId="26071" xr:uid="{00000000-0005-0000-0000-0000080A0000}"/>
    <cellStyle name="Millares 2 2 3 4" xfId="505" xr:uid="{00000000-0005-0000-0000-0000090A0000}"/>
    <cellStyle name="Millares 2 2 3 4 10" xfId="10695" xr:uid="{00000000-0005-0000-0000-00000A0A0000}"/>
    <cellStyle name="Millares 2 2 3 4 10 2" xfId="31707" xr:uid="{00000000-0005-0000-0000-00000B0A0000}"/>
    <cellStyle name="Millares 2 2 3 4 11" xfId="11349" xr:uid="{00000000-0005-0000-0000-00000C0A0000}"/>
    <cellStyle name="Millares 2 2 3 4 11 2" xfId="32361" xr:uid="{00000000-0005-0000-0000-00000D0A0000}"/>
    <cellStyle name="Millares 2 2 3 4 12" xfId="21528" xr:uid="{00000000-0005-0000-0000-00000E0A0000}"/>
    <cellStyle name="Millares 2 2 3 4 2" xfId="835" xr:uid="{00000000-0005-0000-0000-00000F0A0000}"/>
    <cellStyle name="Millares 2 2 3 4 2 2" xfId="2186" xr:uid="{00000000-0005-0000-0000-0000100A0000}"/>
    <cellStyle name="Millares 2 2 3 4 2 2 2" xfId="6785" xr:uid="{00000000-0005-0000-0000-0000110A0000}"/>
    <cellStyle name="Millares 2 2 3 4 2 2 2 2" xfId="17618" xr:uid="{00000000-0005-0000-0000-0000120A0000}"/>
    <cellStyle name="Millares 2 2 3 4 2 2 2 2 2" xfId="38630" xr:uid="{00000000-0005-0000-0000-0000130A0000}"/>
    <cellStyle name="Millares 2 2 3 4 2 2 2 3" xfId="27797" xr:uid="{00000000-0005-0000-0000-0000140A0000}"/>
    <cellStyle name="Millares 2 2 3 4 2 2 3" xfId="13019" xr:uid="{00000000-0005-0000-0000-0000150A0000}"/>
    <cellStyle name="Millares 2 2 3 4 2 2 3 2" xfId="34031" xr:uid="{00000000-0005-0000-0000-0000160A0000}"/>
    <cellStyle name="Millares 2 2 3 4 2 2 4" xfId="23198" xr:uid="{00000000-0005-0000-0000-0000170A0000}"/>
    <cellStyle name="Millares 2 2 3 4 2 3" xfId="3306" xr:uid="{00000000-0005-0000-0000-0000180A0000}"/>
    <cellStyle name="Millares 2 2 3 4 2 3 2" xfId="7905" xr:uid="{00000000-0005-0000-0000-0000190A0000}"/>
    <cellStyle name="Millares 2 2 3 4 2 3 2 2" xfId="18738" xr:uid="{00000000-0005-0000-0000-00001A0A0000}"/>
    <cellStyle name="Millares 2 2 3 4 2 3 2 2 2" xfId="39750" xr:uid="{00000000-0005-0000-0000-00001B0A0000}"/>
    <cellStyle name="Millares 2 2 3 4 2 3 2 3" xfId="28917" xr:uid="{00000000-0005-0000-0000-00001C0A0000}"/>
    <cellStyle name="Millares 2 2 3 4 2 3 3" xfId="14139" xr:uid="{00000000-0005-0000-0000-00001D0A0000}"/>
    <cellStyle name="Millares 2 2 3 4 2 3 3 2" xfId="35151" xr:uid="{00000000-0005-0000-0000-00001E0A0000}"/>
    <cellStyle name="Millares 2 2 3 4 2 3 4" xfId="24318" xr:uid="{00000000-0005-0000-0000-00001F0A0000}"/>
    <cellStyle name="Millares 2 2 3 4 2 4" xfId="4287" xr:uid="{00000000-0005-0000-0000-0000200A0000}"/>
    <cellStyle name="Millares 2 2 3 4 2 4 2" xfId="8886" xr:uid="{00000000-0005-0000-0000-0000210A0000}"/>
    <cellStyle name="Millares 2 2 3 4 2 4 2 2" xfId="19719" xr:uid="{00000000-0005-0000-0000-0000220A0000}"/>
    <cellStyle name="Millares 2 2 3 4 2 4 2 2 2" xfId="40731" xr:uid="{00000000-0005-0000-0000-0000230A0000}"/>
    <cellStyle name="Millares 2 2 3 4 2 4 2 3" xfId="29898" xr:uid="{00000000-0005-0000-0000-0000240A0000}"/>
    <cellStyle name="Millares 2 2 3 4 2 4 3" xfId="15120" xr:uid="{00000000-0005-0000-0000-0000250A0000}"/>
    <cellStyle name="Millares 2 2 3 4 2 4 3 2" xfId="36132" xr:uid="{00000000-0005-0000-0000-0000260A0000}"/>
    <cellStyle name="Millares 2 2 3 4 2 4 4" xfId="25299" xr:uid="{00000000-0005-0000-0000-0000270A0000}"/>
    <cellStyle name="Millares 2 2 3 4 2 5" xfId="5442" xr:uid="{00000000-0005-0000-0000-0000280A0000}"/>
    <cellStyle name="Millares 2 2 3 4 2 5 2" xfId="16275" xr:uid="{00000000-0005-0000-0000-0000290A0000}"/>
    <cellStyle name="Millares 2 2 3 4 2 5 2 2" xfId="37287" xr:uid="{00000000-0005-0000-0000-00002A0A0000}"/>
    <cellStyle name="Millares 2 2 3 4 2 5 3" xfId="26454" xr:uid="{00000000-0005-0000-0000-00002B0A0000}"/>
    <cellStyle name="Millares 2 2 3 4 2 6" xfId="10041" xr:uid="{00000000-0005-0000-0000-00002C0A0000}"/>
    <cellStyle name="Millares 2 2 3 4 2 6 2" xfId="20874" xr:uid="{00000000-0005-0000-0000-00002D0A0000}"/>
    <cellStyle name="Millares 2 2 3 4 2 6 2 2" xfId="41886" xr:uid="{00000000-0005-0000-0000-00002E0A0000}"/>
    <cellStyle name="Millares 2 2 3 4 2 6 3" xfId="31053" xr:uid="{00000000-0005-0000-0000-00002F0A0000}"/>
    <cellStyle name="Millares 2 2 3 4 2 7" xfId="11022" xr:uid="{00000000-0005-0000-0000-0000300A0000}"/>
    <cellStyle name="Millares 2 2 3 4 2 7 2" xfId="32034" xr:uid="{00000000-0005-0000-0000-0000310A0000}"/>
    <cellStyle name="Millares 2 2 3 4 2 8" xfId="11676" xr:uid="{00000000-0005-0000-0000-0000320A0000}"/>
    <cellStyle name="Millares 2 2 3 4 2 8 2" xfId="32688" xr:uid="{00000000-0005-0000-0000-0000330A0000}"/>
    <cellStyle name="Millares 2 2 3 4 2 9" xfId="21855" xr:uid="{00000000-0005-0000-0000-0000340A0000}"/>
    <cellStyle name="Millares 2 2 3 4 3" xfId="1165" xr:uid="{00000000-0005-0000-0000-0000350A0000}"/>
    <cellStyle name="Millares 2 2 3 4 3 2" xfId="1620" xr:uid="{00000000-0005-0000-0000-0000360A0000}"/>
    <cellStyle name="Millares 2 2 3 4 3 2 2" xfId="6219" xr:uid="{00000000-0005-0000-0000-0000370A0000}"/>
    <cellStyle name="Millares 2 2 3 4 3 2 2 2" xfId="17052" xr:uid="{00000000-0005-0000-0000-0000380A0000}"/>
    <cellStyle name="Millares 2 2 3 4 3 2 2 2 2" xfId="38064" xr:uid="{00000000-0005-0000-0000-0000390A0000}"/>
    <cellStyle name="Millares 2 2 3 4 3 2 2 3" xfId="27231" xr:uid="{00000000-0005-0000-0000-00003A0A0000}"/>
    <cellStyle name="Millares 2 2 3 4 3 2 3" xfId="12453" xr:uid="{00000000-0005-0000-0000-00003B0A0000}"/>
    <cellStyle name="Millares 2 2 3 4 3 2 3 2" xfId="33465" xr:uid="{00000000-0005-0000-0000-00003C0A0000}"/>
    <cellStyle name="Millares 2 2 3 4 3 2 4" xfId="22632" xr:uid="{00000000-0005-0000-0000-00003D0A0000}"/>
    <cellStyle name="Millares 2 2 3 4 3 3" xfId="3633" xr:uid="{00000000-0005-0000-0000-00003E0A0000}"/>
    <cellStyle name="Millares 2 2 3 4 3 3 2" xfId="8232" xr:uid="{00000000-0005-0000-0000-00003F0A0000}"/>
    <cellStyle name="Millares 2 2 3 4 3 3 2 2" xfId="19065" xr:uid="{00000000-0005-0000-0000-0000400A0000}"/>
    <cellStyle name="Millares 2 2 3 4 3 3 2 2 2" xfId="40077" xr:uid="{00000000-0005-0000-0000-0000410A0000}"/>
    <cellStyle name="Millares 2 2 3 4 3 3 2 3" xfId="29244" xr:uid="{00000000-0005-0000-0000-0000420A0000}"/>
    <cellStyle name="Millares 2 2 3 4 3 3 3" xfId="14466" xr:uid="{00000000-0005-0000-0000-0000430A0000}"/>
    <cellStyle name="Millares 2 2 3 4 3 3 3 2" xfId="35478" xr:uid="{00000000-0005-0000-0000-0000440A0000}"/>
    <cellStyle name="Millares 2 2 3 4 3 3 4" xfId="24645" xr:uid="{00000000-0005-0000-0000-0000450A0000}"/>
    <cellStyle name="Millares 2 2 3 4 3 4" xfId="4788" xr:uid="{00000000-0005-0000-0000-0000460A0000}"/>
    <cellStyle name="Millares 2 2 3 4 3 4 2" xfId="9387" xr:uid="{00000000-0005-0000-0000-0000470A0000}"/>
    <cellStyle name="Millares 2 2 3 4 3 4 2 2" xfId="20220" xr:uid="{00000000-0005-0000-0000-0000480A0000}"/>
    <cellStyle name="Millares 2 2 3 4 3 4 2 2 2" xfId="41232" xr:uid="{00000000-0005-0000-0000-0000490A0000}"/>
    <cellStyle name="Millares 2 2 3 4 3 4 2 3" xfId="30399" xr:uid="{00000000-0005-0000-0000-00004A0A0000}"/>
    <cellStyle name="Millares 2 2 3 4 3 4 3" xfId="15621" xr:uid="{00000000-0005-0000-0000-00004B0A0000}"/>
    <cellStyle name="Millares 2 2 3 4 3 4 3 2" xfId="36633" xr:uid="{00000000-0005-0000-0000-00004C0A0000}"/>
    <cellStyle name="Millares 2 2 3 4 3 4 4" xfId="25800" xr:uid="{00000000-0005-0000-0000-00004D0A0000}"/>
    <cellStyle name="Millares 2 2 3 4 3 5" xfId="5769" xr:uid="{00000000-0005-0000-0000-00004E0A0000}"/>
    <cellStyle name="Millares 2 2 3 4 3 5 2" xfId="16602" xr:uid="{00000000-0005-0000-0000-00004F0A0000}"/>
    <cellStyle name="Millares 2 2 3 4 3 5 2 2" xfId="37614" xr:uid="{00000000-0005-0000-0000-0000500A0000}"/>
    <cellStyle name="Millares 2 2 3 4 3 5 3" xfId="26781" xr:uid="{00000000-0005-0000-0000-0000510A0000}"/>
    <cellStyle name="Millares 2 2 3 4 3 6" xfId="10368" xr:uid="{00000000-0005-0000-0000-0000520A0000}"/>
    <cellStyle name="Millares 2 2 3 4 3 6 2" xfId="21201" xr:uid="{00000000-0005-0000-0000-0000530A0000}"/>
    <cellStyle name="Millares 2 2 3 4 3 6 2 2" xfId="42213" xr:uid="{00000000-0005-0000-0000-0000540A0000}"/>
    <cellStyle name="Millares 2 2 3 4 3 6 3" xfId="31380" xr:uid="{00000000-0005-0000-0000-0000550A0000}"/>
    <cellStyle name="Millares 2 2 3 4 3 7" xfId="12003" xr:uid="{00000000-0005-0000-0000-0000560A0000}"/>
    <cellStyle name="Millares 2 2 3 4 3 7 2" xfId="33015" xr:uid="{00000000-0005-0000-0000-0000570A0000}"/>
    <cellStyle name="Millares 2 2 3 4 3 8" xfId="22182" xr:uid="{00000000-0005-0000-0000-0000580A0000}"/>
    <cellStyle name="Millares 2 2 3 4 4" xfId="1495" xr:uid="{00000000-0005-0000-0000-0000590A0000}"/>
    <cellStyle name="Millares 2 2 3 4 4 2" xfId="6096" xr:uid="{00000000-0005-0000-0000-00005A0A0000}"/>
    <cellStyle name="Millares 2 2 3 4 4 2 2" xfId="16929" xr:uid="{00000000-0005-0000-0000-00005B0A0000}"/>
    <cellStyle name="Millares 2 2 3 4 4 2 2 2" xfId="37941" xr:uid="{00000000-0005-0000-0000-00005C0A0000}"/>
    <cellStyle name="Millares 2 2 3 4 4 2 3" xfId="27108" xr:uid="{00000000-0005-0000-0000-00005D0A0000}"/>
    <cellStyle name="Millares 2 2 3 4 4 3" xfId="12330" xr:uid="{00000000-0005-0000-0000-00005E0A0000}"/>
    <cellStyle name="Millares 2 2 3 4 4 3 2" xfId="33342" xr:uid="{00000000-0005-0000-0000-00005F0A0000}"/>
    <cellStyle name="Millares 2 2 3 4 4 4" xfId="22509" xr:uid="{00000000-0005-0000-0000-0000600A0000}"/>
    <cellStyle name="Millares 2 2 3 4 5" xfId="1859" xr:uid="{00000000-0005-0000-0000-0000610A0000}"/>
    <cellStyle name="Millares 2 2 3 4 5 2" xfId="6458" xr:uid="{00000000-0005-0000-0000-0000620A0000}"/>
    <cellStyle name="Millares 2 2 3 4 5 2 2" xfId="17291" xr:uid="{00000000-0005-0000-0000-0000630A0000}"/>
    <cellStyle name="Millares 2 2 3 4 5 2 2 2" xfId="38303" xr:uid="{00000000-0005-0000-0000-0000640A0000}"/>
    <cellStyle name="Millares 2 2 3 4 5 2 3" xfId="27470" xr:uid="{00000000-0005-0000-0000-0000650A0000}"/>
    <cellStyle name="Millares 2 2 3 4 5 3" xfId="12692" xr:uid="{00000000-0005-0000-0000-0000660A0000}"/>
    <cellStyle name="Millares 2 2 3 4 5 3 2" xfId="33704" xr:uid="{00000000-0005-0000-0000-0000670A0000}"/>
    <cellStyle name="Millares 2 2 3 4 5 4" xfId="22871" xr:uid="{00000000-0005-0000-0000-0000680A0000}"/>
    <cellStyle name="Millares 2 2 3 4 6" xfId="2979" xr:uid="{00000000-0005-0000-0000-0000690A0000}"/>
    <cellStyle name="Millares 2 2 3 4 6 2" xfId="7578" xr:uid="{00000000-0005-0000-0000-00006A0A0000}"/>
    <cellStyle name="Millares 2 2 3 4 6 2 2" xfId="18411" xr:uid="{00000000-0005-0000-0000-00006B0A0000}"/>
    <cellStyle name="Millares 2 2 3 4 6 2 2 2" xfId="39423" xr:uid="{00000000-0005-0000-0000-00006C0A0000}"/>
    <cellStyle name="Millares 2 2 3 4 6 2 3" xfId="28590" xr:uid="{00000000-0005-0000-0000-00006D0A0000}"/>
    <cellStyle name="Millares 2 2 3 4 6 3" xfId="13812" xr:uid="{00000000-0005-0000-0000-00006E0A0000}"/>
    <cellStyle name="Millares 2 2 3 4 6 3 2" xfId="34824" xr:uid="{00000000-0005-0000-0000-00006F0A0000}"/>
    <cellStyle name="Millares 2 2 3 4 6 4" xfId="23991" xr:uid="{00000000-0005-0000-0000-0000700A0000}"/>
    <cellStyle name="Millares 2 2 3 4 7" xfId="3960" xr:uid="{00000000-0005-0000-0000-0000710A0000}"/>
    <cellStyle name="Millares 2 2 3 4 7 2" xfId="8559" xr:uid="{00000000-0005-0000-0000-0000720A0000}"/>
    <cellStyle name="Millares 2 2 3 4 7 2 2" xfId="19392" xr:uid="{00000000-0005-0000-0000-0000730A0000}"/>
    <cellStyle name="Millares 2 2 3 4 7 2 2 2" xfId="40404" xr:uid="{00000000-0005-0000-0000-0000740A0000}"/>
    <cellStyle name="Millares 2 2 3 4 7 2 3" xfId="29571" xr:uid="{00000000-0005-0000-0000-0000750A0000}"/>
    <cellStyle name="Millares 2 2 3 4 7 3" xfId="14793" xr:uid="{00000000-0005-0000-0000-0000760A0000}"/>
    <cellStyle name="Millares 2 2 3 4 7 3 2" xfId="35805" xr:uid="{00000000-0005-0000-0000-0000770A0000}"/>
    <cellStyle name="Millares 2 2 3 4 7 4" xfId="24972" xr:uid="{00000000-0005-0000-0000-0000780A0000}"/>
    <cellStyle name="Millares 2 2 3 4 8" xfId="5115" xr:uid="{00000000-0005-0000-0000-0000790A0000}"/>
    <cellStyle name="Millares 2 2 3 4 8 2" xfId="15948" xr:uid="{00000000-0005-0000-0000-00007A0A0000}"/>
    <cellStyle name="Millares 2 2 3 4 8 2 2" xfId="36960" xr:uid="{00000000-0005-0000-0000-00007B0A0000}"/>
    <cellStyle name="Millares 2 2 3 4 8 3" xfId="26127" xr:uid="{00000000-0005-0000-0000-00007C0A0000}"/>
    <cellStyle name="Millares 2 2 3 4 9" xfId="9714" xr:uid="{00000000-0005-0000-0000-00007D0A0000}"/>
    <cellStyle name="Millares 2 2 3 4 9 2" xfId="20547" xr:uid="{00000000-0005-0000-0000-00007E0A0000}"/>
    <cellStyle name="Millares 2 2 3 4 9 2 2" xfId="41559" xr:uid="{00000000-0005-0000-0000-00007F0A0000}"/>
    <cellStyle name="Millares 2 2 3 4 9 3" xfId="30726" xr:uid="{00000000-0005-0000-0000-0000800A0000}"/>
    <cellStyle name="Millares 2 2 3 5" xfId="669" xr:uid="{00000000-0005-0000-0000-0000810A0000}"/>
    <cellStyle name="Millares 2 2 3 5 2" xfId="2021" xr:uid="{00000000-0005-0000-0000-0000820A0000}"/>
    <cellStyle name="Millares 2 2 3 5 2 2" xfId="6620" xr:uid="{00000000-0005-0000-0000-0000830A0000}"/>
    <cellStyle name="Millares 2 2 3 5 2 2 2" xfId="17453" xr:uid="{00000000-0005-0000-0000-0000840A0000}"/>
    <cellStyle name="Millares 2 2 3 5 2 2 2 2" xfId="38465" xr:uid="{00000000-0005-0000-0000-0000850A0000}"/>
    <cellStyle name="Millares 2 2 3 5 2 2 3" xfId="27632" xr:uid="{00000000-0005-0000-0000-0000860A0000}"/>
    <cellStyle name="Millares 2 2 3 5 2 3" xfId="12854" xr:uid="{00000000-0005-0000-0000-0000870A0000}"/>
    <cellStyle name="Millares 2 2 3 5 2 3 2" xfId="33866" xr:uid="{00000000-0005-0000-0000-0000880A0000}"/>
    <cellStyle name="Millares 2 2 3 5 2 4" xfId="23033" xr:uid="{00000000-0005-0000-0000-0000890A0000}"/>
    <cellStyle name="Millares 2 2 3 5 3" xfId="3141" xr:uid="{00000000-0005-0000-0000-00008A0A0000}"/>
    <cellStyle name="Millares 2 2 3 5 3 2" xfId="7740" xr:uid="{00000000-0005-0000-0000-00008B0A0000}"/>
    <cellStyle name="Millares 2 2 3 5 3 2 2" xfId="18573" xr:uid="{00000000-0005-0000-0000-00008C0A0000}"/>
    <cellStyle name="Millares 2 2 3 5 3 2 2 2" xfId="39585" xr:uid="{00000000-0005-0000-0000-00008D0A0000}"/>
    <cellStyle name="Millares 2 2 3 5 3 2 3" xfId="28752" xr:uid="{00000000-0005-0000-0000-00008E0A0000}"/>
    <cellStyle name="Millares 2 2 3 5 3 3" xfId="13974" xr:uid="{00000000-0005-0000-0000-00008F0A0000}"/>
    <cellStyle name="Millares 2 2 3 5 3 3 2" xfId="34986" xr:uid="{00000000-0005-0000-0000-0000900A0000}"/>
    <cellStyle name="Millares 2 2 3 5 3 4" xfId="24153" xr:uid="{00000000-0005-0000-0000-0000910A0000}"/>
    <cellStyle name="Millares 2 2 3 5 4" xfId="4122" xr:uid="{00000000-0005-0000-0000-0000920A0000}"/>
    <cellStyle name="Millares 2 2 3 5 4 2" xfId="8721" xr:uid="{00000000-0005-0000-0000-0000930A0000}"/>
    <cellStyle name="Millares 2 2 3 5 4 2 2" xfId="19554" xr:uid="{00000000-0005-0000-0000-0000940A0000}"/>
    <cellStyle name="Millares 2 2 3 5 4 2 2 2" xfId="40566" xr:uid="{00000000-0005-0000-0000-0000950A0000}"/>
    <cellStyle name="Millares 2 2 3 5 4 2 3" xfId="29733" xr:uid="{00000000-0005-0000-0000-0000960A0000}"/>
    <cellStyle name="Millares 2 2 3 5 4 3" xfId="14955" xr:uid="{00000000-0005-0000-0000-0000970A0000}"/>
    <cellStyle name="Millares 2 2 3 5 4 3 2" xfId="35967" xr:uid="{00000000-0005-0000-0000-0000980A0000}"/>
    <cellStyle name="Millares 2 2 3 5 4 4" xfId="25134" xr:uid="{00000000-0005-0000-0000-0000990A0000}"/>
    <cellStyle name="Millares 2 2 3 5 5" xfId="5277" xr:uid="{00000000-0005-0000-0000-00009A0A0000}"/>
    <cellStyle name="Millares 2 2 3 5 5 2" xfId="16110" xr:uid="{00000000-0005-0000-0000-00009B0A0000}"/>
    <cellStyle name="Millares 2 2 3 5 5 2 2" xfId="37122" xr:uid="{00000000-0005-0000-0000-00009C0A0000}"/>
    <cellStyle name="Millares 2 2 3 5 5 3" xfId="26289" xr:uid="{00000000-0005-0000-0000-00009D0A0000}"/>
    <cellStyle name="Millares 2 2 3 5 6" xfId="9876" xr:uid="{00000000-0005-0000-0000-00009E0A0000}"/>
    <cellStyle name="Millares 2 2 3 5 6 2" xfId="20709" xr:uid="{00000000-0005-0000-0000-00009F0A0000}"/>
    <cellStyle name="Millares 2 2 3 5 6 2 2" xfId="41721" xr:uid="{00000000-0005-0000-0000-0000A00A0000}"/>
    <cellStyle name="Millares 2 2 3 5 6 3" xfId="30888" xr:uid="{00000000-0005-0000-0000-0000A10A0000}"/>
    <cellStyle name="Millares 2 2 3 5 7" xfId="10857" xr:uid="{00000000-0005-0000-0000-0000A20A0000}"/>
    <cellStyle name="Millares 2 2 3 5 7 2" xfId="31869" xr:uid="{00000000-0005-0000-0000-0000A30A0000}"/>
    <cellStyle name="Millares 2 2 3 5 8" xfId="11511" xr:uid="{00000000-0005-0000-0000-0000A40A0000}"/>
    <cellStyle name="Millares 2 2 3 5 8 2" xfId="32523" xr:uid="{00000000-0005-0000-0000-0000A50A0000}"/>
    <cellStyle name="Millares 2 2 3 5 9" xfId="21690" xr:uid="{00000000-0005-0000-0000-0000A60A0000}"/>
    <cellStyle name="Millares 2 2 3 6" xfId="999" xr:uid="{00000000-0005-0000-0000-0000A70A0000}"/>
    <cellStyle name="Millares 2 2 3 6 2" xfId="2351" xr:uid="{00000000-0005-0000-0000-0000A80A0000}"/>
    <cellStyle name="Millares 2 2 3 6 2 2" xfId="6950" xr:uid="{00000000-0005-0000-0000-0000A90A0000}"/>
    <cellStyle name="Millares 2 2 3 6 2 2 2" xfId="17783" xr:uid="{00000000-0005-0000-0000-0000AA0A0000}"/>
    <cellStyle name="Millares 2 2 3 6 2 2 2 2" xfId="38795" xr:uid="{00000000-0005-0000-0000-0000AB0A0000}"/>
    <cellStyle name="Millares 2 2 3 6 2 2 3" xfId="27962" xr:uid="{00000000-0005-0000-0000-0000AC0A0000}"/>
    <cellStyle name="Millares 2 2 3 6 2 3" xfId="13184" xr:uid="{00000000-0005-0000-0000-0000AD0A0000}"/>
    <cellStyle name="Millares 2 2 3 6 2 3 2" xfId="34196" xr:uid="{00000000-0005-0000-0000-0000AE0A0000}"/>
    <cellStyle name="Millares 2 2 3 6 2 4" xfId="23363" xr:uid="{00000000-0005-0000-0000-0000AF0A0000}"/>
    <cellStyle name="Millares 2 2 3 6 3" xfId="3468" xr:uid="{00000000-0005-0000-0000-0000B00A0000}"/>
    <cellStyle name="Millares 2 2 3 6 3 2" xfId="8067" xr:uid="{00000000-0005-0000-0000-0000B10A0000}"/>
    <cellStyle name="Millares 2 2 3 6 3 2 2" xfId="18900" xr:uid="{00000000-0005-0000-0000-0000B20A0000}"/>
    <cellStyle name="Millares 2 2 3 6 3 2 2 2" xfId="39912" xr:uid="{00000000-0005-0000-0000-0000B30A0000}"/>
    <cellStyle name="Millares 2 2 3 6 3 2 3" xfId="29079" xr:uid="{00000000-0005-0000-0000-0000B40A0000}"/>
    <cellStyle name="Millares 2 2 3 6 3 3" xfId="14301" xr:uid="{00000000-0005-0000-0000-0000B50A0000}"/>
    <cellStyle name="Millares 2 2 3 6 3 3 2" xfId="35313" xr:uid="{00000000-0005-0000-0000-0000B60A0000}"/>
    <cellStyle name="Millares 2 2 3 6 3 4" xfId="24480" xr:uid="{00000000-0005-0000-0000-0000B70A0000}"/>
    <cellStyle name="Millares 2 2 3 6 4" xfId="4452" xr:uid="{00000000-0005-0000-0000-0000B80A0000}"/>
    <cellStyle name="Millares 2 2 3 6 4 2" xfId="9051" xr:uid="{00000000-0005-0000-0000-0000B90A0000}"/>
    <cellStyle name="Millares 2 2 3 6 4 2 2" xfId="19884" xr:uid="{00000000-0005-0000-0000-0000BA0A0000}"/>
    <cellStyle name="Millares 2 2 3 6 4 2 2 2" xfId="40896" xr:uid="{00000000-0005-0000-0000-0000BB0A0000}"/>
    <cellStyle name="Millares 2 2 3 6 4 2 3" xfId="30063" xr:uid="{00000000-0005-0000-0000-0000BC0A0000}"/>
    <cellStyle name="Millares 2 2 3 6 4 3" xfId="15285" xr:uid="{00000000-0005-0000-0000-0000BD0A0000}"/>
    <cellStyle name="Millares 2 2 3 6 4 3 2" xfId="36297" xr:uid="{00000000-0005-0000-0000-0000BE0A0000}"/>
    <cellStyle name="Millares 2 2 3 6 4 4" xfId="25464" xr:uid="{00000000-0005-0000-0000-0000BF0A0000}"/>
    <cellStyle name="Millares 2 2 3 6 5" xfId="5604" xr:uid="{00000000-0005-0000-0000-0000C00A0000}"/>
    <cellStyle name="Millares 2 2 3 6 5 2" xfId="16437" xr:uid="{00000000-0005-0000-0000-0000C10A0000}"/>
    <cellStyle name="Millares 2 2 3 6 5 2 2" xfId="37449" xr:uid="{00000000-0005-0000-0000-0000C20A0000}"/>
    <cellStyle name="Millares 2 2 3 6 5 3" xfId="26616" xr:uid="{00000000-0005-0000-0000-0000C30A0000}"/>
    <cellStyle name="Millares 2 2 3 6 6" xfId="10203" xr:uid="{00000000-0005-0000-0000-0000C40A0000}"/>
    <cellStyle name="Millares 2 2 3 6 6 2" xfId="21036" xr:uid="{00000000-0005-0000-0000-0000C50A0000}"/>
    <cellStyle name="Millares 2 2 3 6 6 2 2" xfId="42048" xr:uid="{00000000-0005-0000-0000-0000C60A0000}"/>
    <cellStyle name="Millares 2 2 3 6 6 3" xfId="31215" xr:uid="{00000000-0005-0000-0000-0000C70A0000}"/>
    <cellStyle name="Millares 2 2 3 6 7" xfId="11838" xr:uid="{00000000-0005-0000-0000-0000C80A0000}"/>
    <cellStyle name="Millares 2 2 3 6 7 2" xfId="32850" xr:uid="{00000000-0005-0000-0000-0000C90A0000}"/>
    <cellStyle name="Millares 2 2 3 6 8" xfId="22017" xr:uid="{00000000-0005-0000-0000-0000CA0A0000}"/>
    <cellStyle name="Millares 2 2 3 7" xfId="1329" xr:uid="{00000000-0005-0000-0000-0000CB0A0000}"/>
    <cellStyle name="Millares 2 2 3 7 2" xfId="2519" xr:uid="{00000000-0005-0000-0000-0000CC0A0000}"/>
    <cellStyle name="Millares 2 2 3 7 2 2" xfId="7118" xr:uid="{00000000-0005-0000-0000-0000CD0A0000}"/>
    <cellStyle name="Millares 2 2 3 7 2 2 2" xfId="17951" xr:uid="{00000000-0005-0000-0000-0000CE0A0000}"/>
    <cellStyle name="Millares 2 2 3 7 2 2 2 2" xfId="38963" xr:uid="{00000000-0005-0000-0000-0000CF0A0000}"/>
    <cellStyle name="Millares 2 2 3 7 2 2 3" xfId="28130" xr:uid="{00000000-0005-0000-0000-0000D00A0000}"/>
    <cellStyle name="Millares 2 2 3 7 2 3" xfId="13352" xr:uid="{00000000-0005-0000-0000-0000D10A0000}"/>
    <cellStyle name="Millares 2 2 3 7 2 3 2" xfId="34364" xr:uid="{00000000-0005-0000-0000-0000D20A0000}"/>
    <cellStyle name="Millares 2 2 3 7 2 4" xfId="23531" xr:uid="{00000000-0005-0000-0000-0000D30A0000}"/>
    <cellStyle name="Millares 2 2 3 7 3" xfId="4620" xr:uid="{00000000-0005-0000-0000-0000D40A0000}"/>
    <cellStyle name="Millares 2 2 3 7 3 2" xfId="9219" xr:uid="{00000000-0005-0000-0000-0000D50A0000}"/>
    <cellStyle name="Millares 2 2 3 7 3 2 2" xfId="20052" xr:uid="{00000000-0005-0000-0000-0000D60A0000}"/>
    <cellStyle name="Millares 2 2 3 7 3 2 2 2" xfId="41064" xr:uid="{00000000-0005-0000-0000-0000D70A0000}"/>
    <cellStyle name="Millares 2 2 3 7 3 2 3" xfId="30231" xr:uid="{00000000-0005-0000-0000-0000D80A0000}"/>
    <cellStyle name="Millares 2 2 3 7 3 3" xfId="15453" xr:uid="{00000000-0005-0000-0000-0000D90A0000}"/>
    <cellStyle name="Millares 2 2 3 7 3 3 2" xfId="36465" xr:uid="{00000000-0005-0000-0000-0000DA0A0000}"/>
    <cellStyle name="Millares 2 2 3 7 3 4" xfId="25632" xr:uid="{00000000-0005-0000-0000-0000DB0A0000}"/>
    <cellStyle name="Millares 2 2 3 7 4" xfId="5931" xr:uid="{00000000-0005-0000-0000-0000DC0A0000}"/>
    <cellStyle name="Millares 2 2 3 7 4 2" xfId="16764" xr:uid="{00000000-0005-0000-0000-0000DD0A0000}"/>
    <cellStyle name="Millares 2 2 3 7 4 2 2" xfId="37776" xr:uid="{00000000-0005-0000-0000-0000DE0A0000}"/>
    <cellStyle name="Millares 2 2 3 7 4 3" xfId="26943" xr:uid="{00000000-0005-0000-0000-0000DF0A0000}"/>
    <cellStyle name="Millares 2 2 3 7 5" xfId="12165" xr:uid="{00000000-0005-0000-0000-0000E00A0000}"/>
    <cellStyle name="Millares 2 2 3 7 5 2" xfId="33177" xr:uid="{00000000-0005-0000-0000-0000E10A0000}"/>
    <cellStyle name="Millares 2 2 3 7 6" xfId="22344" xr:uid="{00000000-0005-0000-0000-0000E20A0000}"/>
    <cellStyle name="Millares 2 2 3 8" xfId="1689" xr:uid="{00000000-0005-0000-0000-0000E30A0000}"/>
    <cellStyle name="Millares 2 2 3 8 2" xfId="6288" xr:uid="{00000000-0005-0000-0000-0000E40A0000}"/>
    <cellStyle name="Millares 2 2 3 8 2 2" xfId="17121" xr:uid="{00000000-0005-0000-0000-0000E50A0000}"/>
    <cellStyle name="Millares 2 2 3 8 2 2 2" xfId="38133" xr:uid="{00000000-0005-0000-0000-0000E60A0000}"/>
    <cellStyle name="Millares 2 2 3 8 2 3" xfId="27300" xr:uid="{00000000-0005-0000-0000-0000E70A0000}"/>
    <cellStyle name="Millares 2 2 3 8 3" xfId="12522" xr:uid="{00000000-0005-0000-0000-0000E80A0000}"/>
    <cellStyle name="Millares 2 2 3 8 3 2" xfId="33534" xr:uid="{00000000-0005-0000-0000-0000E90A0000}"/>
    <cellStyle name="Millares 2 2 3 8 4" xfId="22701" xr:uid="{00000000-0005-0000-0000-0000EA0A0000}"/>
    <cellStyle name="Millares 2 2 3 9" xfId="2814" xr:uid="{00000000-0005-0000-0000-0000EB0A0000}"/>
    <cellStyle name="Millares 2 2 3 9 2" xfId="7413" xr:uid="{00000000-0005-0000-0000-0000EC0A0000}"/>
    <cellStyle name="Millares 2 2 3 9 2 2" xfId="18246" xr:uid="{00000000-0005-0000-0000-0000ED0A0000}"/>
    <cellStyle name="Millares 2 2 3 9 2 2 2" xfId="39258" xr:uid="{00000000-0005-0000-0000-0000EE0A0000}"/>
    <cellStyle name="Millares 2 2 3 9 2 3" xfId="28425" xr:uid="{00000000-0005-0000-0000-0000EF0A0000}"/>
    <cellStyle name="Millares 2 2 3 9 3" xfId="13647" xr:uid="{00000000-0005-0000-0000-0000F00A0000}"/>
    <cellStyle name="Millares 2 2 3 9 3 2" xfId="34659" xr:uid="{00000000-0005-0000-0000-0000F10A0000}"/>
    <cellStyle name="Millares 2 2 3 9 4" xfId="23826" xr:uid="{00000000-0005-0000-0000-0000F20A0000}"/>
    <cellStyle name="Millares 2 2 4" xfId="315" xr:uid="{00000000-0005-0000-0000-0000F30A0000}"/>
    <cellStyle name="Millares 2 2 4 10" xfId="9569" xr:uid="{00000000-0005-0000-0000-0000F40A0000}"/>
    <cellStyle name="Millares 2 2 4 10 2" xfId="20402" xr:uid="{00000000-0005-0000-0000-0000F50A0000}"/>
    <cellStyle name="Millares 2 2 4 10 2 2" xfId="41414" xr:uid="{00000000-0005-0000-0000-0000F60A0000}"/>
    <cellStyle name="Millares 2 2 4 10 3" xfId="30581" xr:uid="{00000000-0005-0000-0000-0000F70A0000}"/>
    <cellStyle name="Millares 2 2 4 11" xfId="10550" xr:uid="{00000000-0005-0000-0000-0000F80A0000}"/>
    <cellStyle name="Millares 2 2 4 11 2" xfId="31562" xr:uid="{00000000-0005-0000-0000-0000F90A0000}"/>
    <cellStyle name="Millares 2 2 4 12" xfId="11204" xr:uid="{00000000-0005-0000-0000-0000FA0A0000}"/>
    <cellStyle name="Millares 2 2 4 12 2" xfId="32216" xr:uid="{00000000-0005-0000-0000-0000FB0A0000}"/>
    <cellStyle name="Millares 2 2 4 13" xfId="21383" xr:uid="{00000000-0005-0000-0000-0000FC0A0000}"/>
    <cellStyle name="Millares 2 2 4 2" xfId="525" xr:uid="{00000000-0005-0000-0000-0000FD0A0000}"/>
    <cellStyle name="Millares 2 2 4 2 10" xfId="10715" xr:uid="{00000000-0005-0000-0000-0000FE0A0000}"/>
    <cellStyle name="Millares 2 2 4 2 10 2" xfId="31727" xr:uid="{00000000-0005-0000-0000-0000FF0A0000}"/>
    <cellStyle name="Millares 2 2 4 2 11" xfId="11369" xr:uid="{00000000-0005-0000-0000-0000000B0000}"/>
    <cellStyle name="Millares 2 2 4 2 11 2" xfId="32381" xr:uid="{00000000-0005-0000-0000-0000010B0000}"/>
    <cellStyle name="Millares 2 2 4 2 12" xfId="21548" xr:uid="{00000000-0005-0000-0000-0000020B0000}"/>
    <cellStyle name="Millares 2 2 4 2 2" xfId="855" xr:uid="{00000000-0005-0000-0000-0000030B0000}"/>
    <cellStyle name="Millares 2 2 4 2 2 2" xfId="2206" xr:uid="{00000000-0005-0000-0000-0000040B0000}"/>
    <cellStyle name="Millares 2 2 4 2 2 2 2" xfId="6805" xr:uid="{00000000-0005-0000-0000-0000050B0000}"/>
    <cellStyle name="Millares 2 2 4 2 2 2 2 2" xfId="17638" xr:uid="{00000000-0005-0000-0000-0000060B0000}"/>
    <cellStyle name="Millares 2 2 4 2 2 2 2 2 2" xfId="38650" xr:uid="{00000000-0005-0000-0000-0000070B0000}"/>
    <cellStyle name="Millares 2 2 4 2 2 2 2 3" xfId="27817" xr:uid="{00000000-0005-0000-0000-0000080B0000}"/>
    <cellStyle name="Millares 2 2 4 2 2 2 3" xfId="13039" xr:uid="{00000000-0005-0000-0000-0000090B0000}"/>
    <cellStyle name="Millares 2 2 4 2 2 2 3 2" xfId="34051" xr:uid="{00000000-0005-0000-0000-00000A0B0000}"/>
    <cellStyle name="Millares 2 2 4 2 2 2 4" xfId="23218" xr:uid="{00000000-0005-0000-0000-00000B0B0000}"/>
    <cellStyle name="Millares 2 2 4 2 2 3" xfId="3326" xr:uid="{00000000-0005-0000-0000-00000C0B0000}"/>
    <cellStyle name="Millares 2 2 4 2 2 3 2" xfId="7925" xr:uid="{00000000-0005-0000-0000-00000D0B0000}"/>
    <cellStyle name="Millares 2 2 4 2 2 3 2 2" xfId="18758" xr:uid="{00000000-0005-0000-0000-00000E0B0000}"/>
    <cellStyle name="Millares 2 2 4 2 2 3 2 2 2" xfId="39770" xr:uid="{00000000-0005-0000-0000-00000F0B0000}"/>
    <cellStyle name="Millares 2 2 4 2 2 3 2 3" xfId="28937" xr:uid="{00000000-0005-0000-0000-0000100B0000}"/>
    <cellStyle name="Millares 2 2 4 2 2 3 3" xfId="14159" xr:uid="{00000000-0005-0000-0000-0000110B0000}"/>
    <cellStyle name="Millares 2 2 4 2 2 3 3 2" xfId="35171" xr:uid="{00000000-0005-0000-0000-0000120B0000}"/>
    <cellStyle name="Millares 2 2 4 2 2 3 4" xfId="24338" xr:uid="{00000000-0005-0000-0000-0000130B0000}"/>
    <cellStyle name="Millares 2 2 4 2 2 4" xfId="4307" xr:uid="{00000000-0005-0000-0000-0000140B0000}"/>
    <cellStyle name="Millares 2 2 4 2 2 4 2" xfId="8906" xr:uid="{00000000-0005-0000-0000-0000150B0000}"/>
    <cellStyle name="Millares 2 2 4 2 2 4 2 2" xfId="19739" xr:uid="{00000000-0005-0000-0000-0000160B0000}"/>
    <cellStyle name="Millares 2 2 4 2 2 4 2 2 2" xfId="40751" xr:uid="{00000000-0005-0000-0000-0000170B0000}"/>
    <cellStyle name="Millares 2 2 4 2 2 4 2 3" xfId="29918" xr:uid="{00000000-0005-0000-0000-0000180B0000}"/>
    <cellStyle name="Millares 2 2 4 2 2 4 3" xfId="15140" xr:uid="{00000000-0005-0000-0000-0000190B0000}"/>
    <cellStyle name="Millares 2 2 4 2 2 4 3 2" xfId="36152" xr:uid="{00000000-0005-0000-0000-00001A0B0000}"/>
    <cellStyle name="Millares 2 2 4 2 2 4 4" xfId="25319" xr:uid="{00000000-0005-0000-0000-00001B0B0000}"/>
    <cellStyle name="Millares 2 2 4 2 2 5" xfId="5462" xr:uid="{00000000-0005-0000-0000-00001C0B0000}"/>
    <cellStyle name="Millares 2 2 4 2 2 5 2" xfId="16295" xr:uid="{00000000-0005-0000-0000-00001D0B0000}"/>
    <cellStyle name="Millares 2 2 4 2 2 5 2 2" xfId="37307" xr:uid="{00000000-0005-0000-0000-00001E0B0000}"/>
    <cellStyle name="Millares 2 2 4 2 2 5 3" xfId="26474" xr:uid="{00000000-0005-0000-0000-00001F0B0000}"/>
    <cellStyle name="Millares 2 2 4 2 2 6" xfId="10061" xr:uid="{00000000-0005-0000-0000-0000200B0000}"/>
    <cellStyle name="Millares 2 2 4 2 2 6 2" xfId="20894" xr:uid="{00000000-0005-0000-0000-0000210B0000}"/>
    <cellStyle name="Millares 2 2 4 2 2 6 2 2" xfId="41906" xr:uid="{00000000-0005-0000-0000-0000220B0000}"/>
    <cellStyle name="Millares 2 2 4 2 2 6 3" xfId="31073" xr:uid="{00000000-0005-0000-0000-0000230B0000}"/>
    <cellStyle name="Millares 2 2 4 2 2 7" xfId="11042" xr:uid="{00000000-0005-0000-0000-0000240B0000}"/>
    <cellStyle name="Millares 2 2 4 2 2 7 2" xfId="32054" xr:uid="{00000000-0005-0000-0000-0000250B0000}"/>
    <cellStyle name="Millares 2 2 4 2 2 8" xfId="11696" xr:uid="{00000000-0005-0000-0000-0000260B0000}"/>
    <cellStyle name="Millares 2 2 4 2 2 8 2" xfId="32708" xr:uid="{00000000-0005-0000-0000-0000270B0000}"/>
    <cellStyle name="Millares 2 2 4 2 2 9" xfId="21875" xr:uid="{00000000-0005-0000-0000-0000280B0000}"/>
    <cellStyle name="Millares 2 2 4 2 3" xfId="1185" xr:uid="{00000000-0005-0000-0000-0000290B0000}"/>
    <cellStyle name="Millares 2 2 4 2 3 2" xfId="2672" xr:uid="{00000000-0005-0000-0000-00002A0B0000}"/>
    <cellStyle name="Millares 2 2 4 2 3 2 2" xfId="7271" xr:uid="{00000000-0005-0000-0000-00002B0B0000}"/>
    <cellStyle name="Millares 2 2 4 2 3 2 2 2" xfId="18104" xr:uid="{00000000-0005-0000-0000-00002C0B0000}"/>
    <cellStyle name="Millares 2 2 4 2 3 2 2 2 2" xfId="39116" xr:uid="{00000000-0005-0000-0000-00002D0B0000}"/>
    <cellStyle name="Millares 2 2 4 2 3 2 2 3" xfId="28283" xr:uid="{00000000-0005-0000-0000-00002E0B0000}"/>
    <cellStyle name="Millares 2 2 4 2 3 2 3" xfId="13505" xr:uid="{00000000-0005-0000-0000-00002F0B0000}"/>
    <cellStyle name="Millares 2 2 4 2 3 2 3 2" xfId="34517" xr:uid="{00000000-0005-0000-0000-0000300B0000}"/>
    <cellStyle name="Millares 2 2 4 2 3 2 4" xfId="23684" xr:uid="{00000000-0005-0000-0000-0000310B0000}"/>
    <cellStyle name="Millares 2 2 4 2 3 3" xfId="3653" xr:uid="{00000000-0005-0000-0000-0000320B0000}"/>
    <cellStyle name="Millares 2 2 4 2 3 3 2" xfId="8252" xr:uid="{00000000-0005-0000-0000-0000330B0000}"/>
    <cellStyle name="Millares 2 2 4 2 3 3 2 2" xfId="19085" xr:uid="{00000000-0005-0000-0000-0000340B0000}"/>
    <cellStyle name="Millares 2 2 4 2 3 3 2 2 2" xfId="40097" xr:uid="{00000000-0005-0000-0000-0000350B0000}"/>
    <cellStyle name="Millares 2 2 4 2 3 3 2 3" xfId="29264" xr:uid="{00000000-0005-0000-0000-0000360B0000}"/>
    <cellStyle name="Millares 2 2 4 2 3 3 3" xfId="14486" xr:uid="{00000000-0005-0000-0000-0000370B0000}"/>
    <cellStyle name="Millares 2 2 4 2 3 3 3 2" xfId="35498" xr:uid="{00000000-0005-0000-0000-0000380B0000}"/>
    <cellStyle name="Millares 2 2 4 2 3 3 4" xfId="24665" xr:uid="{00000000-0005-0000-0000-0000390B0000}"/>
    <cellStyle name="Millares 2 2 4 2 3 4" xfId="4808" xr:uid="{00000000-0005-0000-0000-00003A0B0000}"/>
    <cellStyle name="Millares 2 2 4 2 3 4 2" xfId="9407" xr:uid="{00000000-0005-0000-0000-00003B0B0000}"/>
    <cellStyle name="Millares 2 2 4 2 3 4 2 2" xfId="20240" xr:uid="{00000000-0005-0000-0000-00003C0B0000}"/>
    <cellStyle name="Millares 2 2 4 2 3 4 2 2 2" xfId="41252" xr:uid="{00000000-0005-0000-0000-00003D0B0000}"/>
    <cellStyle name="Millares 2 2 4 2 3 4 2 3" xfId="30419" xr:uid="{00000000-0005-0000-0000-00003E0B0000}"/>
    <cellStyle name="Millares 2 2 4 2 3 4 3" xfId="15641" xr:uid="{00000000-0005-0000-0000-00003F0B0000}"/>
    <cellStyle name="Millares 2 2 4 2 3 4 3 2" xfId="36653" xr:uid="{00000000-0005-0000-0000-0000400B0000}"/>
    <cellStyle name="Millares 2 2 4 2 3 4 4" xfId="25820" xr:uid="{00000000-0005-0000-0000-0000410B0000}"/>
    <cellStyle name="Millares 2 2 4 2 3 5" xfId="5789" xr:uid="{00000000-0005-0000-0000-0000420B0000}"/>
    <cellStyle name="Millares 2 2 4 2 3 5 2" xfId="16622" xr:uid="{00000000-0005-0000-0000-0000430B0000}"/>
    <cellStyle name="Millares 2 2 4 2 3 5 2 2" xfId="37634" xr:uid="{00000000-0005-0000-0000-0000440B0000}"/>
    <cellStyle name="Millares 2 2 4 2 3 5 3" xfId="26801" xr:uid="{00000000-0005-0000-0000-0000450B0000}"/>
    <cellStyle name="Millares 2 2 4 2 3 6" xfId="10388" xr:uid="{00000000-0005-0000-0000-0000460B0000}"/>
    <cellStyle name="Millares 2 2 4 2 3 6 2" xfId="21221" xr:uid="{00000000-0005-0000-0000-0000470B0000}"/>
    <cellStyle name="Millares 2 2 4 2 3 6 2 2" xfId="42233" xr:uid="{00000000-0005-0000-0000-0000480B0000}"/>
    <cellStyle name="Millares 2 2 4 2 3 6 3" xfId="31400" xr:uid="{00000000-0005-0000-0000-0000490B0000}"/>
    <cellStyle name="Millares 2 2 4 2 3 7" xfId="12023" xr:uid="{00000000-0005-0000-0000-00004A0B0000}"/>
    <cellStyle name="Millares 2 2 4 2 3 7 2" xfId="33035" xr:uid="{00000000-0005-0000-0000-00004B0B0000}"/>
    <cellStyle name="Millares 2 2 4 2 3 8" xfId="22202" xr:uid="{00000000-0005-0000-0000-00004C0B0000}"/>
    <cellStyle name="Millares 2 2 4 2 4" xfId="1515" xr:uid="{00000000-0005-0000-0000-00004D0B0000}"/>
    <cellStyle name="Millares 2 2 4 2 4 2" xfId="6116" xr:uid="{00000000-0005-0000-0000-00004E0B0000}"/>
    <cellStyle name="Millares 2 2 4 2 4 2 2" xfId="16949" xr:uid="{00000000-0005-0000-0000-00004F0B0000}"/>
    <cellStyle name="Millares 2 2 4 2 4 2 2 2" xfId="37961" xr:uid="{00000000-0005-0000-0000-0000500B0000}"/>
    <cellStyle name="Millares 2 2 4 2 4 2 3" xfId="27128" xr:uid="{00000000-0005-0000-0000-0000510B0000}"/>
    <cellStyle name="Millares 2 2 4 2 4 3" xfId="12350" xr:uid="{00000000-0005-0000-0000-0000520B0000}"/>
    <cellStyle name="Millares 2 2 4 2 4 3 2" xfId="33362" xr:uid="{00000000-0005-0000-0000-0000530B0000}"/>
    <cellStyle name="Millares 2 2 4 2 4 4" xfId="22529" xr:uid="{00000000-0005-0000-0000-0000540B0000}"/>
    <cellStyle name="Millares 2 2 4 2 5" xfId="1879" xr:uid="{00000000-0005-0000-0000-0000550B0000}"/>
    <cellStyle name="Millares 2 2 4 2 5 2" xfId="6478" xr:uid="{00000000-0005-0000-0000-0000560B0000}"/>
    <cellStyle name="Millares 2 2 4 2 5 2 2" xfId="17311" xr:uid="{00000000-0005-0000-0000-0000570B0000}"/>
    <cellStyle name="Millares 2 2 4 2 5 2 2 2" xfId="38323" xr:uid="{00000000-0005-0000-0000-0000580B0000}"/>
    <cellStyle name="Millares 2 2 4 2 5 2 3" xfId="27490" xr:uid="{00000000-0005-0000-0000-0000590B0000}"/>
    <cellStyle name="Millares 2 2 4 2 5 3" xfId="12712" xr:uid="{00000000-0005-0000-0000-00005A0B0000}"/>
    <cellStyle name="Millares 2 2 4 2 5 3 2" xfId="33724" xr:uid="{00000000-0005-0000-0000-00005B0B0000}"/>
    <cellStyle name="Millares 2 2 4 2 5 4" xfId="22891" xr:uid="{00000000-0005-0000-0000-00005C0B0000}"/>
    <cellStyle name="Millares 2 2 4 2 6" xfId="2999" xr:uid="{00000000-0005-0000-0000-00005D0B0000}"/>
    <cellStyle name="Millares 2 2 4 2 6 2" xfId="7598" xr:uid="{00000000-0005-0000-0000-00005E0B0000}"/>
    <cellStyle name="Millares 2 2 4 2 6 2 2" xfId="18431" xr:uid="{00000000-0005-0000-0000-00005F0B0000}"/>
    <cellStyle name="Millares 2 2 4 2 6 2 2 2" xfId="39443" xr:uid="{00000000-0005-0000-0000-0000600B0000}"/>
    <cellStyle name="Millares 2 2 4 2 6 2 3" xfId="28610" xr:uid="{00000000-0005-0000-0000-0000610B0000}"/>
    <cellStyle name="Millares 2 2 4 2 6 3" xfId="13832" xr:uid="{00000000-0005-0000-0000-0000620B0000}"/>
    <cellStyle name="Millares 2 2 4 2 6 3 2" xfId="34844" xr:uid="{00000000-0005-0000-0000-0000630B0000}"/>
    <cellStyle name="Millares 2 2 4 2 6 4" xfId="24011" xr:uid="{00000000-0005-0000-0000-0000640B0000}"/>
    <cellStyle name="Millares 2 2 4 2 7" xfId="3980" xr:uid="{00000000-0005-0000-0000-0000650B0000}"/>
    <cellStyle name="Millares 2 2 4 2 7 2" xfId="8579" xr:uid="{00000000-0005-0000-0000-0000660B0000}"/>
    <cellStyle name="Millares 2 2 4 2 7 2 2" xfId="19412" xr:uid="{00000000-0005-0000-0000-0000670B0000}"/>
    <cellStyle name="Millares 2 2 4 2 7 2 2 2" xfId="40424" xr:uid="{00000000-0005-0000-0000-0000680B0000}"/>
    <cellStyle name="Millares 2 2 4 2 7 2 3" xfId="29591" xr:uid="{00000000-0005-0000-0000-0000690B0000}"/>
    <cellStyle name="Millares 2 2 4 2 7 3" xfId="14813" xr:uid="{00000000-0005-0000-0000-00006A0B0000}"/>
    <cellStyle name="Millares 2 2 4 2 7 3 2" xfId="35825" xr:uid="{00000000-0005-0000-0000-00006B0B0000}"/>
    <cellStyle name="Millares 2 2 4 2 7 4" xfId="24992" xr:uid="{00000000-0005-0000-0000-00006C0B0000}"/>
    <cellStyle name="Millares 2 2 4 2 8" xfId="5135" xr:uid="{00000000-0005-0000-0000-00006D0B0000}"/>
    <cellStyle name="Millares 2 2 4 2 8 2" xfId="15968" xr:uid="{00000000-0005-0000-0000-00006E0B0000}"/>
    <cellStyle name="Millares 2 2 4 2 8 2 2" xfId="36980" xr:uid="{00000000-0005-0000-0000-00006F0B0000}"/>
    <cellStyle name="Millares 2 2 4 2 8 3" xfId="26147" xr:uid="{00000000-0005-0000-0000-0000700B0000}"/>
    <cellStyle name="Millares 2 2 4 2 9" xfId="9734" xr:uid="{00000000-0005-0000-0000-0000710B0000}"/>
    <cellStyle name="Millares 2 2 4 2 9 2" xfId="20567" xr:uid="{00000000-0005-0000-0000-0000720B0000}"/>
    <cellStyle name="Millares 2 2 4 2 9 2 2" xfId="41579" xr:uid="{00000000-0005-0000-0000-0000730B0000}"/>
    <cellStyle name="Millares 2 2 4 2 9 3" xfId="30746" xr:uid="{00000000-0005-0000-0000-0000740B0000}"/>
    <cellStyle name="Millares 2 2 4 3" xfId="689" xr:uid="{00000000-0005-0000-0000-0000750B0000}"/>
    <cellStyle name="Millares 2 2 4 3 2" xfId="2041" xr:uid="{00000000-0005-0000-0000-0000760B0000}"/>
    <cellStyle name="Millares 2 2 4 3 2 2" xfId="6640" xr:uid="{00000000-0005-0000-0000-0000770B0000}"/>
    <cellStyle name="Millares 2 2 4 3 2 2 2" xfId="17473" xr:uid="{00000000-0005-0000-0000-0000780B0000}"/>
    <cellStyle name="Millares 2 2 4 3 2 2 2 2" xfId="38485" xr:uid="{00000000-0005-0000-0000-0000790B0000}"/>
    <cellStyle name="Millares 2 2 4 3 2 2 3" xfId="27652" xr:uid="{00000000-0005-0000-0000-00007A0B0000}"/>
    <cellStyle name="Millares 2 2 4 3 2 3" xfId="12874" xr:uid="{00000000-0005-0000-0000-00007B0B0000}"/>
    <cellStyle name="Millares 2 2 4 3 2 3 2" xfId="33886" xr:uid="{00000000-0005-0000-0000-00007C0B0000}"/>
    <cellStyle name="Millares 2 2 4 3 2 4" xfId="23053" xr:uid="{00000000-0005-0000-0000-00007D0B0000}"/>
    <cellStyle name="Millares 2 2 4 3 3" xfId="3161" xr:uid="{00000000-0005-0000-0000-00007E0B0000}"/>
    <cellStyle name="Millares 2 2 4 3 3 2" xfId="7760" xr:uid="{00000000-0005-0000-0000-00007F0B0000}"/>
    <cellStyle name="Millares 2 2 4 3 3 2 2" xfId="18593" xr:uid="{00000000-0005-0000-0000-0000800B0000}"/>
    <cellStyle name="Millares 2 2 4 3 3 2 2 2" xfId="39605" xr:uid="{00000000-0005-0000-0000-0000810B0000}"/>
    <cellStyle name="Millares 2 2 4 3 3 2 3" xfId="28772" xr:uid="{00000000-0005-0000-0000-0000820B0000}"/>
    <cellStyle name="Millares 2 2 4 3 3 3" xfId="13994" xr:uid="{00000000-0005-0000-0000-0000830B0000}"/>
    <cellStyle name="Millares 2 2 4 3 3 3 2" xfId="35006" xr:uid="{00000000-0005-0000-0000-0000840B0000}"/>
    <cellStyle name="Millares 2 2 4 3 3 4" xfId="24173" xr:uid="{00000000-0005-0000-0000-0000850B0000}"/>
    <cellStyle name="Millares 2 2 4 3 4" xfId="4142" xr:uid="{00000000-0005-0000-0000-0000860B0000}"/>
    <cellStyle name="Millares 2 2 4 3 4 2" xfId="8741" xr:uid="{00000000-0005-0000-0000-0000870B0000}"/>
    <cellStyle name="Millares 2 2 4 3 4 2 2" xfId="19574" xr:uid="{00000000-0005-0000-0000-0000880B0000}"/>
    <cellStyle name="Millares 2 2 4 3 4 2 2 2" xfId="40586" xr:uid="{00000000-0005-0000-0000-0000890B0000}"/>
    <cellStyle name="Millares 2 2 4 3 4 2 3" xfId="29753" xr:uid="{00000000-0005-0000-0000-00008A0B0000}"/>
    <cellStyle name="Millares 2 2 4 3 4 3" xfId="14975" xr:uid="{00000000-0005-0000-0000-00008B0B0000}"/>
    <cellStyle name="Millares 2 2 4 3 4 3 2" xfId="35987" xr:uid="{00000000-0005-0000-0000-00008C0B0000}"/>
    <cellStyle name="Millares 2 2 4 3 4 4" xfId="25154" xr:uid="{00000000-0005-0000-0000-00008D0B0000}"/>
    <cellStyle name="Millares 2 2 4 3 5" xfId="5297" xr:uid="{00000000-0005-0000-0000-00008E0B0000}"/>
    <cellStyle name="Millares 2 2 4 3 5 2" xfId="16130" xr:uid="{00000000-0005-0000-0000-00008F0B0000}"/>
    <cellStyle name="Millares 2 2 4 3 5 2 2" xfId="37142" xr:uid="{00000000-0005-0000-0000-0000900B0000}"/>
    <cellStyle name="Millares 2 2 4 3 5 3" xfId="26309" xr:uid="{00000000-0005-0000-0000-0000910B0000}"/>
    <cellStyle name="Millares 2 2 4 3 6" xfId="9896" xr:uid="{00000000-0005-0000-0000-0000920B0000}"/>
    <cellStyle name="Millares 2 2 4 3 6 2" xfId="20729" xr:uid="{00000000-0005-0000-0000-0000930B0000}"/>
    <cellStyle name="Millares 2 2 4 3 6 2 2" xfId="41741" xr:uid="{00000000-0005-0000-0000-0000940B0000}"/>
    <cellStyle name="Millares 2 2 4 3 6 3" xfId="30908" xr:uid="{00000000-0005-0000-0000-0000950B0000}"/>
    <cellStyle name="Millares 2 2 4 3 7" xfId="10877" xr:uid="{00000000-0005-0000-0000-0000960B0000}"/>
    <cellStyle name="Millares 2 2 4 3 7 2" xfId="31889" xr:uid="{00000000-0005-0000-0000-0000970B0000}"/>
    <cellStyle name="Millares 2 2 4 3 8" xfId="11531" xr:uid="{00000000-0005-0000-0000-0000980B0000}"/>
    <cellStyle name="Millares 2 2 4 3 8 2" xfId="32543" xr:uid="{00000000-0005-0000-0000-0000990B0000}"/>
    <cellStyle name="Millares 2 2 4 3 9" xfId="21710" xr:uid="{00000000-0005-0000-0000-00009A0B0000}"/>
    <cellStyle name="Millares 2 2 4 4" xfId="1019" xr:uid="{00000000-0005-0000-0000-00009B0B0000}"/>
    <cellStyle name="Millares 2 2 4 4 2" xfId="2371" xr:uid="{00000000-0005-0000-0000-00009C0B0000}"/>
    <cellStyle name="Millares 2 2 4 4 2 2" xfId="6970" xr:uid="{00000000-0005-0000-0000-00009D0B0000}"/>
    <cellStyle name="Millares 2 2 4 4 2 2 2" xfId="17803" xr:uid="{00000000-0005-0000-0000-00009E0B0000}"/>
    <cellStyle name="Millares 2 2 4 4 2 2 2 2" xfId="38815" xr:uid="{00000000-0005-0000-0000-00009F0B0000}"/>
    <cellStyle name="Millares 2 2 4 4 2 2 3" xfId="27982" xr:uid="{00000000-0005-0000-0000-0000A00B0000}"/>
    <cellStyle name="Millares 2 2 4 4 2 3" xfId="13204" xr:uid="{00000000-0005-0000-0000-0000A10B0000}"/>
    <cellStyle name="Millares 2 2 4 4 2 3 2" xfId="34216" xr:uid="{00000000-0005-0000-0000-0000A20B0000}"/>
    <cellStyle name="Millares 2 2 4 4 2 4" xfId="23383" xr:uid="{00000000-0005-0000-0000-0000A30B0000}"/>
    <cellStyle name="Millares 2 2 4 4 3" xfId="3488" xr:uid="{00000000-0005-0000-0000-0000A40B0000}"/>
    <cellStyle name="Millares 2 2 4 4 3 2" xfId="8087" xr:uid="{00000000-0005-0000-0000-0000A50B0000}"/>
    <cellStyle name="Millares 2 2 4 4 3 2 2" xfId="18920" xr:uid="{00000000-0005-0000-0000-0000A60B0000}"/>
    <cellStyle name="Millares 2 2 4 4 3 2 2 2" xfId="39932" xr:uid="{00000000-0005-0000-0000-0000A70B0000}"/>
    <cellStyle name="Millares 2 2 4 4 3 2 3" xfId="29099" xr:uid="{00000000-0005-0000-0000-0000A80B0000}"/>
    <cellStyle name="Millares 2 2 4 4 3 3" xfId="14321" xr:uid="{00000000-0005-0000-0000-0000A90B0000}"/>
    <cellStyle name="Millares 2 2 4 4 3 3 2" xfId="35333" xr:uid="{00000000-0005-0000-0000-0000AA0B0000}"/>
    <cellStyle name="Millares 2 2 4 4 3 4" xfId="24500" xr:uid="{00000000-0005-0000-0000-0000AB0B0000}"/>
    <cellStyle name="Millares 2 2 4 4 4" xfId="4472" xr:uid="{00000000-0005-0000-0000-0000AC0B0000}"/>
    <cellStyle name="Millares 2 2 4 4 4 2" xfId="9071" xr:uid="{00000000-0005-0000-0000-0000AD0B0000}"/>
    <cellStyle name="Millares 2 2 4 4 4 2 2" xfId="19904" xr:uid="{00000000-0005-0000-0000-0000AE0B0000}"/>
    <cellStyle name="Millares 2 2 4 4 4 2 2 2" xfId="40916" xr:uid="{00000000-0005-0000-0000-0000AF0B0000}"/>
    <cellStyle name="Millares 2 2 4 4 4 2 3" xfId="30083" xr:uid="{00000000-0005-0000-0000-0000B00B0000}"/>
    <cellStyle name="Millares 2 2 4 4 4 3" xfId="15305" xr:uid="{00000000-0005-0000-0000-0000B10B0000}"/>
    <cellStyle name="Millares 2 2 4 4 4 3 2" xfId="36317" xr:uid="{00000000-0005-0000-0000-0000B20B0000}"/>
    <cellStyle name="Millares 2 2 4 4 4 4" xfId="25484" xr:uid="{00000000-0005-0000-0000-0000B30B0000}"/>
    <cellStyle name="Millares 2 2 4 4 5" xfId="5624" xr:uid="{00000000-0005-0000-0000-0000B40B0000}"/>
    <cellStyle name="Millares 2 2 4 4 5 2" xfId="16457" xr:uid="{00000000-0005-0000-0000-0000B50B0000}"/>
    <cellStyle name="Millares 2 2 4 4 5 2 2" xfId="37469" xr:uid="{00000000-0005-0000-0000-0000B60B0000}"/>
    <cellStyle name="Millares 2 2 4 4 5 3" xfId="26636" xr:uid="{00000000-0005-0000-0000-0000B70B0000}"/>
    <cellStyle name="Millares 2 2 4 4 6" xfId="10223" xr:uid="{00000000-0005-0000-0000-0000B80B0000}"/>
    <cellStyle name="Millares 2 2 4 4 6 2" xfId="21056" xr:uid="{00000000-0005-0000-0000-0000B90B0000}"/>
    <cellStyle name="Millares 2 2 4 4 6 2 2" xfId="42068" xr:uid="{00000000-0005-0000-0000-0000BA0B0000}"/>
    <cellStyle name="Millares 2 2 4 4 6 3" xfId="31235" xr:uid="{00000000-0005-0000-0000-0000BB0B0000}"/>
    <cellStyle name="Millares 2 2 4 4 7" xfId="11858" xr:uid="{00000000-0005-0000-0000-0000BC0B0000}"/>
    <cellStyle name="Millares 2 2 4 4 7 2" xfId="32870" xr:uid="{00000000-0005-0000-0000-0000BD0B0000}"/>
    <cellStyle name="Millares 2 2 4 4 8" xfId="22037" xr:uid="{00000000-0005-0000-0000-0000BE0B0000}"/>
    <cellStyle name="Millares 2 2 4 5" xfId="1349" xr:uid="{00000000-0005-0000-0000-0000BF0B0000}"/>
    <cellStyle name="Millares 2 2 4 5 2" xfId="2539" xr:uid="{00000000-0005-0000-0000-0000C00B0000}"/>
    <cellStyle name="Millares 2 2 4 5 2 2" xfId="7138" xr:uid="{00000000-0005-0000-0000-0000C10B0000}"/>
    <cellStyle name="Millares 2 2 4 5 2 2 2" xfId="17971" xr:uid="{00000000-0005-0000-0000-0000C20B0000}"/>
    <cellStyle name="Millares 2 2 4 5 2 2 2 2" xfId="38983" xr:uid="{00000000-0005-0000-0000-0000C30B0000}"/>
    <cellStyle name="Millares 2 2 4 5 2 2 3" xfId="28150" xr:uid="{00000000-0005-0000-0000-0000C40B0000}"/>
    <cellStyle name="Millares 2 2 4 5 2 3" xfId="13372" xr:uid="{00000000-0005-0000-0000-0000C50B0000}"/>
    <cellStyle name="Millares 2 2 4 5 2 3 2" xfId="34384" xr:uid="{00000000-0005-0000-0000-0000C60B0000}"/>
    <cellStyle name="Millares 2 2 4 5 2 4" xfId="23551" xr:uid="{00000000-0005-0000-0000-0000C70B0000}"/>
    <cellStyle name="Millares 2 2 4 5 3" xfId="4640" xr:uid="{00000000-0005-0000-0000-0000C80B0000}"/>
    <cellStyle name="Millares 2 2 4 5 3 2" xfId="9239" xr:uid="{00000000-0005-0000-0000-0000C90B0000}"/>
    <cellStyle name="Millares 2 2 4 5 3 2 2" xfId="20072" xr:uid="{00000000-0005-0000-0000-0000CA0B0000}"/>
    <cellStyle name="Millares 2 2 4 5 3 2 2 2" xfId="41084" xr:uid="{00000000-0005-0000-0000-0000CB0B0000}"/>
    <cellStyle name="Millares 2 2 4 5 3 2 3" xfId="30251" xr:uid="{00000000-0005-0000-0000-0000CC0B0000}"/>
    <cellStyle name="Millares 2 2 4 5 3 3" xfId="15473" xr:uid="{00000000-0005-0000-0000-0000CD0B0000}"/>
    <cellStyle name="Millares 2 2 4 5 3 3 2" xfId="36485" xr:uid="{00000000-0005-0000-0000-0000CE0B0000}"/>
    <cellStyle name="Millares 2 2 4 5 3 4" xfId="25652" xr:uid="{00000000-0005-0000-0000-0000CF0B0000}"/>
    <cellStyle name="Millares 2 2 4 5 4" xfId="5951" xr:uid="{00000000-0005-0000-0000-0000D00B0000}"/>
    <cellStyle name="Millares 2 2 4 5 4 2" xfId="16784" xr:uid="{00000000-0005-0000-0000-0000D10B0000}"/>
    <cellStyle name="Millares 2 2 4 5 4 2 2" xfId="37796" xr:uid="{00000000-0005-0000-0000-0000D20B0000}"/>
    <cellStyle name="Millares 2 2 4 5 4 3" xfId="26963" xr:uid="{00000000-0005-0000-0000-0000D30B0000}"/>
    <cellStyle name="Millares 2 2 4 5 5" xfId="12185" xr:uid="{00000000-0005-0000-0000-0000D40B0000}"/>
    <cellStyle name="Millares 2 2 4 5 5 2" xfId="33197" xr:uid="{00000000-0005-0000-0000-0000D50B0000}"/>
    <cellStyle name="Millares 2 2 4 5 6" xfId="22364" xr:uid="{00000000-0005-0000-0000-0000D60B0000}"/>
    <cellStyle name="Millares 2 2 4 6" xfId="1709" xr:uid="{00000000-0005-0000-0000-0000D70B0000}"/>
    <cellStyle name="Millares 2 2 4 6 2" xfId="6308" xr:uid="{00000000-0005-0000-0000-0000D80B0000}"/>
    <cellStyle name="Millares 2 2 4 6 2 2" xfId="17141" xr:uid="{00000000-0005-0000-0000-0000D90B0000}"/>
    <cellStyle name="Millares 2 2 4 6 2 2 2" xfId="38153" xr:uid="{00000000-0005-0000-0000-0000DA0B0000}"/>
    <cellStyle name="Millares 2 2 4 6 2 3" xfId="27320" xr:uid="{00000000-0005-0000-0000-0000DB0B0000}"/>
    <cellStyle name="Millares 2 2 4 6 3" xfId="12542" xr:uid="{00000000-0005-0000-0000-0000DC0B0000}"/>
    <cellStyle name="Millares 2 2 4 6 3 2" xfId="33554" xr:uid="{00000000-0005-0000-0000-0000DD0B0000}"/>
    <cellStyle name="Millares 2 2 4 6 4" xfId="22721" xr:uid="{00000000-0005-0000-0000-0000DE0B0000}"/>
    <cellStyle name="Millares 2 2 4 7" xfId="2834" xr:uid="{00000000-0005-0000-0000-0000DF0B0000}"/>
    <cellStyle name="Millares 2 2 4 7 2" xfId="7433" xr:uid="{00000000-0005-0000-0000-0000E00B0000}"/>
    <cellStyle name="Millares 2 2 4 7 2 2" xfId="18266" xr:uid="{00000000-0005-0000-0000-0000E10B0000}"/>
    <cellStyle name="Millares 2 2 4 7 2 2 2" xfId="39278" xr:uid="{00000000-0005-0000-0000-0000E20B0000}"/>
    <cellStyle name="Millares 2 2 4 7 2 3" xfId="28445" xr:uid="{00000000-0005-0000-0000-0000E30B0000}"/>
    <cellStyle name="Millares 2 2 4 7 3" xfId="13667" xr:uid="{00000000-0005-0000-0000-0000E40B0000}"/>
    <cellStyle name="Millares 2 2 4 7 3 2" xfId="34679" xr:uid="{00000000-0005-0000-0000-0000E50B0000}"/>
    <cellStyle name="Millares 2 2 4 7 4" xfId="23846" xr:uid="{00000000-0005-0000-0000-0000E60B0000}"/>
    <cellStyle name="Millares 2 2 4 8" xfId="3815" xr:uid="{00000000-0005-0000-0000-0000E70B0000}"/>
    <cellStyle name="Millares 2 2 4 8 2" xfId="8414" xr:uid="{00000000-0005-0000-0000-0000E80B0000}"/>
    <cellStyle name="Millares 2 2 4 8 2 2" xfId="19247" xr:uid="{00000000-0005-0000-0000-0000E90B0000}"/>
    <cellStyle name="Millares 2 2 4 8 2 2 2" xfId="40259" xr:uid="{00000000-0005-0000-0000-0000EA0B0000}"/>
    <cellStyle name="Millares 2 2 4 8 2 3" xfId="29426" xr:uid="{00000000-0005-0000-0000-0000EB0B0000}"/>
    <cellStyle name="Millares 2 2 4 8 3" xfId="14648" xr:uid="{00000000-0005-0000-0000-0000EC0B0000}"/>
    <cellStyle name="Millares 2 2 4 8 3 2" xfId="35660" xr:uid="{00000000-0005-0000-0000-0000ED0B0000}"/>
    <cellStyle name="Millares 2 2 4 8 4" xfId="24827" xr:uid="{00000000-0005-0000-0000-0000EE0B0000}"/>
    <cellStyle name="Millares 2 2 4 9" xfId="4970" xr:uid="{00000000-0005-0000-0000-0000EF0B0000}"/>
    <cellStyle name="Millares 2 2 4 9 2" xfId="15803" xr:uid="{00000000-0005-0000-0000-0000F00B0000}"/>
    <cellStyle name="Millares 2 2 4 9 2 2" xfId="36815" xr:uid="{00000000-0005-0000-0000-0000F10B0000}"/>
    <cellStyle name="Millares 2 2 4 9 3" xfId="25982" xr:uid="{00000000-0005-0000-0000-0000F20B0000}"/>
    <cellStyle name="Millares 2 2 5" xfId="369" xr:uid="{00000000-0005-0000-0000-0000F30B0000}"/>
    <cellStyle name="Millares 2 2 5 10" xfId="9622" xr:uid="{00000000-0005-0000-0000-0000F40B0000}"/>
    <cellStyle name="Millares 2 2 5 10 2" xfId="20455" xr:uid="{00000000-0005-0000-0000-0000F50B0000}"/>
    <cellStyle name="Millares 2 2 5 10 2 2" xfId="41467" xr:uid="{00000000-0005-0000-0000-0000F60B0000}"/>
    <cellStyle name="Millares 2 2 5 10 3" xfId="30634" xr:uid="{00000000-0005-0000-0000-0000F70B0000}"/>
    <cellStyle name="Millares 2 2 5 11" xfId="10603" xr:uid="{00000000-0005-0000-0000-0000F80B0000}"/>
    <cellStyle name="Millares 2 2 5 11 2" xfId="31615" xr:uid="{00000000-0005-0000-0000-0000F90B0000}"/>
    <cellStyle name="Millares 2 2 5 12" xfId="11257" xr:uid="{00000000-0005-0000-0000-0000FA0B0000}"/>
    <cellStyle name="Millares 2 2 5 12 2" xfId="32269" xr:uid="{00000000-0005-0000-0000-0000FB0B0000}"/>
    <cellStyle name="Millares 2 2 5 13" xfId="21436" xr:uid="{00000000-0005-0000-0000-0000FC0B0000}"/>
    <cellStyle name="Millares 2 2 5 2" xfId="580" xr:uid="{00000000-0005-0000-0000-0000FD0B0000}"/>
    <cellStyle name="Millares 2 2 5 2 10" xfId="10768" xr:uid="{00000000-0005-0000-0000-0000FE0B0000}"/>
    <cellStyle name="Millares 2 2 5 2 10 2" xfId="31780" xr:uid="{00000000-0005-0000-0000-0000FF0B0000}"/>
    <cellStyle name="Millares 2 2 5 2 11" xfId="11422" xr:uid="{00000000-0005-0000-0000-0000000C0000}"/>
    <cellStyle name="Millares 2 2 5 2 11 2" xfId="32434" xr:uid="{00000000-0005-0000-0000-0000010C0000}"/>
    <cellStyle name="Millares 2 2 5 2 12" xfId="21601" xr:uid="{00000000-0005-0000-0000-0000020C0000}"/>
    <cellStyle name="Millares 2 2 5 2 2" xfId="910" xr:uid="{00000000-0005-0000-0000-0000030C0000}"/>
    <cellStyle name="Millares 2 2 5 2 2 2" xfId="2259" xr:uid="{00000000-0005-0000-0000-0000040C0000}"/>
    <cellStyle name="Millares 2 2 5 2 2 2 2" xfId="6858" xr:uid="{00000000-0005-0000-0000-0000050C0000}"/>
    <cellStyle name="Millares 2 2 5 2 2 2 2 2" xfId="17691" xr:uid="{00000000-0005-0000-0000-0000060C0000}"/>
    <cellStyle name="Millares 2 2 5 2 2 2 2 2 2" xfId="38703" xr:uid="{00000000-0005-0000-0000-0000070C0000}"/>
    <cellStyle name="Millares 2 2 5 2 2 2 2 3" xfId="27870" xr:uid="{00000000-0005-0000-0000-0000080C0000}"/>
    <cellStyle name="Millares 2 2 5 2 2 2 3" xfId="13092" xr:uid="{00000000-0005-0000-0000-0000090C0000}"/>
    <cellStyle name="Millares 2 2 5 2 2 2 3 2" xfId="34104" xr:uid="{00000000-0005-0000-0000-00000A0C0000}"/>
    <cellStyle name="Millares 2 2 5 2 2 2 4" xfId="23271" xr:uid="{00000000-0005-0000-0000-00000B0C0000}"/>
    <cellStyle name="Millares 2 2 5 2 2 3" xfId="3379" xr:uid="{00000000-0005-0000-0000-00000C0C0000}"/>
    <cellStyle name="Millares 2 2 5 2 2 3 2" xfId="7978" xr:uid="{00000000-0005-0000-0000-00000D0C0000}"/>
    <cellStyle name="Millares 2 2 5 2 2 3 2 2" xfId="18811" xr:uid="{00000000-0005-0000-0000-00000E0C0000}"/>
    <cellStyle name="Millares 2 2 5 2 2 3 2 2 2" xfId="39823" xr:uid="{00000000-0005-0000-0000-00000F0C0000}"/>
    <cellStyle name="Millares 2 2 5 2 2 3 2 3" xfId="28990" xr:uid="{00000000-0005-0000-0000-0000100C0000}"/>
    <cellStyle name="Millares 2 2 5 2 2 3 3" xfId="14212" xr:uid="{00000000-0005-0000-0000-0000110C0000}"/>
    <cellStyle name="Millares 2 2 5 2 2 3 3 2" xfId="35224" xr:uid="{00000000-0005-0000-0000-0000120C0000}"/>
    <cellStyle name="Millares 2 2 5 2 2 3 4" xfId="24391" xr:uid="{00000000-0005-0000-0000-0000130C0000}"/>
    <cellStyle name="Millares 2 2 5 2 2 4" xfId="4360" xr:uid="{00000000-0005-0000-0000-0000140C0000}"/>
    <cellStyle name="Millares 2 2 5 2 2 4 2" xfId="8959" xr:uid="{00000000-0005-0000-0000-0000150C0000}"/>
    <cellStyle name="Millares 2 2 5 2 2 4 2 2" xfId="19792" xr:uid="{00000000-0005-0000-0000-0000160C0000}"/>
    <cellStyle name="Millares 2 2 5 2 2 4 2 2 2" xfId="40804" xr:uid="{00000000-0005-0000-0000-0000170C0000}"/>
    <cellStyle name="Millares 2 2 5 2 2 4 2 3" xfId="29971" xr:uid="{00000000-0005-0000-0000-0000180C0000}"/>
    <cellStyle name="Millares 2 2 5 2 2 4 3" xfId="15193" xr:uid="{00000000-0005-0000-0000-0000190C0000}"/>
    <cellStyle name="Millares 2 2 5 2 2 4 3 2" xfId="36205" xr:uid="{00000000-0005-0000-0000-00001A0C0000}"/>
    <cellStyle name="Millares 2 2 5 2 2 4 4" xfId="25372" xr:uid="{00000000-0005-0000-0000-00001B0C0000}"/>
    <cellStyle name="Millares 2 2 5 2 2 5" xfId="5515" xr:uid="{00000000-0005-0000-0000-00001C0C0000}"/>
    <cellStyle name="Millares 2 2 5 2 2 5 2" xfId="16348" xr:uid="{00000000-0005-0000-0000-00001D0C0000}"/>
    <cellStyle name="Millares 2 2 5 2 2 5 2 2" xfId="37360" xr:uid="{00000000-0005-0000-0000-00001E0C0000}"/>
    <cellStyle name="Millares 2 2 5 2 2 5 3" xfId="26527" xr:uid="{00000000-0005-0000-0000-00001F0C0000}"/>
    <cellStyle name="Millares 2 2 5 2 2 6" xfId="10114" xr:uid="{00000000-0005-0000-0000-0000200C0000}"/>
    <cellStyle name="Millares 2 2 5 2 2 6 2" xfId="20947" xr:uid="{00000000-0005-0000-0000-0000210C0000}"/>
    <cellStyle name="Millares 2 2 5 2 2 6 2 2" xfId="41959" xr:uid="{00000000-0005-0000-0000-0000220C0000}"/>
    <cellStyle name="Millares 2 2 5 2 2 6 3" xfId="31126" xr:uid="{00000000-0005-0000-0000-0000230C0000}"/>
    <cellStyle name="Millares 2 2 5 2 2 7" xfId="11095" xr:uid="{00000000-0005-0000-0000-0000240C0000}"/>
    <cellStyle name="Millares 2 2 5 2 2 7 2" xfId="32107" xr:uid="{00000000-0005-0000-0000-0000250C0000}"/>
    <cellStyle name="Millares 2 2 5 2 2 8" xfId="11749" xr:uid="{00000000-0005-0000-0000-0000260C0000}"/>
    <cellStyle name="Millares 2 2 5 2 2 8 2" xfId="32761" xr:uid="{00000000-0005-0000-0000-0000270C0000}"/>
    <cellStyle name="Millares 2 2 5 2 2 9" xfId="21928" xr:uid="{00000000-0005-0000-0000-0000280C0000}"/>
    <cellStyle name="Millares 2 2 5 2 3" xfId="1240" xr:uid="{00000000-0005-0000-0000-0000290C0000}"/>
    <cellStyle name="Millares 2 2 5 2 3 2" xfId="2725" xr:uid="{00000000-0005-0000-0000-00002A0C0000}"/>
    <cellStyle name="Millares 2 2 5 2 3 2 2" xfId="7324" xr:uid="{00000000-0005-0000-0000-00002B0C0000}"/>
    <cellStyle name="Millares 2 2 5 2 3 2 2 2" xfId="18157" xr:uid="{00000000-0005-0000-0000-00002C0C0000}"/>
    <cellStyle name="Millares 2 2 5 2 3 2 2 2 2" xfId="39169" xr:uid="{00000000-0005-0000-0000-00002D0C0000}"/>
    <cellStyle name="Millares 2 2 5 2 3 2 2 3" xfId="28336" xr:uid="{00000000-0005-0000-0000-00002E0C0000}"/>
    <cellStyle name="Millares 2 2 5 2 3 2 3" xfId="13558" xr:uid="{00000000-0005-0000-0000-00002F0C0000}"/>
    <cellStyle name="Millares 2 2 5 2 3 2 3 2" xfId="34570" xr:uid="{00000000-0005-0000-0000-0000300C0000}"/>
    <cellStyle name="Millares 2 2 5 2 3 2 4" xfId="23737" xr:uid="{00000000-0005-0000-0000-0000310C0000}"/>
    <cellStyle name="Millares 2 2 5 2 3 3" xfId="3706" xr:uid="{00000000-0005-0000-0000-0000320C0000}"/>
    <cellStyle name="Millares 2 2 5 2 3 3 2" xfId="8305" xr:uid="{00000000-0005-0000-0000-0000330C0000}"/>
    <cellStyle name="Millares 2 2 5 2 3 3 2 2" xfId="19138" xr:uid="{00000000-0005-0000-0000-0000340C0000}"/>
    <cellStyle name="Millares 2 2 5 2 3 3 2 2 2" xfId="40150" xr:uid="{00000000-0005-0000-0000-0000350C0000}"/>
    <cellStyle name="Millares 2 2 5 2 3 3 2 3" xfId="29317" xr:uid="{00000000-0005-0000-0000-0000360C0000}"/>
    <cellStyle name="Millares 2 2 5 2 3 3 3" xfId="14539" xr:uid="{00000000-0005-0000-0000-0000370C0000}"/>
    <cellStyle name="Millares 2 2 5 2 3 3 3 2" xfId="35551" xr:uid="{00000000-0005-0000-0000-0000380C0000}"/>
    <cellStyle name="Millares 2 2 5 2 3 3 4" xfId="24718" xr:uid="{00000000-0005-0000-0000-0000390C0000}"/>
    <cellStyle name="Millares 2 2 5 2 3 4" xfId="4861" xr:uid="{00000000-0005-0000-0000-00003A0C0000}"/>
    <cellStyle name="Millares 2 2 5 2 3 4 2" xfId="9460" xr:uid="{00000000-0005-0000-0000-00003B0C0000}"/>
    <cellStyle name="Millares 2 2 5 2 3 4 2 2" xfId="20293" xr:uid="{00000000-0005-0000-0000-00003C0C0000}"/>
    <cellStyle name="Millares 2 2 5 2 3 4 2 2 2" xfId="41305" xr:uid="{00000000-0005-0000-0000-00003D0C0000}"/>
    <cellStyle name="Millares 2 2 5 2 3 4 2 3" xfId="30472" xr:uid="{00000000-0005-0000-0000-00003E0C0000}"/>
    <cellStyle name="Millares 2 2 5 2 3 4 3" xfId="15694" xr:uid="{00000000-0005-0000-0000-00003F0C0000}"/>
    <cellStyle name="Millares 2 2 5 2 3 4 3 2" xfId="36706" xr:uid="{00000000-0005-0000-0000-0000400C0000}"/>
    <cellStyle name="Millares 2 2 5 2 3 4 4" xfId="25873" xr:uid="{00000000-0005-0000-0000-0000410C0000}"/>
    <cellStyle name="Millares 2 2 5 2 3 5" xfId="5842" xr:uid="{00000000-0005-0000-0000-0000420C0000}"/>
    <cellStyle name="Millares 2 2 5 2 3 5 2" xfId="16675" xr:uid="{00000000-0005-0000-0000-0000430C0000}"/>
    <cellStyle name="Millares 2 2 5 2 3 5 2 2" xfId="37687" xr:uid="{00000000-0005-0000-0000-0000440C0000}"/>
    <cellStyle name="Millares 2 2 5 2 3 5 3" xfId="26854" xr:uid="{00000000-0005-0000-0000-0000450C0000}"/>
    <cellStyle name="Millares 2 2 5 2 3 6" xfId="10441" xr:uid="{00000000-0005-0000-0000-0000460C0000}"/>
    <cellStyle name="Millares 2 2 5 2 3 6 2" xfId="21274" xr:uid="{00000000-0005-0000-0000-0000470C0000}"/>
    <cellStyle name="Millares 2 2 5 2 3 6 2 2" xfId="42286" xr:uid="{00000000-0005-0000-0000-0000480C0000}"/>
    <cellStyle name="Millares 2 2 5 2 3 6 3" xfId="31453" xr:uid="{00000000-0005-0000-0000-0000490C0000}"/>
    <cellStyle name="Millares 2 2 5 2 3 7" xfId="12076" xr:uid="{00000000-0005-0000-0000-00004A0C0000}"/>
    <cellStyle name="Millares 2 2 5 2 3 7 2" xfId="33088" xr:uid="{00000000-0005-0000-0000-00004B0C0000}"/>
    <cellStyle name="Millares 2 2 5 2 3 8" xfId="22255" xr:uid="{00000000-0005-0000-0000-00004C0C0000}"/>
    <cellStyle name="Millares 2 2 5 2 4" xfId="1570" xr:uid="{00000000-0005-0000-0000-00004D0C0000}"/>
    <cellStyle name="Millares 2 2 5 2 4 2" xfId="6169" xr:uid="{00000000-0005-0000-0000-00004E0C0000}"/>
    <cellStyle name="Millares 2 2 5 2 4 2 2" xfId="17002" xr:uid="{00000000-0005-0000-0000-00004F0C0000}"/>
    <cellStyle name="Millares 2 2 5 2 4 2 2 2" xfId="38014" xr:uid="{00000000-0005-0000-0000-0000500C0000}"/>
    <cellStyle name="Millares 2 2 5 2 4 2 3" xfId="27181" xr:uid="{00000000-0005-0000-0000-0000510C0000}"/>
    <cellStyle name="Millares 2 2 5 2 4 3" xfId="12403" xr:uid="{00000000-0005-0000-0000-0000520C0000}"/>
    <cellStyle name="Millares 2 2 5 2 4 3 2" xfId="33415" xr:uid="{00000000-0005-0000-0000-0000530C0000}"/>
    <cellStyle name="Millares 2 2 5 2 4 4" xfId="22582" xr:uid="{00000000-0005-0000-0000-0000540C0000}"/>
    <cellStyle name="Millares 2 2 5 2 5" xfId="1932" xr:uid="{00000000-0005-0000-0000-0000550C0000}"/>
    <cellStyle name="Millares 2 2 5 2 5 2" xfId="6531" xr:uid="{00000000-0005-0000-0000-0000560C0000}"/>
    <cellStyle name="Millares 2 2 5 2 5 2 2" xfId="17364" xr:uid="{00000000-0005-0000-0000-0000570C0000}"/>
    <cellStyle name="Millares 2 2 5 2 5 2 2 2" xfId="38376" xr:uid="{00000000-0005-0000-0000-0000580C0000}"/>
    <cellStyle name="Millares 2 2 5 2 5 2 3" xfId="27543" xr:uid="{00000000-0005-0000-0000-0000590C0000}"/>
    <cellStyle name="Millares 2 2 5 2 5 3" xfId="12765" xr:uid="{00000000-0005-0000-0000-00005A0C0000}"/>
    <cellStyle name="Millares 2 2 5 2 5 3 2" xfId="33777" xr:uid="{00000000-0005-0000-0000-00005B0C0000}"/>
    <cellStyle name="Millares 2 2 5 2 5 4" xfId="22944" xr:uid="{00000000-0005-0000-0000-00005C0C0000}"/>
    <cellStyle name="Millares 2 2 5 2 6" xfId="3052" xr:uid="{00000000-0005-0000-0000-00005D0C0000}"/>
    <cellStyle name="Millares 2 2 5 2 6 2" xfId="7651" xr:uid="{00000000-0005-0000-0000-00005E0C0000}"/>
    <cellStyle name="Millares 2 2 5 2 6 2 2" xfId="18484" xr:uid="{00000000-0005-0000-0000-00005F0C0000}"/>
    <cellStyle name="Millares 2 2 5 2 6 2 2 2" xfId="39496" xr:uid="{00000000-0005-0000-0000-0000600C0000}"/>
    <cellStyle name="Millares 2 2 5 2 6 2 3" xfId="28663" xr:uid="{00000000-0005-0000-0000-0000610C0000}"/>
    <cellStyle name="Millares 2 2 5 2 6 3" xfId="13885" xr:uid="{00000000-0005-0000-0000-0000620C0000}"/>
    <cellStyle name="Millares 2 2 5 2 6 3 2" xfId="34897" xr:uid="{00000000-0005-0000-0000-0000630C0000}"/>
    <cellStyle name="Millares 2 2 5 2 6 4" xfId="24064" xr:uid="{00000000-0005-0000-0000-0000640C0000}"/>
    <cellStyle name="Millares 2 2 5 2 7" xfId="4033" xr:uid="{00000000-0005-0000-0000-0000650C0000}"/>
    <cellStyle name="Millares 2 2 5 2 7 2" xfId="8632" xr:uid="{00000000-0005-0000-0000-0000660C0000}"/>
    <cellStyle name="Millares 2 2 5 2 7 2 2" xfId="19465" xr:uid="{00000000-0005-0000-0000-0000670C0000}"/>
    <cellStyle name="Millares 2 2 5 2 7 2 2 2" xfId="40477" xr:uid="{00000000-0005-0000-0000-0000680C0000}"/>
    <cellStyle name="Millares 2 2 5 2 7 2 3" xfId="29644" xr:uid="{00000000-0005-0000-0000-0000690C0000}"/>
    <cellStyle name="Millares 2 2 5 2 7 3" xfId="14866" xr:uid="{00000000-0005-0000-0000-00006A0C0000}"/>
    <cellStyle name="Millares 2 2 5 2 7 3 2" xfId="35878" xr:uid="{00000000-0005-0000-0000-00006B0C0000}"/>
    <cellStyle name="Millares 2 2 5 2 7 4" xfId="25045" xr:uid="{00000000-0005-0000-0000-00006C0C0000}"/>
    <cellStyle name="Millares 2 2 5 2 8" xfId="5188" xr:uid="{00000000-0005-0000-0000-00006D0C0000}"/>
    <cellStyle name="Millares 2 2 5 2 8 2" xfId="16021" xr:uid="{00000000-0005-0000-0000-00006E0C0000}"/>
    <cellStyle name="Millares 2 2 5 2 8 2 2" xfId="37033" xr:uid="{00000000-0005-0000-0000-00006F0C0000}"/>
    <cellStyle name="Millares 2 2 5 2 8 3" xfId="26200" xr:uid="{00000000-0005-0000-0000-0000700C0000}"/>
    <cellStyle name="Millares 2 2 5 2 9" xfId="9787" xr:uid="{00000000-0005-0000-0000-0000710C0000}"/>
    <cellStyle name="Millares 2 2 5 2 9 2" xfId="20620" xr:uid="{00000000-0005-0000-0000-0000720C0000}"/>
    <cellStyle name="Millares 2 2 5 2 9 2 2" xfId="41632" xr:uid="{00000000-0005-0000-0000-0000730C0000}"/>
    <cellStyle name="Millares 2 2 5 2 9 3" xfId="30799" xr:uid="{00000000-0005-0000-0000-0000740C0000}"/>
    <cellStyle name="Millares 2 2 5 3" xfId="743" xr:uid="{00000000-0005-0000-0000-0000750C0000}"/>
    <cellStyle name="Millares 2 2 5 3 2" xfId="2094" xr:uid="{00000000-0005-0000-0000-0000760C0000}"/>
    <cellStyle name="Millares 2 2 5 3 2 2" xfId="6693" xr:uid="{00000000-0005-0000-0000-0000770C0000}"/>
    <cellStyle name="Millares 2 2 5 3 2 2 2" xfId="17526" xr:uid="{00000000-0005-0000-0000-0000780C0000}"/>
    <cellStyle name="Millares 2 2 5 3 2 2 2 2" xfId="38538" xr:uid="{00000000-0005-0000-0000-0000790C0000}"/>
    <cellStyle name="Millares 2 2 5 3 2 2 3" xfId="27705" xr:uid="{00000000-0005-0000-0000-00007A0C0000}"/>
    <cellStyle name="Millares 2 2 5 3 2 3" xfId="12927" xr:uid="{00000000-0005-0000-0000-00007B0C0000}"/>
    <cellStyle name="Millares 2 2 5 3 2 3 2" xfId="33939" xr:uid="{00000000-0005-0000-0000-00007C0C0000}"/>
    <cellStyle name="Millares 2 2 5 3 2 4" xfId="23106" xr:uid="{00000000-0005-0000-0000-00007D0C0000}"/>
    <cellStyle name="Millares 2 2 5 3 3" xfId="3214" xr:uid="{00000000-0005-0000-0000-00007E0C0000}"/>
    <cellStyle name="Millares 2 2 5 3 3 2" xfId="7813" xr:uid="{00000000-0005-0000-0000-00007F0C0000}"/>
    <cellStyle name="Millares 2 2 5 3 3 2 2" xfId="18646" xr:uid="{00000000-0005-0000-0000-0000800C0000}"/>
    <cellStyle name="Millares 2 2 5 3 3 2 2 2" xfId="39658" xr:uid="{00000000-0005-0000-0000-0000810C0000}"/>
    <cellStyle name="Millares 2 2 5 3 3 2 3" xfId="28825" xr:uid="{00000000-0005-0000-0000-0000820C0000}"/>
    <cellStyle name="Millares 2 2 5 3 3 3" xfId="14047" xr:uid="{00000000-0005-0000-0000-0000830C0000}"/>
    <cellStyle name="Millares 2 2 5 3 3 3 2" xfId="35059" xr:uid="{00000000-0005-0000-0000-0000840C0000}"/>
    <cellStyle name="Millares 2 2 5 3 3 4" xfId="24226" xr:uid="{00000000-0005-0000-0000-0000850C0000}"/>
    <cellStyle name="Millares 2 2 5 3 4" xfId="4195" xr:uid="{00000000-0005-0000-0000-0000860C0000}"/>
    <cellStyle name="Millares 2 2 5 3 4 2" xfId="8794" xr:uid="{00000000-0005-0000-0000-0000870C0000}"/>
    <cellStyle name="Millares 2 2 5 3 4 2 2" xfId="19627" xr:uid="{00000000-0005-0000-0000-0000880C0000}"/>
    <cellStyle name="Millares 2 2 5 3 4 2 2 2" xfId="40639" xr:uid="{00000000-0005-0000-0000-0000890C0000}"/>
    <cellStyle name="Millares 2 2 5 3 4 2 3" xfId="29806" xr:uid="{00000000-0005-0000-0000-00008A0C0000}"/>
    <cellStyle name="Millares 2 2 5 3 4 3" xfId="15028" xr:uid="{00000000-0005-0000-0000-00008B0C0000}"/>
    <cellStyle name="Millares 2 2 5 3 4 3 2" xfId="36040" xr:uid="{00000000-0005-0000-0000-00008C0C0000}"/>
    <cellStyle name="Millares 2 2 5 3 4 4" xfId="25207" xr:uid="{00000000-0005-0000-0000-00008D0C0000}"/>
    <cellStyle name="Millares 2 2 5 3 5" xfId="5350" xr:uid="{00000000-0005-0000-0000-00008E0C0000}"/>
    <cellStyle name="Millares 2 2 5 3 5 2" xfId="16183" xr:uid="{00000000-0005-0000-0000-00008F0C0000}"/>
    <cellStyle name="Millares 2 2 5 3 5 2 2" xfId="37195" xr:uid="{00000000-0005-0000-0000-0000900C0000}"/>
    <cellStyle name="Millares 2 2 5 3 5 3" xfId="26362" xr:uid="{00000000-0005-0000-0000-0000910C0000}"/>
    <cellStyle name="Millares 2 2 5 3 6" xfId="9949" xr:uid="{00000000-0005-0000-0000-0000920C0000}"/>
    <cellStyle name="Millares 2 2 5 3 6 2" xfId="20782" xr:uid="{00000000-0005-0000-0000-0000930C0000}"/>
    <cellStyle name="Millares 2 2 5 3 6 2 2" xfId="41794" xr:uid="{00000000-0005-0000-0000-0000940C0000}"/>
    <cellStyle name="Millares 2 2 5 3 6 3" xfId="30961" xr:uid="{00000000-0005-0000-0000-0000950C0000}"/>
    <cellStyle name="Millares 2 2 5 3 7" xfId="10930" xr:uid="{00000000-0005-0000-0000-0000960C0000}"/>
    <cellStyle name="Millares 2 2 5 3 7 2" xfId="31942" xr:uid="{00000000-0005-0000-0000-0000970C0000}"/>
    <cellStyle name="Millares 2 2 5 3 8" xfId="11584" xr:uid="{00000000-0005-0000-0000-0000980C0000}"/>
    <cellStyle name="Millares 2 2 5 3 8 2" xfId="32596" xr:uid="{00000000-0005-0000-0000-0000990C0000}"/>
    <cellStyle name="Millares 2 2 5 3 9" xfId="21763" xr:uid="{00000000-0005-0000-0000-00009A0C0000}"/>
    <cellStyle name="Millares 2 2 5 4" xfId="1073" xr:uid="{00000000-0005-0000-0000-00009B0C0000}"/>
    <cellStyle name="Millares 2 2 5 4 2" xfId="2424" xr:uid="{00000000-0005-0000-0000-00009C0C0000}"/>
    <cellStyle name="Millares 2 2 5 4 2 2" xfId="7023" xr:uid="{00000000-0005-0000-0000-00009D0C0000}"/>
    <cellStyle name="Millares 2 2 5 4 2 2 2" xfId="17856" xr:uid="{00000000-0005-0000-0000-00009E0C0000}"/>
    <cellStyle name="Millares 2 2 5 4 2 2 2 2" xfId="38868" xr:uid="{00000000-0005-0000-0000-00009F0C0000}"/>
    <cellStyle name="Millares 2 2 5 4 2 2 3" xfId="28035" xr:uid="{00000000-0005-0000-0000-0000A00C0000}"/>
    <cellStyle name="Millares 2 2 5 4 2 3" xfId="13257" xr:uid="{00000000-0005-0000-0000-0000A10C0000}"/>
    <cellStyle name="Millares 2 2 5 4 2 3 2" xfId="34269" xr:uid="{00000000-0005-0000-0000-0000A20C0000}"/>
    <cellStyle name="Millares 2 2 5 4 2 4" xfId="23436" xr:uid="{00000000-0005-0000-0000-0000A30C0000}"/>
    <cellStyle name="Millares 2 2 5 4 3" xfId="3541" xr:uid="{00000000-0005-0000-0000-0000A40C0000}"/>
    <cellStyle name="Millares 2 2 5 4 3 2" xfId="8140" xr:uid="{00000000-0005-0000-0000-0000A50C0000}"/>
    <cellStyle name="Millares 2 2 5 4 3 2 2" xfId="18973" xr:uid="{00000000-0005-0000-0000-0000A60C0000}"/>
    <cellStyle name="Millares 2 2 5 4 3 2 2 2" xfId="39985" xr:uid="{00000000-0005-0000-0000-0000A70C0000}"/>
    <cellStyle name="Millares 2 2 5 4 3 2 3" xfId="29152" xr:uid="{00000000-0005-0000-0000-0000A80C0000}"/>
    <cellStyle name="Millares 2 2 5 4 3 3" xfId="14374" xr:uid="{00000000-0005-0000-0000-0000A90C0000}"/>
    <cellStyle name="Millares 2 2 5 4 3 3 2" xfId="35386" xr:uid="{00000000-0005-0000-0000-0000AA0C0000}"/>
    <cellStyle name="Millares 2 2 5 4 3 4" xfId="24553" xr:uid="{00000000-0005-0000-0000-0000AB0C0000}"/>
    <cellStyle name="Millares 2 2 5 4 4" xfId="4525" xr:uid="{00000000-0005-0000-0000-0000AC0C0000}"/>
    <cellStyle name="Millares 2 2 5 4 4 2" xfId="9124" xr:uid="{00000000-0005-0000-0000-0000AD0C0000}"/>
    <cellStyle name="Millares 2 2 5 4 4 2 2" xfId="19957" xr:uid="{00000000-0005-0000-0000-0000AE0C0000}"/>
    <cellStyle name="Millares 2 2 5 4 4 2 2 2" xfId="40969" xr:uid="{00000000-0005-0000-0000-0000AF0C0000}"/>
    <cellStyle name="Millares 2 2 5 4 4 2 3" xfId="30136" xr:uid="{00000000-0005-0000-0000-0000B00C0000}"/>
    <cellStyle name="Millares 2 2 5 4 4 3" xfId="15358" xr:uid="{00000000-0005-0000-0000-0000B10C0000}"/>
    <cellStyle name="Millares 2 2 5 4 4 3 2" xfId="36370" xr:uid="{00000000-0005-0000-0000-0000B20C0000}"/>
    <cellStyle name="Millares 2 2 5 4 4 4" xfId="25537" xr:uid="{00000000-0005-0000-0000-0000B30C0000}"/>
    <cellStyle name="Millares 2 2 5 4 5" xfId="5677" xr:uid="{00000000-0005-0000-0000-0000B40C0000}"/>
    <cellStyle name="Millares 2 2 5 4 5 2" xfId="16510" xr:uid="{00000000-0005-0000-0000-0000B50C0000}"/>
    <cellStyle name="Millares 2 2 5 4 5 2 2" xfId="37522" xr:uid="{00000000-0005-0000-0000-0000B60C0000}"/>
    <cellStyle name="Millares 2 2 5 4 5 3" xfId="26689" xr:uid="{00000000-0005-0000-0000-0000B70C0000}"/>
    <cellStyle name="Millares 2 2 5 4 6" xfId="10276" xr:uid="{00000000-0005-0000-0000-0000B80C0000}"/>
    <cellStyle name="Millares 2 2 5 4 6 2" xfId="21109" xr:uid="{00000000-0005-0000-0000-0000B90C0000}"/>
    <cellStyle name="Millares 2 2 5 4 6 2 2" xfId="42121" xr:uid="{00000000-0005-0000-0000-0000BA0C0000}"/>
    <cellStyle name="Millares 2 2 5 4 6 3" xfId="31288" xr:uid="{00000000-0005-0000-0000-0000BB0C0000}"/>
    <cellStyle name="Millares 2 2 5 4 7" xfId="11911" xr:uid="{00000000-0005-0000-0000-0000BC0C0000}"/>
    <cellStyle name="Millares 2 2 5 4 7 2" xfId="32923" xr:uid="{00000000-0005-0000-0000-0000BD0C0000}"/>
    <cellStyle name="Millares 2 2 5 4 8" xfId="22090" xr:uid="{00000000-0005-0000-0000-0000BE0C0000}"/>
    <cellStyle name="Millares 2 2 5 5" xfId="1403" xr:uid="{00000000-0005-0000-0000-0000BF0C0000}"/>
    <cellStyle name="Millares 2 2 5 5 2" xfId="2592" xr:uid="{00000000-0005-0000-0000-0000C00C0000}"/>
    <cellStyle name="Millares 2 2 5 5 2 2" xfId="7191" xr:uid="{00000000-0005-0000-0000-0000C10C0000}"/>
    <cellStyle name="Millares 2 2 5 5 2 2 2" xfId="18024" xr:uid="{00000000-0005-0000-0000-0000C20C0000}"/>
    <cellStyle name="Millares 2 2 5 5 2 2 2 2" xfId="39036" xr:uid="{00000000-0005-0000-0000-0000C30C0000}"/>
    <cellStyle name="Millares 2 2 5 5 2 2 3" xfId="28203" xr:uid="{00000000-0005-0000-0000-0000C40C0000}"/>
    <cellStyle name="Millares 2 2 5 5 2 3" xfId="13425" xr:uid="{00000000-0005-0000-0000-0000C50C0000}"/>
    <cellStyle name="Millares 2 2 5 5 2 3 2" xfId="34437" xr:uid="{00000000-0005-0000-0000-0000C60C0000}"/>
    <cellStyle name="Millares 2 2 5 5 2 4" xfId="23604" xr:uid="{00000000-0005-0000-0000-0000C70C0000}"/>
    <cellStyle name="Millares 2 2 5 5 3" xfId="4693" xr:uid="{00000000-0005-0000-0000-0000C80C0000}"/>
    <cellStyle name="Millares 2 2 5 5 3 2" xfId="9292" xr:uid="{00000000-0005-0000-0000-0000C90C0000}"/>
    <cellStyle name="Millares 2 2 5 5 3 2 2" xfId="20125" xr:uid="{00000000-0005-0000-0000-0000CA0C0000}"/>
    <cellStyle name="Millares 2 2 5 5 3 2 2 2" xfId="41137" xr:uid="{00000000-0005-0000-0000-0000CB0C0000}"/>
    <cellStyle name="Millares 2 2 5 5 3 2 3" xfId="30304" xr:uid="{00000000-0005-0000-0000-0000CC0C0000}"/>
    <cellStyle name="Millares 2 2 5 5 3 3" xfId="15526" xr:uid="{00000000-0005-0000-0000-0000CD0C0000}"/>
    <cellStyle name="Millares 2 2 5 5 3 3 2" xfId="36538" xr:uid="{00000000-0005-0000-0000-0000CE0C0000}"/>
    <cellStyle name="Millares 2 2 5 5 3 4" xfId="25705" xr:uid="{00000000-0005-0000-0000-0000CF0C0000}"/>
    <cellStyle name="Millares 2 2 5 5 4" xfId="6004" xr:uid="{00000000-0005-0000-0000-0000D00C0000}"/>
    <cellStyle name="Millares 2 2 5 5 4 2" xfId="16837" xr:uid="{00000000-0005-0000-0000-0000D10C0000}"/>
    <cellStyle name="Millares 2 2 5 5 4 2 2" xfId="37849" xr:uid="{00000000-0005-0000-0000-0000D20C0000}"/>
    <cellStyle name="Millares 2 2 5 5 4 3" xfId="27016" xr:uid="{00000000-0005-0000-0000-0000D30C0000}"/>
    <cellStyle name="Millares 2 2 5 5 5" xfId="12238" xr:uid="{00000000-0005-0000-0000-0000D40C0000}"/>
    <cellStyle name="Millares 2 2 5 5 5 2" xfId="33250" xr:uid="{00000000-0005-0000-0000-0000D50C0000}"/>
    <cellStyle name="Millares 2 2 5 5 6" xfId="22417" xr:uid="{00000000-0005-0000-0000-0000D60C0000}"/>
    <cellStyle name="Millares 2 2 5 6" xfId="1762" xr:uid="{00000000-0005-0000-0000-0000D70C0000}"/>
    <cellStyle name="Millares 2 2 5 6 2" xfId="6361" xr:uid="{00000000-0005-0000-0000-0000D80C0000}"/>
    <cellStyle name="Millares 2 2 5 6 2 2" xfId="17194" xr:uid="{00000000-0005-0000-0000-0000D90C0000}"/>
    <cellStyle name="Millares 2 2 5 6 2 2 2" xfId="38206" xr:uid="{00000000-0005-0000-0000-0000DA0C0000}"/>
    <cellStyle name="Millares 2 2 5 6 2 3" xfId="27373" xr:uid="{00000000-0005-0000-0000-0000DB0C0000}"/>
    <cellStyle name="Millares 2 2 5 6 3" xfId="12595" xr:uid="{00000000-0005-0000-0000-0000DC0C0000}"/>
    <cellStyle name="Millares 2 2 5 6 3 2" xfId="33607" xr:uid="{00000000-0005-0000-0000-0000DD0C0000}"/>
    <cellStyle name="Millares 2 2 5 6 4" xfId="22774" xr:uid="{00000000-0005-0000-0000-0000DE0C0000}"/>
    <cellStyle name="Millares 2 2 5 7" xfId="2887" xr:uid="{00000000-0005-0000-0000-0000DF0C0000}"/>
    <cellStyle name="Millares 2 2 5 7 2" xfId="7486" xr:uid="{00000000-0005-0000-0000-0000E00C0000}"/>
    <cellStyle name="Millares 2 2 5 7 2 2" xfId="18319" xr:uid="{00000000-0005-0000-0000-0000E10C0000}"/>
    <cellStyle name="Millares 2 2 5 7 2 2 2" xfId="39331" xr:uid="{00000000-0005-0000-0000-0000E20C0000}"/>
    <cellStyle name="Millares 2 2 5 7 2 3" xfId="28498" xr:uid="{00000000-0005-0000-0000-0000E30C0000}"/>
    <cellStyle name="Millares 2 2 5 7 3" xfId="13720" xr:uid="{00000000-0005-0000-0000-0000E40C0000}"/>
    <cellStyle name="Millares 2 2 5 7 3 2" xfId="34732" xr:uid="{00000000-0005-0000-0000-0000E50C0000}"/>
    <cellStyle name="Millares 2 2 5 7 4" xfId="23899" xr:uid="{00000000-0005-0000-0000-0000E60C0000}"/>
    <cellStyle name="Millares 2 2 5 8" xfId="3868" xr:uid="{00000000-0005-0000-0000-0000E70C0000}"/>
    <cellStyle name="Millares 2 2 5 8 2" xfId="8467" xr:uid="{00000000-0005-0000-0000-0000E80C0000}"/>
    <cellStyle name="Millares 2 2 5 8 2 2" xfId="19300" xr:uid="{00000000-0005-0000-0000-0000E90C0000}"/>
    <cellStyle name="Millares 2 2 5 8 2 2 2" xfId="40312" xr:uid="{00000000-0005-0000-0000-0000EA0C0000}"/>
    <cellStyle name="Millares 2 2 5 8 2 3" xfId="29479" xr:uid="{00000000-0005-0000-0000-0000EB0C0000}"/>
    <cellStyle name="Millares 2 2 5 8 3" xfId="14701" xr:uid="{00000000-0005-0000-0000-0000EC0C0000}"/>
    <cellStyle name="Millares 2 2 5 8 3 2" xfId="35713" xr:uid="{00000000-0005-0000-0000-0000ED0C0000}"/>
    <cellStyle name="Millares 2 2 5 8 4" xfId="24880" xr:uid="{00000000-0005-0000-0000-0000EE0C0000}"/>
    <cellStyle name="Millares 2 2 5 9" xfId="5023" xr:uid="{00000000-0005-0000-0000-0000EF0C0000}"/>
    <cellStyle name="Millares 2 2 5 9 2" xfId="15856" xr:uid="{00000000-0005-0000-0000-0000F00C0000}"/>
    <cellStyle name="Millares 2 2 5 9 2 2" xfId="36868" xr:uid="{00000000-0005-0000-0000-0000F10C0000}"/>
    <cellStyle name="Millares 2 2 5 9 3" xfId="26035" xr:uid="{00000000-0005-0000-0000-0000F20C0000}"/>
    <cellStyle name="Millares 2 2 6" xfId="469" xr:uid="{00000000-0005-0000-0000-0000F30C0000}"/>
    <cellStyle name="Millares 2 2 6 10" xfId="10659" xr:uid="{00000000-0005-0000-0000-0000F40C0000}"/>
    <cellStyle name="Millares 2 2 6 10 2" xfId="31671" xr:uid="{00000000-0005-0000-0000-0000F50C0000}"/>
    <cellStyle name="Millares 2 2 6 11" xfId="11313" xr:uid="{00000000-0005-0000-0000-0000F60C0000}"/>
    <cellStyle name="Millares 2 2 6 11 2" xfId="32325" xr:uid="{00000000-0005-0000-0000-0000F70C0000}"/>
    <cellStyle name="Millares 2 2 6 12" xfId="21492" xr:uid="{00000000-0005-0000-0000-0000F80C0000}"/>
    <cellStyle name="Millares 2 2 6 2" xfId="799" xr:uid="{00000000-0005-0000-0000-0000F90C0000}"/>
    <cellStyle name="Millares 2 2 6 2 2" xfId="2150" xr:uid="{00000000-0005-0000-0000-0000FA0C0000}"/>
    <cellStyle name="Millares 2 2 6 2 2 2" xfId="6749" xr:uid="{00000000-0005-0000-0000-0000FB0C0000}"/>
    <cellStyle name="Millares 2 2 6 2 2 2 2" xfId="17582" xr:uid="{00000000-0005-0000-0000-0000FC0C0000}"/>
    <cellStyle name="Millares 2 2 6 2 2 2 2 2" xfId="38594" xr:uid="{00000000-0005-0000-0000-0000FD0C0000}"/>
    <cellStyle name="Millares 2 2 6 2 2 2 3" xfId="27761" xr:uid="{00000000-0005-0000-0000-0000FE0C0000}"/>
    <cellStyle name="Millares 2 2 6 2 2 3" xfId="12983" xr:uid="{00000000-0005-0000-0000-0000FF0C0000}"/>
    <cellStyle name="Millares 2 2 6 2 2 3 2" xfId="33995" xr:uid="{00000000-0005-0000-0000-0000000D0000}"/>
    <cellStyle name="Millares 2 2 6 2 2 4" xfId="23162" xr:uid="{00000000-0005-0000-0000-0000010D0000}"/>
    <cellStyle name="Millares 2 2 6 2 3" xfId="3270" xr:uid="{00000000-0005-0000-0000-0000020D0000}"/>
    <cellStyle name="Millares 2 2 6 2 3 2" xfId="7869" xr:uid="{00000000-0005-0000-0000-0000030D0000}"/>
    <cellStyle name="Millares 2 2 6 2 3 2 2" xfId="18702" xr:uid="{00000000-0005-0000-0000-0000040D0000}"/>
    <cellStyle name="Millares 2 2 6 2 3 2 2 2" xfId="39714" xr:uid="{00000000-0005-0000-0000-0000050D0000}"/>
    <cellStyle name="Millares 2 2 6 2 3 2 3" xfId="28881" xr:uid="{00000000-0005-0000-0000-0000060D0000}"/>
    <cellStyle name="Millares 2 2 6 2 3 3" xfId="14103" xr:uid="{00000000-0005-0000-0000-0000070D0000}"/>
    <cellStyle name="Millares 2 2 6 2 3 3 2" xfId="35115" xr:uid="{00000000-0005-0000-0000-0000080D0000}"/>
    <cellStyle name="Millares 2 2 6 2 3 4" xfId="24282" xr:uid="{00000000-0005-0000-0000-0000090D0000}"/>
    <cellStyle name="Millares 2 2 6 2 4" xfId="4251" xr:uid="{00000000-0005-0000-0000-00000A0D0000}"/>
    <cellStyle name="Millares 2 2 6 2 4 2" xfId="8850" xr:uid="{00000000-0005-0000-0000-00000B0D0000}"/>
    <cellStyle name="Millares 2 2 6 2 4 2 2" xfId="19683" xr:uid="{00000000-0005-0000-0000-00000C0D0000}"/>
    <cellStyle name="Millares 2 2 6 2 4 2 2 2" xfId="40695" xr:uid="{00000000-0005-0000-0000-00000D0D0000}"/>
    <cellStyle name="Millares 2 2 6 2 4 2 3" xfId="29862" xr:uid="{00000000-0005-0000-0000-00000E0D0000}"/>
    <cellStyle name="Millares 2 2 6 2 4 3" xfId="15084" xr:uid="{00000000-0005-0000-0000-00000F0D0000}"/>
    <cellStyle name="Millares 2 2 6 2 4 3 2" xfId="36096" xr:uid="{00000000-0005-0000-0000-0000100D0000}"/>
    <cellStyle name="Millares 2 2 6 2 4 4" xfId="25263" xr:uid="{00000000-0005-0000-0000-0000110D0000}"/>
    <cellStyle name="Millares 2 2 6 2 5" xfId="5406" xr:uid="{00000000-0005-0000-0000-0000120D0000}"/>
    <cellStyle name="Millares 2 2 6 2 5 2" xfId="16239" xr:uid="{00000000-0005-0000-0000-0000130D0000}"/>
    <cellStyle name="Millares 2 2 6 2 5 2 2" xfId="37251" xr:uid="{00000000-0005-0000-0000-0000140D0000}"/>
    <cellStyle name="Millares 2 2 6 2 5 3" xfId="26418" xr:uid="{00000000-0005-0000-0000-0000150D0000}"/>
    <cellStyle name="Millares 2 2 6 2 6" xfId="10005" xr:uid="{00000000-0005-0000-0000-0000160D0000}"/>
    <cellStyle name="Millares 2 2 6 2 6 2" xfId="20838" xr:uid="{00000000-0005-0000-0000-0000170D0000}"/>
    <cellStyle name="Millares 2 2 6 2 6 2 2" xfId="41850" xr:uid="{00000000-0005-0000-0000-0000180D0000}"/>
    <cellStyle name="Millares 2 2 6 2 6 3" xfId="31017" xr:uid="{00000000-0005-0000-0000-0000190D0000}"/>
    <cellStyle name="Millares 2 2 6 2 7" xfId="10986" xr:uid="{00000000-0005-0000-0000-00001A0D0000}"/>
    <cellStyle name="Millares 2 2 6 2 7 2" xfId="31998" xr:uid="{00000000-0005-0000-0000-00001B0D0000}"/>
    <cellStyle name="Millares 2 2 6 2 8" xfId="11640" xr:uid="{00000000-0005-0000-0000-00001C0D0000}"/>
    <cellStyle name="Millares 2 2 6 2 8 2" xfId="32652" xr:uid="{00000000-0005-0000-0000-00001D0D0000}"/>
    <cellStyle name="Millares 2 2 6 2 9" xfId="21819" xr:uid="{00000000-0005-0000-0000-00001E0D0000}"/>
    <cellStyle name="Millares 2 2 6 3" xfId="1129" xr:uid="{00000000-0005-0000-0000-00001F0D0000}"/>
    <cellStyle name="Millares 2 2 6 3 2" xfId="1643" xr:uid="{00000000-0005-0000-0000-0000200D0000}"/>
    <cellStyle name="Millares 2 2 6 3 2 2" xfId="6242" xr:uid="{00000000-0005-0000-0000-0000210D0000}"/>
    <cellStyle name="Millares 2 2 6 3 2 2 2" xfId="17075" xr:uid="{00000000-0005-0000-0000-0000220D0000}"/>
    <cellStyle name="Millares 2 2 6 3 2 2 2 2" xfId="38087" xr:uid="{00000000-0005-0000-0000-0000230D0000}"/>
    <cellStyle name="Millares 2 2 6 3 2 2 3" xfId="27254" xr:uid="{00000000-0005-0000-0000-0000240D0000}"/>
    <cellStyle name="Millares 2 2 6 3 2 3" xfId="12476" xr:uid="{00000000-0005-0000-0000-0000250D0000}"/>
    <cellStyle name="Millares 2 2 6 3 2 3 2" xfId="33488" xr:uid="{00000000-0005-0000-0000-0000260D0000}"/>
    <cellStyle name="Millares 2 2 6 3 2 4" xfId="22655" xr:uid="{00000000-0005-0000-0000-0000270D0000}"/>
    <cellStyle name="Millares 2 2 6 3 3" xfId="3597" xr:uid="{00000000-0005-0000-0000-0000280D0000}"/>
    <cellStyle name="Millares 2 2 6 3 3 2" xfId="8196" xr:uid="{00000000-0005-0000-0000-0000290D0000}"/>
    <cellStyle name="Millares 2 2 6 3 3 2 2" xfId="19029" xr:uid="{00000000-0005-0000-0000-00002A0D0000}"/>
    <cellStyle name="Millares 2 2 6 3 3 2 2 2" xfId="40041" xr:uid="{00000000-0005-0000-0000-00002B0D0000}"/>
    <cellStyle name="Millares 2 2 6 3 3 2 3" xfId="29208" xr:uid="{00000000-0005-0000-0000-00002C0D0000}"/>
    <cellStyle name="Millares 2 2 6 3 3 3" xfId="14430" xr:uid="{00000000-0005-0000-0000-00002D0D0000}"/>
    <cellStyle name="Millares 2 2 6 3 3 3 2" xfId="35442" xr:uid="{00000000-0005-0000-0000-00002E0D0000}"/>
    <cellStyle name="Millares 2 2 6 3 3 4" xfId="24609" xr:uid="{00000000-0005-0000-0000-00002F0D0000}"/>
    <cellStyle name="Millares 2 2 6 3 4" xfId="4752" xr:uid="{00000000-0005-0000-0000-0000300D0000}"/>
    <cellStyle name="Millares 2 2 6 3 4 2" xfId="9351" xr:uid="{00000000-0005-0000-0000-0000310D0000}"/>
    <cellStyle name="Millares 2 2 6 3 4 2 2" xfId="20184" xr:uid="{00000000-0005-0000-0000-0000320D0000}"/>
    <cellStyle name="Millares 2 2 6 3 4 2 2 2" xfId="41196" xr:uid="{00000000-0005-0000-0000-0000330D0000}"/>
    <cellStyle name="Millares 2 2 6 3 4 2 3" xfId="30363" xr:uid="{00000000-0005-0000-0000-0000340D0000}"/>
    <cellStyle name="Millares 2 2 6 3 4 3" xfId="15585" xr:uid="{00000000-0005-0000-0000-0000350D0000}"/>
    <cellStyle name="Millares 2 2 6 3 4 3 2" xfId="36597" xr:uid="{00000000-0005-0000-0000-0000360D0000}"/>
    <cellStyle name="Millares 2 2 6 3 4 4" xfId="25764" xr:uid="{00000000-0005-0000-0000-0000370D0000}"/>
    <cellStyle name="Millares 2 2 6 3 5" xfId="5733" xr:uid="{00000000-0005-0000-0000-0000380D0000}"/>
    <cellStyle name="Millares 2 2 6 3 5 2" xfId="16566" xr:uid="{00000000-0005-0000-0000-0000390D0000}"/>
    <cellStyle name="Millares 2 2 6 3 5 2 2" xfId="37578" xr:uid="{00000000-0005-0000-0000-00003A0D0000}"/>
    <cellStyle name="Millares 2 2 6 3 5 3" xfId="26745" xr:uid="{00000000-0005-0000-0000-00003B0D0000}"/>
    <cellStyle name="Millares 2 2 6 3 6" xfId="10332" xr:uid="{00000000-0005-0000-0000-00003C0D0000}"/>
    <cellStyle name="Millares 2 2 6 3 6 2" xfId="21165" xr:uid="{00000000-0005-0000-0000-00003D0D0000}"/>
    <cellStyle name="Millares 2 2 6 3 6 2 2" xfId="42177" xr:uid="{00000000-0005-0000-0000-00003E0D0000}"/>
    <cellStyle name="Millares 2 2 6 3 6 3" xfId="31344" xr:uid="{00000000-0005-0000-0000-00003F0D0000}"/>
    <cellStyle name="Millares 2 2 6 3 7" xfId="11967" xr:uid="{00000000-0005-0000-0000-0000400D0000}"/>
    <cellStyle name="Millares 2 2 6 3 7 2" xfId="32979" xr:uid="{00000000-0005-0000-0000-0000410D0000}"/>
    <cellStyle name="Millares 2 2 6 3 8" xfId="22146" xr:uid="{00000000-0005-0000-0000-0000420D0000}"/>
    <cellStyle name="Millares 2 2 6 4" xfId="1459" xr:uid="{00000000-0005-0000-0000-0000430D0000}"/>
    <cellStyle name="Millares 2 2 6 4 2" xfId="6060" xr:uid="{00000000-0005-0000-0000-0000440D0000}"/>
    <cellStyle name="Millares 2 2 6 4 2 2" xfId="16893" xr:uid="{00000000-0005-0000-0000-0000450D0000}"/>
    <cellStyle name="Millares 2 2 6 4 2 2 2" xfId="37905" xr:uid="{00000000-0005-0000-0000-0000460D0000}"/>
    <cellStyle name="Millares 2 2 6 4 2 3" xfId="27072" xr:uid="{00000000-0005-0000-0000-0000470D0000}"/>
    <cellStyle name="Millares 2 2 6 4 3" xfId="12294" xr:uid="{00000000-0005-0000-0000-0000480D0000}"/>
    <cellStyle name="Millares 2 2 6 4 3 2" xfId="33306" xr:uid="{00000000-0005-0000-0000-0000490D0000}"/>
    <cellStyle name="Millares 2 2 6 4 4" xfId="22473" xr:uid="{00000000-0005-0000-0000-00004A0D0000}"/>
    <cellStyle name="Millares 2 2 6 5" xfId="1823" xr:uid="{00000000-0005-0000-0000-00004B0D0000}"/>
    <cellStyle name="Millares 2 2 6 5 2" xfId="6422" xr:uid="{00000000-0005-0000-0000-00004C0D0000}"/>
    <cellStyle name="Millares 2 2 6 5 2 2" xfId="17255" xr:uid="{00000000-0005-0000-0000-00004D0D0000}"/>
    <cellStyle name="Millares 2 2 6 5 2 2 2" xfId="38267" xr:uid="{00000000-0005-0000-0000-00004E0D0000}"/>
    <cellStyle name="Millares 2 2 6 5 2 3" xfId="27434" xr:uid="{00000000-0005-0000-0000-00004F0D0000}"/>
    <cellStyle name="Millares 2 2 6 5 3" xfId="12656" xr:uid="{00000000-0005-0000-0000-0000500D0000}"/>
    <cellStyle name="Millares 2 2 6 5 3 2" xfId="33668" xr:uid="{00000000-0005-0000-0000-0000510D0000}"/>
    <cellStyle name="Millares 2 2 6 5 4" xfId="22835" xr:uid="{00000000-0005-0000-0000-0000520D0000}"/>
    <cellStyle name="Millares 2 2 6 6" xfId="2943" xr:uid="{00000000-0005-0000-0000-0000530D0000}"/>
    <cellStyle name="Millares 2 2 6 6 2" xfId="7542" xr:uid="{00000000-0005-0000-0000-0000540D0000}"/>
    <cellStyle name="Millares 2 2 6 6 2 2" xfId="18375" xr:uid="{00000000-0005-0000-0000-0000550D0000}"/>
    <cellStyle name="Millares 2 2 6 6 2 2 2" xfId="39387" xr:uid="{00000000-0005-0000-0000-0000560D0000}"/>
    <cellStyle name="Millares 2 2 6 6 2 3" xfId="28554" xr:uid="{00000000-0005-0000-0000-0000570D0000}"/>
    <cellStyle name="Millares 2 2 6 6 3" xfId="13776" xr:uid="{00000000-0005-0000-0000-0000580D0000}"/>
    <cellStyle name="Millares 2 2 6 6 3 2" xfId="34788" xr:uid="{00000000-0005-0000-0000-0000590D0000}"/>
    <cellStyle name="Millares 2 2 6 6 4" xfId="23955" xr:uid="{00000000-0005-0000-0000-00005A0D0000}"/>
    <cellStyle name="Millares 2 2 6 7" xfId="3924" xr:uid="{00000000-0005-0000-0000-00005B0D0000}"/>
    <cellStyle name="Millares 2 2 6 7 2" xfId="8523" xr:uid="{00000000-0005-0000-0000-00005C0D0000}"/>
    <cellStyle name="Millares 2 2 6 7 2 2" xfId="19356" xr:uid="{00000000-0005-0000-0000-00005D0D0000}"/>
    <cellStyle name="Millares 2 2 6 7 2 2 2" xfId="40368" xr:uid="{00000000-0005-0000-0000-00005E0D0000}"/>
    <cellStyle name="Millares 2 2 6 7 2 3" xfId="29535" xr:uid="{00000000-0005-0000-0000-00005F0D0000}"/>
    <cellStyle name="Millares 2 2 6 7 3" xfId="14757" xr:uid="{00000000-0005-0000-0000-0000600D0000}"/>
    <cellStyle name="Millares 2 2 6 7 3 2" xfId="35769" xr:uid="{00000000-0005-0000-0000-0000610D0000}"/>
    <cellStyle name="Millares 2 2 6 7 4" xfId="24936" xr:uid="{00000000-0005-0000-0000-0000620D0000}"/>
    <cellStyle name="Millares 2 2 6 8" xfId="5079" xr:uid="{00000000-0005-0000-0000-0000630D0000}"/>
    <cellStyle name="Millares 2 2 6 8 2" xfId="15912" xr:uid="{00000000-0005-0000-0000-0000640D0000}"/>
    <cellStyle name="Millares 2 2 6 8 2 2" xfId="36924" xr:uid="{00000000-0005-0000-0000-0000650D0000}"/>
    <cellStyle name="Millares 2 2 6 8 3" xfId="26091" xr:uid="{00000000-0005-0000-0000-0000660D0000}"/>
    <cellStyle name="Millares 2 2 6 9" xfId="9678" xr:uid="{00000000-0005-0000-0000-0000670D0000}"/>
    <cellStyle name="Millares 2 2 6 9 2" xfId="20511" xr:uid="{00000000-0005-0000-0000-0000680D0000}"/>
    <cellStyle name="Millares 2 2 6 9 2 2" xfId="41523" xr:uid="{00000000-0005-0000-0000-0000690D0000}"/>
    <cellStyle name="Millares 2 2 6 9 3" xfId="30690" xr:uid="{00000000-0005-0000-0000-00006A0D0000}"/>
    <cellStyle name="Millares 2 2 7" xfId="633" xr:uid="{00000000-0005-0000-0000-00006B0D0000}"/>
    <cellStyle name="Millares 2 2 7 2" xfId="1985" xr:uid="{00000000-0005-0000-0000-00006C0D0000}"/>
    <cellStyle name="Millares 2 2 7 2 2" xfId="6584" xr:uid="{00000000-0005-0000-0000-00006D0D0000}"/>
    <cellStyle name="Millares 2 2 7 2 2 2" xfId="17417" xr:uid="{00000000-0005-0000-0000-00006E0D0000}"/>
    <cellStyle name="Millares 2 2 7 2 2 2 2" xfId="38429" xr:uid="{00000000-0005-0000-0000-00006F0D0000}"/>
    <cellStyle name="Millares 2 2 7 2 2 3" xfId="27596" xr:uid="{00000000-0005-0000-0000-0000700D0000}"/>
    <cellStyle name="Millares 2 2 7 2 3" xfId="12818" xr:uid="{00000000-0005-0000-0000-0000710D0000}"/>
    <cellStyle name="Millares 2 2 7 2 3 2" xfId="33830" xr:uid="{00000000-0005-0000-0000-0000720D0000}"/>
    <cellStyle name="Millares 2 2 7 2 4" xfId="22997" xr:uid="{00000000-0005-0000-0000-0000730D0000}"/>
    <cellStyle name="Millares 2 2 7 3" xfId="3105" xr:uid="{00000000-0005-0000-0000-0000740D0000}"/>
    <cellStyle name="Millares 2 2 7 3 2" xfId="7704" xr:uid="{00000000-0005-0000-0000-0000750D0000}"/>
    <cellStyle name="Millares 2 2 7 3 2 2" xfId="18537" xr:uid="{00000000-0005-0000-0000-0000760D0000}"/>
    <cellStyle name="Millares 2 2 7 3 2 2 2" xfId="39549" xr:uid="{00000000-0005-0000-0000-0000770D0000}"/>
    <cellStyle name="Millares 2 2 7 3 2 3" xfId="28716" xr:uid="{00000000-0005-0000-0000-0000780D0000}"/>
    <cellStyle name="Millares 2 2 7 3 3" xfId="13938" xr:uid="{00000000-0005-0000-0000-0000790D0000}"/>
    <cellStyle name="Millares 2 2 7 3 3 2" xfId="34950" xr:uid="{00000000-0005-0000-0000-00007A0D0000}"/>
    <cellStyle name="Millares 2 2 7 3 4" xfId="24117" xr:uid="{00000000-0005-0000-0000-00007B0D0000}"/>
    <cellStyle name="Millares 2 2 7 4" xfId="4086" xr:uid="{00000000-0005-0000-0000-00007C0D0000}"/>
    <cellStyle name="Millares 2 2 7 4 2" xfId="8685" xr:uid="{00000000-0005-0000-0000-00007D0D0000}"/>
    <cellStyle name="Millares 2 2 7 4 2 2" xfId="19518" xr:uid="{00000000-0005-0000-0000-00007E0D0000}"/>
    <cellStyle name="Millares 2 2 7 4 2 2 2" xfId="40530" xr:uid="{00000000-0005-0000-0000-00007F0D0000}"/>
    <cellStyle name="Millares 2 2 7 4 2 3" xfId="29697" xr:uid="{00000000-0005-0000-0000-0000800D0000}"/>
    <cellStyle name="Millares 2 2 7 4 3" xfId="14919" xr:uid="{00000000-0005-0000-0000-0000810D0000}"/>
    <cellStyle name="Millares 2 2 7 4 3 2" xfId="35931" xr:uid="{00000000-0005-0000-0000-0000820D0000}"/>
    <cellStyle name="Millares 2 2 7 4 4" xfId="25098" xr:uid="{00000000-0005-0000-0000-0000830D0000}"/>
    <cellStyle name="Millares 2 2 7 5" xfId="5241" xr:uid="{00000000-0005-0000-0000-0000840D0000}"/>
    <cellStyle name="Millares 2 2 7 5 2" xfId="16074" xr:uid="{00000000-0005-0000-0000-0000850D0000}"/>
    <cellStyle name="Millares 2 2 7 5 2 2" xfId="37086" xr:uid="{00000000-0005-0000-0000-0000860D0000}"/>
    <cellStyle name="Millares 2 2 7 5 3" xfId="26253" xr:uid="{00000000-0005-0000-0000-0000870D0000}"/>
    <cellStyle name="Millares 2 2 7 6" xfId="9840" xr:uid="{00000000-0005-0000-0000-0000880D0000}"/>
    <cellStyle name="Millares 2 2 7 6 2" xfId="20673" xr:uid="{00000000-0005-0000-0000-0000890D0000}"/>
    <cellStyle name="Millares 2 2 7 6 2 2" xfId="41685" xr:uid="{00000000-0005-0000-0000-00008A0D0000}"/>
    <cellStyle name="Millares 2 2 7 6 3" xfId="30852" xr:uid="{00000000-0005-0000-0000-00008B0D0000}"/>
    <cellStyle name="Millares 2 2 7 7" xfId="10821" xr:uid="{00000000-0005-0000-0000-00008C0D0000}"/>
    <cellStyle name="Millares 2 2 7 7 2" xfId="31833" xr:uid="{00000000-0005-0000-0000-00008D0D0000}"/>
    <cellStyle name="Millares 2 2 7 8" xfId="11475" xr:uid="{00000000-0005-0000-0000-00008E0D0000}"/>
    <cellStyle name="Millares 2 2 7 8 2" xfId="32487" xr:uid="{00000000-0005-0000-0000-00008F0D0000}"/>
    <cellStyle name="Millares 2 2 7 9" xfId="21654" xr:uid="{00000000-0005-0000-0000-0000900D0000}"/>
    <cellStyle name="Millares 2 2 8" xfId="963" xr:uid="{00000000-0005-0000-0000-0000910D0000}"/>
    <cellStyle name="Millares 2 2 8 2" xfId="2315" xr:uid="{00000000-0005-0000-0000-0000920D0000}"/>
    <cellStyle name="Millares 2 2 8 2 2" xfId="6914" xr:uid="{00000000-0005-0000-0000-0000930D0000}"/>
    <cellStyle name="Millares 2 2 8 2 2 2" xfId="17747" xr:uid="{00000000-0005-0000-0000-0000940D0000}"/>
    <cellStyle name="Millares 2 2 8 2 2 2 2" xfId="38759" xr:uid="{00000000-0005-0000-0000-0000950D0000}"/>
    <cellStyle name="Millares 2 2 8 2 2 3" xfId="27926" xr:uid="{00000000-0005-0000-0000-0000960D0000}"/>
    <cellStyle name="Millares 2 2 8 2 3" xfId="13148" xr:uid="{00000000-0005-0000-0000-0000970D0000}"/>
    <cellStyle name="Millares 2 2 8 2 3 2" xfId="34160" xr:uid="{00000000-0005-0000-0000-0000980D0000}"/>
    <cellStyle name="Millares 2 2 8 2 4" xfId="23327" xr:uid="{00000000-0005-0000-0000-0000990D0000}"/>
    <cellStyle name="Millares 2 2 8 3" xfId="3432" xr:uid="{00000000-0005-0000-0000-00009A0D0000}"/>
    <cellStyle name="Millares 2 2 8 3 2" xfId="8031" xr:uid="{00000000-0005-0000-0000-00009B0D0000}"/>
    <cellStyle name="Millares 2 2 8 3 2 2" xfId="18864" xr:uid="{00000000-0005-0000-0000-00009C0D0000}"/>
    <cellStyle name="Millares 2 2 8 3 2 2 2" xfId="39876" xr:uid="{00000000-0005-0000-0000-00009D0D0000}"/>
    <cellStyle name="Millares 2 2 8 3 2 3" xfId="29043" xr:uid="{00000000-0005-0000-0000-00009E0D0000}"/>
    <cellStyle name="Millares 2 2 8 3 3" xfId="14265" xr:uid="{00000000-0005-0000-0000-00009F0D0000}"/>
    <cellStyle name="Millares 2 2 8 3 3 2" xfId="35277" xr:uid="{00000000-0005-0000-0000-0000A00D0000}"/>
    <cellStyle name="Millares 2 2 8 3 4" xfId="24444" xr:uid="{00000000-0005-0000-0000-0000A10D0000}"/>
    <cellStyle name="Millares 2 2 8 4" xfId="4416" xr:uid="{00000000-0005-0000-0000-0000A20D0000}"/>
    <cellStyle name="Millares 2 2 8 4 2" xfId="9015" xr:uid="{00000000-0005-0000-0000-0000A30D0000}"/>
    <cellStyle name="Millares 2 2 8 4 2 2" xfId="19848" xr:uid="{00000000-0005-0000-0000-0000A40D0000}"/>
    <cellStyle name="Millares 2 2 8 4 2 2 2" xfId="40860" xr:uid="{00000000-0005-0000-0000-0000A50D0000}"/>
    <cellStyle name="Millares 2 2 8 4 2 3" xfId="30027" xr:uid="{00000000-0005-0000-0000-0000A60D0000}"/>
    <cellStyle name="Millares 2 2 8 4 3" xfId="15249" xr:uid="{00000000-0005-0000-0000-0000A70D0000}"/>
    <cellStyle name="Millares 2 2 8 4 3 2" xfId="36261" xr:uid="{00000000-0005-0000-0000-0000A80D0000}"/>
    <cellStyle name="Millares 2 2 8 4 4" xfId="25428" xr:uid="{00000000-0005-0000-0000-0000A90D0000}"/>
    <cellStyle name="Millares 2 2 8 5" xfId="5568" xr:uid="{00000000-0005-0000-0000-0000AA0D0000}"/>
    <cellStyle name="Millares 2 2 8 5 2" xfId="16401" xr:uid="{00000000-0005-0000-0000-0000AB0D0000}"/>
    <cellStyle name="Millares 2 2 8 5 2 2" xfId="37413" xr:uid="{00000000-0005-0000-0000-0000AC0D0000}"/>
    <cellStyle name="Millares 2 2 8 5 3" xfId="26580" xr:uid="{00000000-0005-0000-0000-0000AD0D0000}"/>
    <cellStyle name="Millares 2 2 8 6" xfId="10167" xr:uid="{00000000-0005-0000-0000-0000AE0D0000}"/>
    <cellStyle name="Millares 2 2 8 6 2" xfId="21000" xr:uid="{00000000-0005-0000-0000-0000AF0D0000}"/>
    <cellStyle name="Millares 2 2 8 6 2 2" xfId="42012" xr:uid="{00000000-0005-0000-0000-0000B00D0000}"/>
    <cellStyle name="Millares 2 2 8 6 3" xfId="31179" xr:uid="{00000000-0005-0000-0000-0000B10D0000}"/>
    <cellStyle name="Millares 2 2 8 7" xfId="11802" xr:uid="{00000000-0005-0000-0000-0000B20D0000}"/>
    <cellStyle name="Millares 2 2 8 7 2" xfId="32814" xr:uid="{00000000-0005-0000-0000-0000B30D0000}"/>
    <cellStyle name="Millares 2 2 8 8" xfId="21981" xr:uid="{00000000-0005-0000-0000-0000B40D0000}"/>
    <cellStyle name="Millares 2 2 9" xfId="1293" xr:uid="{00000000-0005-0000-0000-0000B50D0000}"/>
    <cellStyle name="Millares 2 2 9 2" xfId="2483" xr:uid="{00000000-0005-0000-0000-0000B60D0000}"/>
    <cellStyle name="Millares 2 2 9 2 2" xfId="7082" xr:uid="{00000000-0005-0000-0000-0000B70D0000}"/>
    <cellStyle name="Millares 2 2 9 2 2 2" xfId="17915" xr:uid="{00000000-0005-0000-0000-0000B80D0000}"/>
    <cellStyle name="Millares 2 2 9 2 2 2 2" xfId="38927" xr:uid="{00000000-0005-0000-0000-0000B90D0000}"/>
    <cellStyle name="Millares 2 2 9 2 2 3" xfId="28094" xr:uid="{00000000-0005-0000-0000-0000BA0D0000}"/>
    <cellStyle name="Millares 2 2 9 2 3" xfId="13316" xr:uid="{00000000-0005-0000-0000-0000BB0D0000}"/>
    <cellStyle name="Millares 2 2 9 2 3 2" xfId="34328" xr:uid="{00000000-0005-0000-0000-0000BC0D0000}"/>
    <cellStyle name="Millares 2 2 9 2 4" xfId="23495" xr:uid="{00000000-0005-0000-0000-0000BD0D0000}"/>
    <cellStyle name="Millares 2 2 9 3" xfId="4584" xr:uid="{00000000-0005-0000-0000-0000BE0D0000}"/>
    <cellStyle name="Millares 2 2 9 3 2" xfId="9183" xr:uid="{00000000-0005-0000-0000-0000BF0D0000}"/>
    <cellStyle name="Millares 2 2 9 3 2 2" xfId="20016" xr:uid="{00000000-0005-0000-0000-0000C00D0000}"/>
    <cellStyle name="Millares 2 2 9 3 2 2 2" xfId="41028" xr:uid="{00000000-0005-0000-0000-0000C10D0000}"/>
    <cellStyle name="Millares 2 2 9 3 2 3" xfId="30195" xr:uid="{00000000-0005-0000-0000-0000C20D0000}"/>
    <cellStyle name="Millares 2 2 9 3 3" xfId="15417" xr:uid="{00000000-0005-0000-0000-0000C30D0000}"/>
    <cellStyle name="Millares 2 2 9 3 3 2" xfId="36429" xr:uid="{00000000-0005-0000-0000-0000C40D0000}"/>
    <cellStyle name="Millares 2 2 9 3 4" xfId="25596" xr:uid="{00000000-0005-0000-0000-0000C50D0000}"/>
    <cellStyle name="Millares 2 2 9 4" xfId="5895" xr:uid="{00000000-0005-0000-0000-0000C60D0000}"/>
    <cellStyle name="Millares 2 2 9 4 2" xfId="16728" xr:uid="{00000000-0005-0000-0000-0000C70D0000}"/>
    <cellStyle name="Millares 2 2 9 4 2 2" xfId="37740" xr:uid="{00000000-0005-0000-0000-0000C80D0000}"/>
    <cellStyle name="Millares 2 2 9 4 3" xfId="26907" xr:uid="{00000000-0005-0000-0000-0000C90D0000}"/>
    <cellStyle name="Millares 2 2 9 5" xfId="12129" xr:uid="{00000000-0005-0000-0000-0000CA0D0000}"/>
    <cellStyle name="Millares 2 2 9 5 2" xfId="33141" xr:uid="{00000000-0005-0000-0000-0000CB0D0000}"/>
    <cellStyle name="Millares 2 2 9 6" xfId="22308" xr:uid="{00000000-0005-0000-0000-0000CC0D0000}"/>
    <cellStyle name="Millares 2 20" xfId="4911" xr:uid="{00000000-0005-0000-0000-0000CD0D0000}"/>
    <cellStyle name="Millares 2 20 2" xfId="15744" xr:uid="{00000000-0005-0000-0000-0000CE0D0000}"/>
    <cellStyle name="Millares 2 20 2 2" xfId="36756" xr:uid="{00000000-0005-0000-0000-0000CF0D0000}"/>
    <cellStyle name="Millares 2 20 3" xfId="25923" xr:uid="{00000000-0005-0000-0000-0000D00D0000}"/>
    <cellStyle name="Millares 2 21" xfId="9510" xr:uid="{00000000-0005-0000-0000-0000D10D0000}"/>
    <cellStyle name="Millares 2 21 2" xfId="20343" xr:uid="{00000000-0005-0000-0000-0000D20D0000}"/>
    <cellStyle name="Millares 2 21 2 2" xfId="41355" xr:uid="{00000000-0005-0000-0000-0000D30D0000}"/>
    <cellStyle name="Millares 2 21 3" xfId="30522" xr:uid="{00000000-0005-0000-0000-0000D40D0000}"/>
    <cellStyle name="Millares 2 22" xfId="10491" xr:uid="{00000000-0005-0000-0000-0000D50D0000}"/>
    <cellStyle name="Millares 2 22 2" xfId="31503" xr:uid="{00000000-0005-0000-0000-0000D60D0000}"/>
    <cellStyle name="Millares 2 23" xfId="11145" xr:uid="{00000000-0005-0000-0000-0000D70D0000}"/>
    <cellStyle name="Millares 2 23 2" xfId="32157" xr:uid="{00000000-0005-0000-0000-0000D80D0000}"/>
    <cellStyle name="Millares 2 24" xfId="21324" xr:uid="{00000000-0005-0000-0000-0000D90D0000}"/>
    <cellStyle name="Millares 2 3" xfId="264" xr:uid="{00000000-0005-0000-0000-0000DA0D0000}"/>
    <cellStyle name="Millares 2 3 10" xfId="1658" xr:uid="{00000000-0005-0000-0000-0000DB0D0000}"/>
    <cellStyle name="Millares 2 3 10 2" xfId="6257" xr:uid="{00000000-0005-0000-0000-0000DC0D0000}"/>
    <cellStyle name="Millares 2 3 10 2 2" xfId="17090" xr:uid="{00000000-0005-0000-0000-0000DD0D0000}"/>
    <cellStyle name="Millares 2 3 10 2 2 2" xfId="38102" xr:uid="{00000000-0005-0000-0000-0000DE0D0000}"/>
    <cellStyle name="Millares 2 3 10 2 3" xfId="27269" xr:uid="{00000000-0005-0000-0000-0000DF0D0000}"/>
    <cellStyle name="Millares 2 3 10 3" xfId="12491" xr:uid="{00000000-0005-0000-0000-0000E00D0000}"/>
    <cellStyle name="Millares 2 3 10 3 2" xfId="33503" xr:uid="{00000000-0005-0000-0000-0000E10D0000}"/>
    <cellStyle name="Millares 2 3 10 4" xfId="22670" xr:uid="{00000000-0005-0000-0000-0000E20D0000}"/>
    <cellStyle name="Millares 2 3 11" xfId="2783" xr:uid="{00000000-0005-0000-0000-0000E30D0000}"/>
    <cellStyle name="Millares 2 3 11 2" xfId="7382" xr:uid="{00000000-0005-0000-0000-0000E40D0000}"/>
    <cellStyle name="Millares 2 3 11 2 2" xfId="18215" xr:uid="{00000000-0005-0000-0000-0000E50D0000}"/>
    <cellStyle name="Millares 2 3 11 2 2 2" xfId="39227" xr:uid="{00000000-0005-0000-0000-0000E60D0000}"/>
    <cellStyle name="Millares 2 3 11 2 3" xfId="28394" xr:uid="{00000000-0005-0000-0000-0000E70D0000}"/>
    <cellStyle name="Millares 2 3 11 3" xfId="13616" xr:uid="{00000000-0005-0000-0000-0000E80D0000}"/>
    <cellStyle name="Millares 2 3 11 3 2" xfId="34628" xr:uid="{00000000-0005-0000-0000-0000E90D0000}"/>
    <cellStyle name="Millares 2 3 11 4" xfId="23795" xr:uid="{00000000-0005-0000-0000-0000EA0D0000}"/>
    <cellStyle name="Millares 2 3 12" xfId="3764" xr:uid="{00000000-0005-0000-0000-0000EB0D0000}"/>
    <cellStyle name="Millares 2 3 12 2" xfId="8363" xr:uid="{00000000-0005-0000-0000-0000EC0D0000}"/>
    <cellStyle name="Millares 2 3 12 2 2" xfId="19196" xr:uid="{00000000-0005-0000-0000-0000ED0D0000}"/>
    <cellStyle name="Millares 2 3 12 2 2 2" xfId="40208" xr:uid="{00000000-0005-0000-0000-0000EE0D0000}"/>
    <cellStyle name="Millares 2 3 12 2 3" xfId="29375" xr:uid="{00000000-0005-0000-0000-0000EF0D0000}"/>
    <cellStyle name="Millares 2 3 12 3" xfId="14597" xr:uid="{00000000-0005-0000-0000-0000F00D0000}"/>
    <cellStyle name="Millares 2 3 12 3 2" xfId="35609" xr:uid="{00000000-0005-0000-0000-0000F10D0000}"/>
    <cellStyle name="Millares 2 3 12 4" xfId="24776" xr:uid="{00000000-0005-0000-0000-0000F20D0000}"/>
    <cellStyle name="Millares 2 3 13" xfId="4919" xr:uid="{00000000-0005-0000-0000-0000F30D0000}"/>
    <cellStyle name="Millares 2 3 13 2" xfId="15752" xr:uid="{00000000-0005-0000-0000-0000F40D0000}"/>
    <cellStyle name="Millares 2 3 13 2 2" xfId="36764" xr:uid="{00000000-0005-0000-0000-0000F50D0000}"/>
    <cellStyle name="Millares 2 3 13 3" xfId="25931" xr:uid="{00000000-0005-0000-0000-0000F60D0000}"/>
    <cellStyle name="Millares 2 3 14" xfId="9518" xr:uid="{00000000-0005-0000-0000-0000F70D0000}"/>
    <cellStyle name="Millares 2 3 14 2" xfId="20351" xr:uid="{00000000-0005-0000-0000-0000F80D0000}"/>
    <cellStyle name="Millares 2 3 14 2 2" xfId="41363" xr:uid="{00000000-0005-0000-0000-0000F90D0000}"/>
    <cellStyle name="Millares 2 3 14 3" xfId="30530" xr:uid="{00000000-0005-0000-0000-0000FA0D0000}"/>
    <cellStyle name="Millares 2 3 15" xfId="10499" xr:uid="{00000000-0005-0000-0000-0000FB0D0000}"/>
    <cellStyle name="Millares 2 3 15 2" xfId="31511" xr:uid="{00000000-0005-0000-0000-0000FC0D0000}"/>
    <cellStyle name="Millares 2 3 16" xfId="11153" xr:uid="{00000000-0005-0000-0000-0000FD0D0000}"/>
    <cellStyle name="Millares 2 3 16 2" xfId="32165" xr:uid="{00000000-0005-0000-0000-0000FE0D0000}"/>
    <cellStyle name="Millares 2 3 17" xfId="21332" xr:uid="{00000000-0005-0000-0000-0000FF0D0000}"/>
    <cellStyle name="Millares 2 3 2" xfId="278" xr:uid="{00000000-0005-0000-0000-0000000E0000}"/>
    <cellStyle name="Millares 2 3 2 10" xfId="3778" xr:uid="{00000000-0005-0000-0000-0000010E0000}"/>
    <cellStyle name="Millares 2 3 2 10 2" xfId="8377" xr:uid="{00000000-0005-0000-0000-0000020E0000}"/>
    <cellStyle name="Millares 2 3 2 10 2 2" xfId="19210" xr:uid="{00000000-0005-0000-0000-0000030E0000}"/>
    <cellStyle name="Millares 2 3 2 10 2 2 2" xfId="40222" xr:uid="{00000000-0005-0000-0000-0000040E0000}"/>
    <cellStyle name="Millares 2 3 2 10 2 3" xfId="29389" xr:uid="{00000000-0005-0000-0000-0000050E0000}"/>
    <cellStyle name="Millares 2 3 2 10 3" xfId="14611" xr:uid="{00000000-0005-0000-0000-0000060E0000}"/>
    <cellStyle name="Millares 2 3 2 10 3 2" xfId="35623" xr:uid="{00000000-0005-0000-0000-0000070E0000}"/>
    <cellStyle name="Millares 2 3 2 10 4" xfId="24790" xr:uid="{00000000-0005-0000-0000-0000080E0000}"/>
    <cellStyle name="Millares 2 3 2 11" xfId="4933" xr:uid="{00000000-0005-0000-0000-0000090E0000}"/>
    <cellStyle name="Millares 2 3 2 11 2" xfId="15766" xr:uid="{00000000-0005-0000-0000-00000A0E0000}"/>
    <cellStyle name="Millares 2 3 2 11 2 2" xfId="36778" xr:uid="{00000000-0005-0000-0000-00000B0E0000}"/>
    <cellStyle name="Millares 2 3 2 11 3" xfId="25945" xr:uid="{00000000-0005-0000-0000-00000C0E0000}"/>
    <cellStyle name="Millares 2 3 2 12" xfId="9532" xr:uid="{00000000-0005-0000-0000-00000D0E0000}"/>
    <cellStyle name="Millares 2 3 2 12 2" xfId="20365" xr:uid="{00000000-0005-0000-0000-00000E0E0000}"/>
    <cellStyle name="Millares 2 3 2 12 2 2" xfId="41377" xr:uid="{00000000-0005-0000-0000-00000F0E0000}"/>
    <cellStyle name="Millares 2 3 2 12 3" xfId="30544" xr:uid="{00000000-0005-0000-0000-0000100E0000}"/>
    <cellStyle name="Millares 2 3 2 13" xfId="10513" xr:uid="{00000000-0005-0000-0000-0000110E0000}"/>
    <cellStyle name="Millares 2 3 2 13 2" xfId="31525" xr:uid="{00000000-0005-0000-0000-0000120E0000}"/>
    <cellStyle name="Millares 2 3 2 14" xfId="11167" xr:uid="{00000000-0005-0000-0000-0000130E0000}"/>
    <cellStyle name="Millares 2 3 2 14 2" xfId="32179" xr:uid="{00000000-0005-0000-0000-0000140E0000}"/>
    <cellStyle name="Millares 2 3 2 15" xfId="21346" xr:uid="{00000000-0005-0000-0000-0000150E0000}"/>
    <cellStyle name="Millares 2 3 2 2" xfId="334" xr:uid="{00000000-0005-0000-0000-0000160E0000}"/>
    <cellStyle name="Millares 2 3 2 2 10" xfId="9588" xr:uid="{00000000-0005-0000-0000-0000170E0000}"/>
    <cellStyle name="Millares 2 3 2 2 10 2" xfId="20421" xr:uid="{00000000-0005-0000-0000-0000180E0000}"/>
    <cellStyle name="Millares 2 3 2 2 10 2 2" xfId="41433" xr:uid="{00000000-0005-0000-0000-0000190E0000}"/>
    <cellStyle name="Millares 2 3 2 2 10 3" xfId="30600" xr:uid="{00000000-0005-0000-0000-00001A0E0000}"/>
    <cellStyle name="Millares 2 3 2 2 11" xfId="10569" xr:uid="{00000000-0005-0000-0000-00001B0E0000}"/>
    <cellStyle name="Millares 2 3 2 2 11 2" xfId="31581" xr:uid="{00000000-0005-0000-0000-00001C0E0000}"/>
    <cellStyle name="Millares 2 3 2 2 12" xfId="11223" xr:uid="{00000000-0005-0000-0000-00001D0E0000}"/>
    <cellStyle name="Millares 2 3 2 2 12 2" xfId="32235" xr:uid="{00000000-0005-0000-0000-00001E0E0000}"/>
    <cellStyle name="Millares 2 3 2 2 13" xfId="21402" xr:uid="{00000000-0005-0000-0000-00001F0E0000}"/>
    <cellStyle name="Millares 2 3 2 2 2" xfId="544" xr:uid="{00000000-0005-0000-0000-0000200E0000}"/>
    <cellStyle name="Millares 2 3 2 2 2 10" xfId="10734" xr:uid="{00000000-0005-0000-0000-0000210E0000}"/>
    <cellStyle name="Millares 2 3 2 2 2 10 2" xfId="31746" xr:uid="{00000000-0005-0000-0000-0000220E0000}"/>
    <cellStyle name="Millares 2 3 2 2 2 11" xfId="11388" xr:uid="{00000000-0005-0000-0000-0000230E0000}"/>
    <cellStyle name="Millares 2 3 2 2 2 11 2" xfId="32400" xr:uid="{00000000-0005-0000-0000-0000240E0000}"/>
    <cellStyle name="Millares 2 3 2 2 2 12" xfId="21567" xr:uid="{00000000-0005-0000-0000-0000250E0000}"/>
    <cellStyle name="Millares 2 3 2 2 2 2" xfId="874" xr:uid="{00000000-0005-0000-0000-0000260E0000}"/>
    <cellStyle name="Millares 2 3 2 2 2 2 2" xfId="2225" xr:uid="{00000000-0005-0000-0000-0000270E0000}"/>
    <cellStyle name="Millares 2 3 2 2 2 2 2 2" xfId="6824" xr:uid="{00000000-0005-0000-0000-0000280E0000}"/>
    <cellStyle name="Millares 2 3 2 2 2 2 2 2 2" xfId="17657" xr:uid="{00000000-0005-0000-0000-0000290E0000}"/>
    <cellStyle name="Millares 2 3 2 2 2 2 2 2 2 2" xfId="38669" xr:uid="{00000000-0005-0000-0000-00002A0E0000}"/>
    <cellStyle name="Millares 2 3 2 2 2 2 2 2 3" xfId="27836" xr:uid="{00000000-0005-0000-0000-00002B0E0000}"/>
    <cellStyle name="Millares 2 3 2 2 2 2 2 3" xfId="13058" xr:uid="{00000000-0005-0000-0000-00002C0E0000}"/>
    <cellStyle name="Millares 2 3 2 2 2 2 2 3 2" xfId="34070" xr:uid="{00000000-0005-0000-0000-00002D0E0000}"/>
    <cellStyle name="Millares 2 3 2 2 2 2 2 4" xfId="23237" xr:uid="{00000000-0005-0000-0000-00002E0E0000}"/>
    <cellStyle name="Millares 2 3 2 2 2 2 3" xfId="3345" xr:uid="{00000000-0005-0000-0000-00002F0E0000}"/>
    <cellStyle name="Millares 2 3 2 2 2 2 3 2" xfId="7944" xr:uid="{00000000-0005-0000-0000-0000300E0000}"/>
    <cellStyle name="Millares 2 3 2 2 2 2 3 2 2" xfId="18777" xr:uid="{00000000-0005-0000-0000-0000310E0000}"/>
    <cellStyle name="Millares 2 3 2 2 2 2 3 2 2 2" xfId="39789" xr:uid="{00000000-0005-0000-0000-0000320E0000}"/>
    <cellStyle name="Millares 2 3 2 2 2 2 3 2 3" xfId="28956" xr:uid="{00000000-0005-0000-0000-0000330E0000}"/>
    <cellStyle name="Millares 2 3 2 2 2 2 3 3" xfId="14178" xr:uid="{00000000-0005-0000-0000-0000340E0000}"/>
    <cellStyle name="Millares 2 3 2 2 2 2 3 3 2" xfId="35190" xr:uid="{00000000-0005-0000-0000-0000350E0000}"/>
    <cellStyle name="Millares 2 3 2 2 2 2 3 4" xfId="24357" xr:uid="{00000000-0005-0000-0000-0000360E0000}"/>
    <cellStyle name="Millares 2 3 2 2 2 2 4" xfId="4326" xr:uid="{00000000-0005-0000-0000-0000370E0000}"/>
    <cellStyle name="Millares 2 3 2 2 2 2 4 2" xfId="8925" xr:uid="{00000000-0005-0000-0000-0000380E0000}"/>
    <cellStyle name="Millares 2 3 2 2 2 2 4 2 2" xfId="19758" xr:uid="{00000000-0005-0000-0000-0000390E0000}"/>
    <cellStyle name="Millares 2 3 2 2 2 2 4 2 2 2" xfId="40770" xr:uid="{00000000-0005-0000-0000-00003A0E0000}"/>
    <cellStyle name="Millares 2 3 2 2 2 2 4 2 3" xfId="29937" xr:uid="{00000000-0005-0000-0000-00003B0E0000}"/>
    <cellStyle name="Millares 2 3 2 2 2 2 4 3" xfId="15159" xr:uid="{00000000-0005-0000-0000-00003C0E0000}"/>
    <cellStyle name="Millares 2 3 2 2 2 2 4 3 2" xfId="36171" xr:uid="{00000000-0005-0000-0000-00003D0E0000}"/>
    <cellStyle name="Millares 2 3 2 2 2 2 4 4" xfId="25338" xr:uid="{00000000-0005-0000-0000-00003E0E0000}"/>
    <cellStyle name="Millares 2 3 2 2 2 2 5" xfId="5481" xr:uid="{00000000-0005-0000-0000-00003F0E0000}"/>
    <cellStyle name="Millares 2 3 2 2 2 2 5 2" xfId="16314" xr:uid="{00000000-0005-0000-0000-0000400E0000}"/>
    <cellStyle name="Millares 2 3 2 2 2 2 5 2 2" xfId="37326" xr:uid="{00000000-0005-0000-0000-0000410E0000}"/>
    <cellStyle name="Millares 2 3 2 2 2 2 5 3" xfId="26493" xr:uid="{00000000-0005-0000-0000-0000420E0000}"/>
    <cellStyle name="Millares 2 3 2 2 2 2 6" xfId="10080" xr:uid="{00000000-0005-0000-0000-0000430E0000}"/>
    <cellStyle name="Millares 2 3 2 2 2 2 6 2" xfId="20913" xr:uid="{00000000-0005-0000-0000-0000440E0000}"/>
    <cellStyle name="Millares 2 3 2 2 2 2 6 2 2" xfId="41925" xr:uid="{00000000-0005-0000-0000-0000450E0000}"/>
    <cellStyle name="Millares 2 3 2 2 2 2 6 3" xfId="31092" xr:uid="{00000000-0005-0000-0000-0000460E0000}"/>
    <cellStyle name="Millares 2 3 2 2 2 2 7" xfId="11061" xr:uid="{00000000-0005-0000-0000-0000470E0000}"/>
    <cellStyle name="Millares 2 3 2 2 2 2 7 2" xfId="32073" xr:uid="{00000000-0005-0000-0000-0000480E0000}"/>
    <cellStyle name="Millares 2 3 2 2 2 2 8" xfId="11715" xr:uid="{00000000-0005-0000-0000-0000490E0000}"/>
    <cellStyle name="Millares 2 3 2 2 2 2 8 2" xfId="32727" xr:uid="{00000000-0005-0000-0000-00004A0E0000}"/>
    <cellStyle name="Millares 2 3 2 2 2 2 9" xfId="21894" xr:uid="{00000000-0005-0000-0000-00004B0E0000}"/>
    <cellStyle name="Millares 2 3 2 2 2 3" xfId="1204" xr:uid="{00000000-0005-0000-0000-00004C0E0000}"/>
    <cellStyle name="Millares 2 3 2 2 2 3 2" xfId="2691" xr:uid="{00000000-0005-0000-0000-00004D0E0000}"/>
    <cellStyle name="Millares 2 3 2 2 2 3 2 2" xfId="7290" xr:uid="{00000000-0005-0000-0000-00004E0E0000}"/>
    <cellStyle name="Millares 2 3 2 2 2 3 2 2 2" xfId="18123" xr:uid="{00000000-0005-0000-0000-00004F0E0000}"/>
    <cellStyle name="Millares 2 3 2 2 2 3 2 2 2 2" xfId="39135" xr:uid="{00000000-0005-0000-0000-0000500E0000}"/>
    <cellStyle name="Millares 2 3 2 2 2 3 2 2 3" xfId="28302" xr:uid="{00000000-0005-0000-0000-0000510E0000}"/>
    <cellStyle name="Millares 2 3 2 2 2 3 2 3" xfId="13524" xr:uid="{00000000-0005-0000-0000-0000520E0000}"/>
    <cellStyle name="Millares 2 3 2 2 2 3 2 3 2" xfId="34536" xr:uid="{00000000-0005-0000-0000-0000530E0000}"/>
    <cellStyle name="Millares 2 3 2 2 2 3 2 4" xfId="23703" xr:uid="{00000000-0005-0000-0000-0000540E0000}"/>
    <cellStyle name="Millares 2 3 2 2 2 3 3" xfId="3672" xr:uid="{00000000-0005-0000-0000-0000550E0000}"/>
    <cellStyle name="Millares 2 3 2 2 2 3 3 2" xfId="8271" xr:uid="{00000000-0005-0000-0000-0000560E0000}"/>
    <cellStyle name="Millares 2 3 2 2 2 3 3 2 2" xfId="19104" xr:uid="{00000000-0005-0000-0000-0000570E0000}"/>
    <cellStyle name="Millares 2 3 2 2 2 3 3 2 2 2" xfId="40116" xr:uid="{00000000-0005-0000-0000-0000580E0000}"/>
    <cellStyle name="Millares 2 3 2 2 2 3 3 2 3" xfId="29283" xr:uid="{00000000-0005-0000-0000-0000590E0000}"/>
    <cellStyle name="Millares 2 3 2 2 2 3 3 3" xfId="14505" xr:uid="{00000000-0005-0000-0000-00005A0E0000}"/>
    <cellStyle name="Millares 2 3 2 2 2 3 3 3 2" xfId="35517" xr:uid="{00000000-0005-0000-0000-00005B0E0000}"/>
    <cellStyle name="Millares 2 3 2 2 2 3 3 4" xfId="24684" xr:uid="{00000000-0005-0000-0000-00005C0E0000}"/>
    <cellStyle name="Millares 2 3 2 2 2 3 4" xfId="4827" xr:uid="{00000000-0005-0000-0000-00005D0E0000}"/>
    <cellStyle name="Millares 2 3 2 2 2 3 4 2" xfId="9426" xr:uid="{00000000-0005-0000-0000-00005E0E0000}"/>
    <cellStyle name="Millares 2 3 2 2 2 3 4 2 2" xfId="20259" xr:uid="{00000000-0005-0000-0000-00005F0E0000}"/>
    <cellStyle name="Millares 2 3 2 2 2 3 4 2 2 2" xfId="41271" xr:uid="{00000000-0005-0000-0000-0000600E0000}"/>
    <cellStyle name="Millares 2 3 2 2 2 3 4 2 3" xfId="30438" xr:uid="{00000000-0005-0000-0000-0000610E0000}"/>
    <cellStyle name="Millares 2 3 2 2 2 3 4 3" xfId="15660" xr:uid="{00000000-0005-0000-0000-0000620E0000}"/>
    <cellStyle name="Millares 2 3 2 2 2 3 4 3 2" xfId="36672" xr:uid="{00000000-0005-0000-0000-0000630E0000}"/>
    <cellStyle name="Millares 2 3 2 2 2 3 4 4" xfId="25839" xr:uid="{00000000-0005-0000-0000-0000640E0000}"/>
    <cellStyle name="Millares 2 3 2 2 2 3 5" xfId="5808" xr:uid="{00000000-0005-0000-0000-0000650E0000}"/>
    <cellStyle name="Millares 2 3 2 2 2 3 5 2" xfId="16641" xr:uid="{00000000-0005-0000-0000-0000660E0000}"/>
    <cellStyle name="Millares 2 3 2 2 2 3 5 2 2" xfId="37653" xr:uid="{00000000-0005-0000-0000-0000670E0000}"/>
    <cellStyle name="Millares 2 3 2 2 2 3 5 3" xfId="26820" xr:uid="{00000000-0005-0000-0000-0000680E0000}"/>
    <cellStyle name="Millares 2 3 2 2 2 3 6" xfId="10407" xr:uid="{00000000-0005-0000-0000-0000690E0000}"/>
    <cellStyle name="Millares 2 3 2 2 2 3 6 2" xfId="21240" xr:uid="{00000000-0005-0000-0000-00006A0E0000}"/>
    <cellStyle name="Millares 2 3 2 2 2 3 6 2 2" xfId="42252" xr:uid="{00000000-0005-0000-0000-00006B0E0000}"/>
    <cellStyle name="Millares 2 3 2 2 2 3 6 3" xfId="31419" xr:uid="{00000000-0005-0000-0000-00006C0E0000}"/>
    <cellStyle name="Millares 2 3 2 2 2 3 7" xfId="12042" xr:uid="{00000000-0005-0000-0000-00006D0E0000}"/>
    <cellStyle name="Millares 2 3 2 2 2 3 7 2" xfId="33054" xr:uid="{00000000-0005-0000-0000-00006E0E0000}"/>
    <cellStyle name="Millares 2 3 2 2 2 3 8" xfId="22221" xr:uid="{00000000-0005-0000-0000-00006F0E0000}"/>
    <cellStyle name="Millares 2 3 2 2 2 4" xfId="1534" xr:uid="{00000000-0005-0000-0000-0000700E0000}"/>
    <cellStyle name="Millares 2 3 2 2 2 4 2" xfId="6135" xr:uid="{00000000-0005-0000-0000-0000710E0000}"/>
    <cellStyle name="Millares 2 3 2 2 2 4 2 2" xfId="16968" xr:uid="{00000000-0005-0000-0000-0000720E0000}"/>
    <cellStyle name="Millares 2 3 2 2 2 4 2 2 2" xfId="37980" xr:uid="{00000000-0005-0000-0000-0000730E0000}"/>
    <cellStyle name="Millares 2 3 2 2 2 4 2 3" xfId="27147" xr:uid="{00000000-0005-0000-0000-0000740E0000}"/>
    <cellStyle name="Millares 2 3 2 2 2 4 3" xfId="12369" xr:uid="{00000000-0005-0000-0000-0000750E0000}"/>
    <cellStyle name="Millares 2 3 2 2 2 4 3 2" xfId="33381" xr:uid="{00000000-0005-0000-0000-0000760E0000}"/>
    <cellStyle name="Millares 2 3 2 2 2 4 4" xfId="22548" xr:uid="{00000000-0005-0000-0000-0000770E0000}"/>
    <cellStyle name="Millares 2 3 2 2 2 5" xfId="1898" xr:uid="{00000000-0005-0000-0000-0000780E0000}"/>
    <cellStyle name="Millares 2 3 2 2 2 5 2" xfId="6497" xr:uid="{00000000-0005-0000-0000-0000790E0000}"/>
    <cellStyle name="Millares 2 3 2 2 2 5 2 2" xfId="17330" xr:uid="{00000000-0005-0000-0000-00007A0E0000}"/>
    <cellStyle name="Millares 2 3 2 2 2 5 2 2 2" xfId="38342" xr:uid="{00000000-0005-0000-0000-00007B0E0000}"/>
    <cellStyle name="Millares 2 3 2 2 2 5 2 3" xfId="27509" xr:uid="{00000000-0005-0000-0000-00007C0E0000}"/>
    <cellStyle name="Millares 2 3 2 2 2 5 3" xfId="12731" xr:uid="{00000000-0005-0000-0000-00007D0E0000}"/>
    <cellStyle name="Millares 2 3 2 2 2 5 3 2" xfId="33743" xr:uid="{00000000-0005-0000-0000-00007E0E0000}"/>
    <cellStyle name="Millares 2 3 2 2 2 5 4" xfId="22910" xr:uid="{00000000-0005-0000-0000-00007F0E0000}"/>
    <cellStyle name="Millares 2 3 2 2 2 6" xfId="3018" xr:uid="{00000000-0005-0000-0000-0000800E0000}"/>
    <cellStyle name="Millares 2 3 2 2 2 6 2" xfId="7617" xr:uid="{00000000-0005-0000-0000-0000810E0000}"/>
    <cellStyle name="Millares 2 3 2 2 2 6 2 2" xfId="18450" xr:uid="{00000000-0005-0000-0000-0000820E0000}"/>
    <cellStyle name="Millares 2 3 2 2 2 6 2 2 2" xfId="39462" xr:uid="{00000000-0005-0000-0000-0000830E0000}"/>
    <cellStyle name="Millares 2 3 2 2 2 6 2 3" xfId="28629" xr:uid="{00000000-0005-0000-0000-0000840E0000}"/>
    <cellStyle name="Millares 2 3 2 2 2 6 3" xfId="13851" xr:uid="{00000000-0005-0000-0000-0000850E0000}"/>
    <cellStyle name="Millares 2 3 2 2 2 6 3 2" xfId="34863" xr:uid="{00000000-0005-0000-0000-0000860E0000}"/>
    <cellStyle name="Millares 2 3 2 2 2 6 4" xfId="24030" xr:uid="{00000000-0005-0000-0000-0000870E0000}"/>
    <cellStyle name="Millares 2 3 2 2 2 7" xfId="3999" xr:uid="{00000000-0005-0000-0000-0000880E0000}"/>
    <cellStyle name="Millares 2 3 2 2 2 7 2" xfId="8598" xr:uid="{00000000-0005-0000-0000-0000890E0000}"/>
    <cellStyle name="Millares 2 3 2 2 2 7 2 2" xfId="19431" xr:uid="{00000000-0005-0000-0000-00008A0E0000}"/>
    <cellStyle name="Millares 2 3 2 2 2 7 2 2 2" xfId="40443" xr:uid="{00000000-0005-0000-0000-00008B0E0000}"/>
    <cellStyle name="Millares 2 3 2 2 2 7 2 3" xfId="29610" xr:uid="{00000000-0005-0000-0000-00008C0E0000}"/>
    <cellStyle name="Millares 2 3 2 2 2 7 3" xfId="14832" xr:uid="{00000000-0005-0000-0000-00008D0E0000}"/>
    <cellStyle name="Millares 2 3 2 2 2 7 3 2" xfId="35844" xr:uid="{00000000-0005-0000-0000-00008E0E0000}"/>
    <cellStyle name="Millares 2 3 2 2 2 7 4" xfId="25011" xr:uid="{00000000-0005-0000-0000-00008F0E0000}"/>
    <cellStyle name="Millares 2 3 2 2 2 8" xfId="5154" xr:uid="{00000000-0005-0000-0000-0000900E0000}"/>
    <cellStyle name="Millares 2 3 2 2 2 8 2" xfId="15987" xr:uid="{00000000-0005-0000-0000-0000910E0000}"/>
    <cellStyle name="Millares 2 3 2 2 2 8 2 2" xfId="36999" xr:uid="{00000000-0005-0000-0000-0000920E0000}"/>
    <cellStyle name="Millares 2 3 2 2 2 8 3" xfId="26166" xr:uid="{00000000-0005-0000-0000-0000930E0000}"/>
    <cellStyle name="Millares 2 3 2 2 2 9" xfId="9753" xr:uid="{00000000-0005-0000-0000-0000940E0000}"/>
    <cellStyle name="Millares 2 3 2 2 2 9 2" xfId="20586" xr:uid="{00000000-0005-0000-0000-0000950E0000}"/>
    <cellStyle name="Millares 2 3 2 2 2 9 2 2" xfId="41598" xr:uid="{00000000-0005-0000-0000-0000960E0000}"/>
    <cellStyle name="Millares 2 3 2 2 2 9 3" xfId="30765" xr:uid="{00000000-0005-0000-0000-0000970E0000}"/>
    <cellStyle name="Millares 2 3 2 2 3" xfId="708" xr:uid="{00000000-0005-0000-0000-0000980E0000}"/>
    <cellStyle name="Millares 2 3 2 2 3 2" xfId="2060" xr:uid="{00000000-0005-0000-0000-0000990E0000}"/>
    <cellStyle name="Millares 2 3 2 2 3 2 2" xfId="6659" xr:uid="{00000000-0005-0000-0000-00009A0E0000}"/>
    <cellStyle name="Millares 2 3 2 2 3 2 2 2" xfId="17492" xr:uid="{00000000-0005-0000-0000-00009B0E0000}"/>
    <cellStyle name="Millares 2 3 2 2 3 2 2 2 2" xfId="38504" xr:uid="{00000000-0005-0000-0000-00009C0E0000}"/>
    <cellStyle name="Millares 2 3 2 2 3 2 2 3" xfId="27671" xr:uid="{00000000-0005-0000-0000-00009D0E0000}"/>
    <cellStyle name="Millares 2 3 2 2 3 2 3" xfId="12893" xr:uid="{00000000-0005-0000-0000-00009E0E0000}"/>
    <cellStyle name="Millares 2 3 2 2 3 2 3 2" xfId="33905" xr:uid="{00000000-0005-0000-0000-00009F0E0000}"/>
    <cellStyle name="Millares 2 3 2 2 3 2 4" xfId="23072" xr:uid="{00000000-0005-0000-0000-0000A00E0000}"/>
    <cellStyle name="Millares 2 3 2 2 3 3" xfId="3180" xr:uid="{00000000-0005-0000-0000-0000A10E0000}"/>
    <cellStyle name="Millares 2 3 2 2 3 3 2" xfId="7779" xr:uid="{00000000-0005-0000-0000-0000A20E0000}"/>
    <cellStyle name="Millares 2 3 2 2 3 3 2 2" xfId="18612" xr:uid="{00000000-0005-0000-0000-0000A30E0000}"/>
    <cellStyle name="Millares 2 3 2 2 3 3 2 2 2" xfId="39624" xr:uid="{00000000-0005-0000-0000-0000A40E0000}"/>
    <cellStyle name="Millares 2 3 2 2 3 3 2 3" xfId="28791" xr:uid="{00000000-0005-0000-0000-0000A50E0000}"/>
    <cellStyle name="Millares 2 3 2 2 3 3 3" xfId="14013" xr:uid="{00000000-0005-0000-0000-0000A60E0000}"/>
    <cellStyle name="Millares 2 3 2 2 3 3 3 2" xfId="35025" xr:uid="{00000000-0005-0000-0000-0000A70E0000}"/>
    <cellStyle name="Millares 2 3 2 2 3 3 4" xfId="24192" xr:uid="{00000000-0005-0000-0000-0000A80E0000}"/>
    <cellStyle name="Millares 2 3 2 2 3 4" xfId="4161" xr:uid="{00000000-0005-0000-0000-0000A90E0000}"/>
    <cellStyle name="Millares 2 3 2 2 3 4 2" xfId="8760" xr:uid="{00000000-0005-0000-0000-0000AA0E0000}"/>
    <cellStyle name="Millares 2 3 2 2 3 4 2 2" xfId="19593" xr:uid="{00000000-0005-0000-0000-0000AB0E0000}"/>
    <cellStyle name="Millares 2 3 2 2 3 4 2 2 2" xfId="40605" xr:uid="{00000000-0005-0000-0000-0000AC0E0000}"/>
    <cellStyle name="Millares 2 3 2 2 3 4 2 3" xfId="29772" xr:uid="{00000000-0005-0000-0000-0000AD0E0000}"/>
    <cellStyle name="Millares 2 3 2 2 3 4 3" xfId="14994" xr:uid="{00000000-0005-0000-0000-0000AE0E0000}"/>
    <cellStyle name="Millares 2 3 2 2 3 4 3 2" xfId="36006" xr:uid="{00000000-0005-0000-0000-0000AF0E0000}"/>
    <cellStyle name="Millares 2 3 2 2 3 4 4" xfId="25173" xr:uid="{00000000-0005-0000-0000-0000B00E0000}"/>
    <cellStyle name="Millares 2 3 2 2 3 5" xfId="5316" xr:uid="{00000000-0005-0000-0000-0000B10E0000}"/>
    <cellStyle name="Millares 2 3 2 2 3 5 2" xfId="16149" xr:uid="{00000000-0005-0000-0000-0000B20E0000}"/>
    <cellStyle name="Millares 2 3 2 2 3 5 2 2" xfId="37161" xr:uid="{00000000-0005-0000-0000-0000B30E0000}"/>
    <cellStyle name="Millares 2 3 2 2 3 5 3" xfId="26328" xr:uid="{00000000-0005-0000-0000-0000B40E0000}"/>
    <cellStyle name="Millares 2 3 2 2 3 6" xfId="9915" xr:uid="{00000000-0005-0000-0000-0000B50E0000}"/>
    <cellStyle name="Millares 2 3 2 2 3 6 2" xfId="20748" xr:uid="{00000000-0005-0000-0000-0000B60E0000}"/>
    <cellStyle name="Millares 2 3 2 2 3 6 2 2" xfId="41760" xr:uid="{00000000-0005-0000-0000-0000B70E0000}"/>
    <cellStyle name="Millares 2 3 2 2 3 6 3" xfId="30927" xr:uid="{00000000-0005-0000-0000-0000B80E0000}"/>
    <cellStyle name="Millares 2 3 2 2 3 7" xfId="10896" xr:uid="{00000000-0005-0000-0000-0000B90E0000}"/>
    <cellStyle name="Millares 2 3 2 2 3 7 2" xfId="31908" xr:uid="{00000000-0005-0000-0000-0000BA0E0000}"/>
    <cellStyle name="Millares 2 3 2 2 3 8" xfId="11550" xr:uid="{00000000-0005-0000-0000-0000BB0E0000}"/>
    <cellStyle name="Millares 2 3 2 2 3 8 2" xfId="32562" xr:uid="{00000000-0005-0000-0000-0000BC0E0000}"/>
    <cellStyle name="Millares 2 3 2 2 3 9" xfId="21729" xr:uid="{00000000-0005-0000-0000-0000BD0E0000}"/>
    <cellStyle name="Millares 2 3 2 2 4" xfId="1038" xr:uid="{00000000-0005-0000-0000-0000BE0E0000}"/>
    <cellStyle name="Millares 2 3 2 2 4 2" xfId="2390" xr:uid="{00000000-0005-0000-0000-0000BF0E0000}"/>
    <cellStyle name="Millares 2 3 2 2 4 2 2" xfId="6989" xr:uid="{00000000-0005-0000-0000-0000C00E0000}"/>
    <cellStyle name="Millares 2 3 2 2 4 2 2 2" xfId="17822" xr:uid="{00000000-0005-0000-0000-0000C10E0000}"/>
    <cellStyle name="Millares 2 3 2 2 4 2 2 2 2" xfId="38834" xr:uid="{00000000-0005-0000-0000-0000C20E0000}"/>
    <cellStyle name="Millares 2 3 2 2 4 2 2 3" xfId="28001" xr:uid="{00000000-0005-0000-0000-0000C30E0000}"/>
    <cellStyle name="Millares 2 3 2 2 4 2 3" xfId="13223" xr:uid="{00000000-0005-0000-0000-0000C40E0000}"/>
    <cellStyle name="Millares 2 3 2 2 4 2 3 2" xfId="34235" xr:uid="{00000000-0005-0000-0000-0000C50E0000}"/>
    <cellStyle name="Millares 2 3 2 2 4 2 4" xfId="23402" xr:uid="{00000000-0005-0000-0000-0000C60E0000}"/>
    <cellStyle name="Millares 2 3 2 2 4 3" xfId="3507" xr:uid="{00000000-0005-0000-0000-0000C70E0000}"/>
    <cellStyle name="Millares 2 3 2 2 4 3 2" xfId="8106" xr:uid="{00000000-0005-0000-0000-0000C80E0000}"/>
    <cellStyle name="Millares 2 3 2 2 4 3 2 2" xfId="18939" xr:uid="{00000000-0005-0000-0000-0000C90E0000}"/>
    <cellStyle name="Millares 2 3 2 2 4 3 2 2 2" xfId="39951" xr:uid="{00000000-0005-0000-0000-0000CA0E0000}"/>
    <cellStyle name="Millares 2 3 2 2 4 3 2 3" xfId="29118" xr:uid="{00000000-0005-0000-0000-0000CB0E0000}"/>
    <cellStyle name="Millares 2 3 2 2 4 3 3" xfId="14340" xr:uid="{00000000-0005-0000-0000-0000CC0E0000}"/>
    <cellStyle name="Millares 2 3 2 2 4 3 3 2" xfId="35352" xr:uid="{00000000-0005-0000-0000-0000CD0E0000}"/>
    <cellStyle name="Millares 2 3 2 2 4 3 4" xfId="24519" xr:uid="{00000000-0005-0000-0000-0000CE0E0000}"/>
    <cellStyle name="Millares 2 3 2 2 4 4" xfId="4491" xr:uid="{00000000-0005-0000-0000-0000CF0E0000}"/>
    <cellStyle name="Millares 2 3 2 2 4 4 2" xfId="9090" xr:uid="{00000000-0005-0000-0000-0000D00E0000}"/>
    <cellStyle name="Millares 2 3 2 2 4 4 2 2" xfId="19923" xr:uid="{00000000-0005-0000-0000-0000D10E0000}"/>
    <cellStyle name="Millares 2 3 2 2 4 4 2 2 2" xfId="40935" xr:uid="{00000000-0005-0000-0000-0000D20E0000}"/>
    <cellStyle name="Millares 2 3 2 2 4 4 2 3" xfId="30102" xr:uid="{00000000-0005-0000-0000-0000D30E0000}"/>
    <cellStyle name="Millares 2 3 2 2 4 4 3" xfId="15324" xr:uid="{00000000-0005-0000-0000-0000D40E0000}"/>
    <cellStyle name="Millares 2 3 2 2 4 4 3 2" xfId="36336" xr:uid="{00000000-0005-0000-0000-0000D50E0000}"/>
    <cellStyle name="Millares 2 3 2 2 4 4 4" xfId="25503" xr:uid="{00000000-0005-0000-0000-0000D60E0000}"/>
    <cellStyle name="Millares 2 3 2 2 4 5" xfId="5643" xr:uid="{00000000-0005-0000-0000-0000D70E0000}"/>
    <cellStyle name="Millares 2 3 2 2 4 5 2" xfId="16476" xr:uid="{00000000-0005-0000-0000-0000D80E0000}"/>
    <cellStyle name="Millares 2 3 2 2 4 5 2 2" xfId="37488" xr:uid="{00000000-0005-0000-0000-0000D90E0000}"/>
    <cellStyle name="Millares 2 3 2 2 4 5 3" xfId="26655" xr:uid="{00000000-0005-0000-0000-0000DA0E0000}"/>
    <cellStyle name="Millares 2 3 2 2 4 6" xfId="10242" xr:uid="{00000000-0005-0000-0000-0000DB0E0000}"/>
    <cellStyle name="Millares 2 3 2 2 4 6 2" xfId="21075" xr:uid="{00000000-0005-0000-0000-0000DC0E0000}"/>
    <cellStyle name="Millares 2 3 2 2 4 6 2 2" xfId="42087" xr:uid="{00000000-0005-0000-0000-0000DD0E0000}"/>
    <cellStyle name="Millares 2 3 2 2 4 6 3" xfId="31254" xr:uid="{00000000-0005-0000-0000-0000DE0E0000}"/>
    <cellStyle name="Millares 2 3 2 2 4 7" xfId="11877" xr:uid="{00000000-0005-0000-0000-0000DF0E0000}"/>
    <cellStyle name="Millares 2 3 2 2 4 7 2" xfId="32889" xr:uid="{00000000-0005-0000-0000-0000E00E0000}"/>
    <cellStyle name="Millares 2 3 2 2 4 8" xfId="22056" xr:uid="{00000000-0005-0000-0000-0000E10E0000}"/>
    <cellStyle name="Millares 2 3 2 2 5" xfId="1368" xr:uid="{00000000-0005-0000-0000-0000E20E0000}"/>
    <cellStyle name="Millares 2 3 2 2 5 2" xfId="2558" xr:uid="{00000000-0005-0000-0000-0000E30E0000}"/>
    <cellStyle name="Millares 2 3 2 2 5 2 2" xfId="7157" xr:uid="{00000000-0005-0000-0000-0000E40E0000}"/>
    <cellStyle name="Millares 2 3 2 2 5 2 2 2" xfId="17990" xr:uid="{00000000-0005-0000-0000-0000E50E0000}"/>
    <cellStyle name="Millares 2 3 2 2 5 2 2 2 2" xfId="39002" xr:uid="{00000000-0005-0000-0000-0000E60E0000}"/>
    <cellStyle name="Millares 2 3 2 2 5 2 2 3" xfId="28169" xr:uid="{00000000-0005-0000-0000-0000E70E0000}"/>
    <cellStyle name="Millares 2 3 2 2 5 2 3" xfId="13391" xr:uid="{00000000-0005-0000-0000-0000E80E0000}"/>
    <cellStyle name="Millares 2 3 2 2 5 2 3 2" xfId="34403" xr:uid="{00000000-0005-0000-0000-0000E90E0000}"/>
    <cellStyle name="Millares 2 3 2 2 5 2 4" xfId="23570" xr:uid="{00000000-0005-0000-0000-0000EA0E0000}"/>
    <cellStyle name="Millares 2 3 2 2 5 3" xfId="4659" xr:uid="{00000000-0005-0000-0000-0000EB0E0000}"/>
    <cellStyle name="Millares 2 3 2 2 5 3 2" xfId="9258" xr:uid="{00000000-0005-0000-0000-0000EC0E0000}"/>
    <cellStyle name="Millares 2 3 2 2 5 3 2 2" xfId="20091" xr:uid="{00000000-0005-0000-0000-0000ED0E0000}"/>
    <cellStyle name="Millares 2 3 2 2 5 3 2 2 2" xfId="41103" xr:uid="{00000000-0005-0000-0000-0000EE0E0000}"/>
    <cellStyle name="Millares 2 3 2 2 5 3 2 3" xfId="30270" xr:uid="{00000000-0005-0000-0000-0000EF0E0000}"/>
    <cellStyle name="Millares 2 3 2 2 5 3 3" xfId="15492" xr:uid="{00000000-0005-0000-0000-0000F00E0000}"/>
    <cellStyle name="Millares 2 3 2 2 5 3 3 2" xfId="36504" xr:uid="{00000000-0005-0000-0000-0000F10E0000}"/>
    <cellStyle name="Millares 2 3 2 2 5 3 4" xfId="25671" xr:uid="{00000000-0005-0000-0000-0000F20E0000}"/>
    <cellStyle name="Millares 2 3 2 2 5 4" xfId="5970" xr:uid="{00000000-0005-0000-0000-0000F30E0000}"/>
    <cellStyle name="Millares 2 3 2 2 5 4 2" xfId="16803" xr:uid="{00000000-0005-0000-0000-0000F40E0000}"/>
    <cellStyle name="Millares 2 3 2 2 5 4 2 2" xfId="37815" xr:uid="{00000000-0005-0000-0000-0000F50E0000}"/>
    <cellStyle name="Millares 2 3 2 2 5 4 3" xfId="26982" xr:uid="{00000000-0005-0000-0000-0000F60E0000}"/>
    <cellStyle name="Millares 2 3 2 2 5 5" xfId="12204" xr:uid="{00000000-0005-0000-0000-0000F70E0000}"/>
    <cellStyle name="Millares 2 3 2 2 5 5 2" xfId="33216" xr:uid="{00000000-0005-0000-0000-0000F80E0000}"/>
    <cellStyle name="Millares 2 3 2 2 5 6" xfId="22383" xr:uid="{00000000-0005-0000-0000-0000F90E0000}"/>
    <cellStyle name="Millares 2 3 2 2 6" xfId="1728" xr:uid="{00000000-0005-0000-0000-0000FA0E0000}"/>
    <cellStyle name="Millares 2 3 2 2 6 2" xfId="6327" xr:uid="{00000000-0005-0000-0000-0000FB0E0000}"/>
    <cellStyle name="Millares 2 3 2 2 6 2 2" xfId="17160" xr:uid="{00000000-0005-0000-0000-0000FC0E0000}"/>
    <cellStyle name="Millares 2 3 2 2 6 2 2 2" xfId="38172" xr:uid="{00000000-0005-0000-0000-0000FD0E0000}"/>
    <cellStyle name="Millares 2 3 2 2 6 2 3" xfId="27339" xr:uid="{00000000-0005-0000-0000-0000FE0E0000}"/>
    <cellStyle name="Millares 2 3 2 2 6 3" xfId="12561" xr:uid="{00000000-0005-0000-0000-0000FF0E0000}"/>
    <cellStyle name="Millares 2 3 2 2 6 3 2" xfId="33573" xr:uid="{00000000-0005-0000-0000-0000000F0000}"/>
    <cellStyle name="Millares 2 3 2 2 6 4" xfId="22740" xr:uid="{00000000-0005-0000-0000-0000010F0000}"/>
    <cellStyle name="Millares 2 3 2 2 7" xfId="2853" xr:uid="{00000000-0005-0000-0000-0000020F0000}"/>
    <cellStyle name="Millares 2 3 2 2 7 2" xfId="7452" xr:uid="{00000000-0005-0000-0000-0000030F0000}"/>
    <cellStyle name="Millares 2 3 2 2 7 2 2" xfId="18285" xr:uid="{00000000-0005-0000-0000-0000040F0000}"/>
    <cellStyle name="Millares 2 3 2 2 7 2 2 2" xfId="39297" xr:uid="{00000000-0005-0000-0000-0000050F0000}"/>
    <cellStyle name="Millares 2 3 2 2 7 2 3" xfId="28464" xr:uid="{00000000-0005-0000-0000-0000060F0000}"/>
    <cellStyle name="Millares 2 3 2 2 7 3" xfId="13686" xr:uid="{00000000-0005-0000-0000-0000070F0000}"/>
    <cellStyle name="Millares 2 3 2 2 7 3 2" xfId="34698" xr:uid="{00000000-0005-0000-0000-0000080F0000}"/>
    <cellStyle name="Millares 2 3 2 2 7 4" xfId="23865" xr:uid="{00000000-0005-0000-0000-0000090F0000}"/>
    <cellStyle name="Millares 2 3 2 2 8" xfId="3834" xr:uid="{00000000-0005-0000-0000-00000A0F0000}"/>
    <cellStyle name="Millares 2 3 2 2 8 2" xfId="8433" xr:uid="{00000000-0005-0000-0000-00000B0F0000}"/>
    <cellStyle name="Millares 2 3 2 2 8 2 2" xfId="19266" xr:uid="{00000000-0005-0000-0000-00000C0F0000}"/>
    <cellStyle name="Millares 2 3 2 2 8 2 2 2" xfId="40278" xr:uid="{00000000-0005-0000-0000-00000D0F0000}"/>
    <cellStyle name="Millares 2 3 2 2 8 2 3" xfId="29445" xr:uid="{00000000-0005-0000-0000-00000E0F0000}"/>
    <cellStyle name="Millares 2 3 2 2 8 3" xfId="14667" xr:uid="{00000000-0005-0000-0000-00000F0F0000}"/>
    <cellStyle name="Millares 2 3 2 2 8 3 2" xfId="35679" xr:uid="{00000000-0005-0000-0000-0000100F0000}"/>
    <cellStyle name="Millares 2 3 2 2 8 4" xfId="24846" xr:uid="{00000000-0005-0000-0000-0000110F0000}"/>
    <cellStyle name="Millares 2 3 2 2 9" xfId="4989" xr:uid="{00000000-0005-0000-0000-0000120F0000}"/>
    <cellStyle name="Millares 2 3 2 2 9 2" xfId="15822" xr:uid="{00000000-0005-0000-0000-0000130F0000}"/>
    <cellStyle name="Millares 2 3 2 2 9 2 2" xfId="36834" xr:uid="{00000000-0005-0000-0000-0000140F0000}"/>
    <cellStyle name="Millares 2 3 2 2 9 3" xfId="26001" xr:uid="{00000000-0005-0000-0000-0000150F0000}"/>
    <cellStyle name="Millares 2 3 2 3" xfId="388" xr:uid="{00000000-0005-0000-0000-0000160F0000}"/>
    <cellStyle name="Millares 2 3 2 3 10" xfId="9641" xr:uid="{00000000-0005-0000-0000-0000170F0000}"/>
    <cellStyle name="Millares 2 3 2 3 10 2" xfId="20474" xr:uid="{00000000-0005-0000-0000-0000180F0000}"/>
    <cellStyle name="Millares 2 3 2 3 10 2 2" xfId="41486" xr:uid="{00000000-0005-0000-0000-0000190F0000}"/>
    <cellStyle name="Millares 2 3 2 3 10 3" xfId="30653" xr:uid="{00000000-0005-0000-0000-00001A0F0000}"/>
    <cellStyle name="Millares 2 3 2 3 11" xfId="10622" xr:uid="{00000000-0005-0000-0000-00001B0F0000}"/>
    <cellStyle name="Millares 2 3 2 3 11 2" xfId="31634" xr:uid="{00000000-0005-0000-0000-00001C0F0000}"/>
    <cellStyle name="Millares 2 3 2 3 12" xfId="11276" xr:uid="{00000000-0005-0000-0000-00001D0F0000}"/>
    <cellStyle name="Millares 2 3 2 3 12 2" xfId="32288" xr:uid="{00000000-0005-0000-0000-00001E0F0000}"/>
    <cellStyle name="Millares 2 3 2 3 13" xfId="21455" xr:uid="{00000000-0005-0000-0000-00001F0F0000}"/>
    <cellStyle name="Millares 2 3 2 3 2" xfId="599" xr:uid="{00000000-0005-0000-0000-0000200F0000}"/>
    <cellStyle name="Millares 2 3 2 3 2 10" xfId="10787" xr:uid="{00000000-0005-0000-0000-0000210F0000}"/>
    <cellStyle name="Millares 2 3 2 3 2 10 2" xfId="31799" xr:uid="{00000000-0005-0000-0000-0000220F0000}"/>
    <cellStyle name="Millares 2 3 2 3 2 11" xfId="11441" xr:uid="{00000000-0005-0000-0000-0000230F0000}"/>
    <cellStyle name="Millares 2 3 2 3 2 11 2" xfId="32453" xr:uid="{00000000-0005-0000-0000-0000240F0000}"/>
    <cellStyle name="Millares 2 3 2 3 2 12" xfId="21620" xr:uid="{00000000-0005-0000-0000-0000250F0000}"/>
    <cellStyle name="Millares 2 3 2 3 2 2" xfId="929" xr:uid="{00000000-0005-0000-0000-0000260F0000}"/>
    <cellStyle name="Millares 2 3 2 3 2 2 2" xfId="2278" xr:uid="{00000000-0005-0000-0000-0000270F0000}"/>
    <cellStyle name="Millares 2 3 2 3 2 2 2 2" xfId="6877" xr:uid="{00000000-0005-0000-0000-0000280F0000}"/>
    <cellStyle name="Millares 2 3 2 3 2 2 2 2 2" xfId="17710" xr:uid="{00000000-0005-0000-0000-0000290F0000}"/>
    <cellStyle name="Millares 2 3 2 3 2 2 2 2 2 2" xfId="38722" xr:uid="{00000000-0005-0000-0000-00002A0F0000}"/>
    <cellStyle name="Millares 2 3 2 3 2 2 2 2 3" xfId="27889" xr:uid="{00000000-0005-0000-0000-00002B0F0000}"/>
    <cellStyle name="Millares 2 3 2 3 2 2 2 3" xfId="13111" xr:uid="{00000000-0005-0000-0000-00002C0F0000}"/>
    <cellStyle name="Millares 2 3 2 3 2 2 2 3 2" xfId="34123" xr:uid="{00000000-0005-0000-0000-00002D0F0000}"/>
    <cellStyle name="Millares 2 3 2 3 2 2 2 4" xfId="23290" xr:uid="{00000000-0005-0000-0000-00002E0F0000}"/>
    <cellStyle name="Millares 2 3 2 3 2 2 3" xfId="3398" xr:uid="{00000000-0005-0000-0000-00002F0F0000}"/>
    <cellStyle name="Millares 2 3 2 3 2 2 3 2" xfId="7997" xr:uid="{00000000-0005-0000-0000-0000300F0000}"/>
    <cellStyle name="Millares 2 3 2 3 2 2 3 2 2" xfId="18830" xr:uid="{00000000-0005-0000-0000-0000310F0000}"/>
    <cellStyle name="Millares 2 3 2 3 2 2 3 2 2 2" xfId="39842" xr:uid="{00000000-0005-0000-0000-0000320F0000}"/>
    <cellStyle name="Millares 2 3 2 3 2 2 3 2 3" xfId="29009" xr:uid="{00000000-0005-0000-0000-0000330F0000}"/>
    <cellStyle name="Millares 2 3 2 3 2 2 3 3" xfId="14231" xr:uid="{00000000-0005-0000-0000-0000340F0000}"/>
    <cellStyle name="Millares 2 3 2 3 2 2 3 3 2" xfId="35243" xr:uid="{00000000-0005-0000-0000-0000350F0000}"/>
    <cellStyle name="Millares 2 3 2 3 2 2 3 4" xfId="24410" xr:uid="{00000000-0005-0000-0000-0000360F0000}"/>
    <cellStyle name="Millares 2 3 2 3 2 2 4" xfId="4379" xr:uid="{00000000-0005-0000-0000-0000370F0000}"/>
    <cellStyle name="Millares 2 3 2 3 2 2 4 2" xfId="8978" xr:uid="{00000000-0005-0000-0000-0000380F0000}"/>
    <cellStyle name="Millares 2 3 2 3 2 2 4 2 2" xfId="19811" xr:uid="{00000000-0005-0000-0000-0000390F0000}"/>
    <cellStyle name="Millares 2 3 2 3 2 2 4 2 2 2" xfId="40823" xr:uid="{00000000-0005-0000-0000-00003A0F0000}"/>
    <cellStyle name="Millares 2 3 2 3 2 2 4 2 3" xfId="29990" xr:uid="{00000000-0005-0000-0000-00003B0F0000}"/>
    <cellStyle name="Millares 2 3 2 3 2 2 4 3" xfId="15212" xr:uid="{00000000-0005-0000-0000-00003C0F0000}"/>
    <cellStyle name="Millares 2 3 2 3 2 2 4 3 2" xfId="36224" xr:uid="{00000000-0005-0000-0000-00003D0F0000}"/>
    <cellStyle name="Millares 2 3 2 3 2 2 4 4" xfId="25391" xr:uid="{00000000-0005-0000-0000-00003E0F0000}"/>
    <cellStyle name="Millares 2 3 2 3 2 2 5" xfId="5534" xr:uid="{00000000-0005-0000-0000-00003F0F0000}"/>
    <cellStyle name="Millares 2 3 2 3 2 2 5 2" xfId="16367" xr:uid="{00000000-0005-0000-0000-0000400F0000}"/>
    <cellStyle name="Millares 2 3 2 3 2 2 5 2 2" xfId="37379" xr:uid="{00000000-0005-0000-0000-0000410F0000}"/>
    <cellStyle name="Millares 2 3 2 3 2 2 5 3" xfId="26546" xr:uid="{00000000-0005-0000-0000-0000420F0000}"/>
    <cellStyle name="Millares 2 3 2 3 2 2 6" xfId="10133" xr:uid="{00000000-0005-0000-0000-0000430F0000}"/>
    <cellStyle name="Millares 2 3 2 3 2 2 6 2" xfId="20966" xr:uid="{00000000-0005-0000-0000-0000440F0000}"/>
    <cellStyle name="Millares 2 3 2 3 2 2 6 2 2" xfId="41978" xr:uid="{00000000-0005-0000-0000-0000450F0000}"/>
    <cellStyle name="Millares 2 3 2 3 2 2 6 3" xfId="31145" xr:uid="{00000000-0005-0000-0000-0000460F0000}"/>
    <cellStyle name="Millares 2 3 2 3 2 2 7" xfId="11114" xr:uid="{00000000-0005-0000-0000-0000470F0000}"/>
    <cellStyle name="Millares 2 3 2 3 2 2 7 2" xfId="32126" xr:uid="{00000000-0005-0000-0000-0000480F0000}"/>
    <cellStyle name="Millares 2 3 2 3 2 2 8" xfId="11768" xr:uid="{00000000-0005-0000-0000-0000490F0000}"/>
    <cellStyle name="Millares 2 3 2 3 2 2 8 2" xfId="32780" xr:uid="{00000000-0005-0000-0000-00004A0F0000}"/>
    <cellStyle name="Millares 2 3 2 3 2 2 9" xfId="21947" xr:uid="{00000000-0005-0000-0000-00004B0F0000}"/>
    <cellStyle name="Millares 2 3 2 3 2 3" xfId="1259" xr:uid="{00000000-0005-0000-0000-00004C0F0000}"/>
    <cellStyle name="Millares 2 3 2 3 2 3 2" xfId="2744" xr:uid="{00000000-0005-0000-0000-00004D0F0000}"/>
    <cellStyle name="Millares 2 3 2 3 2 3 2 2" xfId="7343" xr:uid="{00000000-0005-0000-0000-00004E0F0000}"/>
    <cellStyle name="Millares 2 3 2 3 2 3 2 2 2" xfId="18176" xr:uid="{00000000-0005-0000-0000-00004F0F0000}"/>
    <cellStyle name="Millares 2 3 2 3 2 3 2 2 2 2" xfId="39188" xr:uid="{00000000-0005-0000-0000-0000500F0000}"/>
    <cellStyle name="Millares 2 3 2 3 2 3 2 2 3" xfId="28355" xr:uid="{00000000-0005-0000-0000-0000510F0000}"/>
    <cellStyle name="Millares 2 3 2 3 2 3 2 3" xfId="13577" xr:uid="{00000000-0005-0000-0000-0000520F0000}"/>
    <cellStyle name="Millares 2 3 2 3 2 3 2 3 2" xfId="34589" xr:uid="{00000000-0005-0000-0000-0000530F0000}"/>
    <cellStyle name="Millares 2 3 2 3 2 3 2 4" xfId="23756" xr:uid="{00000000-0005-0000-0000-0000540F0000}"/>
    <cellStyle name="Millares 2 3 2 3 2 3 3" xfId="3725" xr:uid="{00000000-0005-0000-0000-0000550F0000}"/>
    <cellStyle name="Millares 2 3 2 3 2 3 3 2" xfId="8324" xr:uid="{00000000-0005-0000-0000-0000560F0000}"/>
    <cellStyle name="Millares 2 3 2 3 2 3 3 2 2" xfId="19157" xr:uid="{00000000-0005-0000-0000-0000570F0000}"/>
    <cellStyle name="Millares 2 3 2 3 2 3 3 2 2 2" xfId="40169" xr:uid="{00000000-0005-0000-0000-0000580F0000}"/>
    <cellStyle name="Millares 2 3 2 3 2 3 3 2 3" xfId="29336" xr:uid="{00000000-0005-0000-0000-0000590F0000}"/>
    <cellStyle name="Millares 2 3 2 3 2 3 3 3" xfId="14558" xr:uid="{00000000-0005-0000-0000-00005A0F0000}"/>
    <cellStyle name="Millares 2 3 2 3 2 3 3 3 2" xfId="35570" xr:uid="{00000000-0005-0000-0000-00005B0F0000}"/>
    <cellStyle name="Millares 2 3 2 3 2 3 3 4" xfId="24737" xr:uid="{00000000-0005-0000-0000-00005C0F0000}"/>
    <cellStyle name="Millares 2 3 2 3 2 3 4" xfId="4880" xr:uid="{00000000-0005-0000-0000-00005D0F0000}"/>
    <cellStyle name="Millares 2 3 2 3 2 3 4 2" xfId="9479" xr:uid="{00000000-0005-0000-0000-00005E0F0000}"/>
    <cellStyle name="Millares 2 3 2 3 2 3 4 2 2" xfId="20312" xr:uid="{00000000-0005-0000-0000-00005F0F0000}"/>
    <cellStyle name="Millares 2 3 2 3 2 3 4 2 2 2" xfId="41324" xr:uid="{00000000-0005-0000-0000-0000600F0000}"/>
    <cellStyle name="Millares 2 3 2 3 2 3 4 2 3" xfId="30491" xr:uid="{00000000-0005-0000-0000-0000610F0000}"/>
    <cellStyle name="Millares 2 3 2 3 2 3 4 3" xfId="15713" xr:uid="{00000000-0005-0000-0000-0000620F0000}"/>
    <cellStyle name="Millares 2 3 2 3 2 3 4 3 2" xfId="36725" xr:uid="{00000000-0005-0000-0000-0000630F0000}"/>
    <cellStyle name="Millares 2 3 2 3 2 3 4 4" xfId="25892" xr:uid="{00000000-0005-0000-0000-0000640F0000}"/>
    <cellStyle name="Millares 2 3 2 3 2 3 5" xfId="5861" xr:uid="{00000000-0005-0000-0000-0000650F0000}"/>
    <cellStyle name="Millares 2 3 2 3 2 3 5 2" xfId="16694" xr:uid="{00000000-0005-0000-0000-0000660F0000}"/>
    <cellStyle name="Millares 2 3 2 3 2 3 5 2 2" xfId="37706" xr:uid="{00000000-0005-0000-0000-0000670F0000}"/>
    <cellStyle name="Millares 2 3 2 3 2 3 5 3" xfId="26873" xr:uid="{00000000-0005-0000-0000-0000680F0000}"/>
    <cellStyle name="Millares 2 3 2 3 2 3 6" xfId="10460" xr:uid="{00000000-0005-0000-0000-0000690F0000}"/>
    <cellStyle name="Millares 2 3 2 3 2 3 6 2" xfId="21293" xr:uid="{00000000-0005-0000-0000-00006A0F0000}"/>
    <cellStyle name="Millares 2 3 2 3 2 3 6 2 2" xfId="42305" xr:uid="{00000000-0005-0000-0000-00006B0F0000}"/>
    <cellStyle name="Millares 2 3 2 3 2 3 6 3" xfId="31472" xr:uid="{00000000-0005-0000-0000-00006C0F0000}"/>
    <cellStyle name="Millares 2 3 2 3 2 3 7" xfId="12095" xr:uid="{00000000-0005-0000-0000-00006D0F0000}"/>
    <cellStyle name="Millares 2 3 2 3 2 3 7 2" xfId="33107" xr:uid="{00000000-0005-0000-0000-00006E0F0000}"/>
    <cellStyle name="Millares 2 3 2 3 2 3 8" xfId="22274" xr:uid="{00000000-0005-0000-0000-00006F0F0000}"/>
    <cellStyle name="Millares 2 3 2 3 2 4" xfId="1589" xr:uid="{00000000-0005-0000-0000-0000700F0000}"/>
    <cellStyle name="Millares 2 3 2 3 2 4 2" xfId="6188" xr:uid="{00000000-0005-0000-0000-0000710F0000}"/>
    <cellStyle name="Millares 2 3 2 3 2 4 2 2" xfId="17021" xr:uid="{00000000-0005-0000-0000-0000720F0000}"/>
    <cellStyle name="Millares 2 3 2 3 2 4 2 2 2" xfId="38033" xr:uid="{00000000-0005-0000-0000-0000730F0000}"/>
    <cellStyle name="Millares 2 3 2 3 2 4 2 3" xfId="27200" xr:uid="{00000000-0005-0000-0000-0000740F0000}"/>
    <cellStyle name="Millares 2 3 2 3 2 4 3" xfId="12422" xr:uid="{00000000-0005-0000-0000-0000750F0000}"/>
    <cellStyle name="Millares 2 3 2 3 2 4 3 2" xfId="33434" xr:uid="{00000000-0005-0000-0000-0000760F0000}"/>
    <cellStyle name="Millares 2 3 2 3 2 4 4" xfId="22601" xr:uid="{00000000-0005-0000-0000-0000770F0000}"/>
    <cellStyle name="Millares 2 3 2 3 2 5" xfId="1951" xr:uid="{00000000-0005-0000-0000-0000780F0000}"/>
    <cellStyle name="Millares 2 3 2 3 2 5 2" xfId="6550" xr:uid="{00000000-0005-0000-0000-0000790F0000}"/>
    <cellStyle name="Millares 2 3 2 3 2 5 2 2" xfId="17383" xr:uid="{00000000-0005-0000-0000-00007A0F0000}"/>
    <cellStyle name="Millares 2 3 2 3 2 5 2 2 2" xfId="38395" xr:uid="{00000000-0005-0000-0000-00007B0F0000}"/>
    <cellStyle name="Millares 2 3 2 3 2 5 2 3" xfId="27562" xr:uid="{00000000-0005-0000-0000-00007C0F0000}"/>
    <cellStyle name="Millares 2 3 2 3 2 5 3" xfId="12784" xr:uid="{00000000-0005-0000-0000-00007D0F0000}"/>
    <cellStyle name="Millares 2 3 2 3 2 5 3 2" xfId="33796" xr:uid="{00000000-0005-0000-0000-00007E0F0000}"/>
    <cellStyle name="Millares 2 3 2 3 2 5 4" xfId="22963" xr:uid="{00000000-0005-0000-0000-00007F0F0000}"/>
    <cellStyle name="Millares 2 3 2 3 2 6" xfId="3071" xr:uid="{00000000-0005-0000-0000-0000800F0000}"/>
    <cellStyle name="Millares 2 3 2 3 2 6 2" xfId="7670" xr:uid="{00000000-0005-0000-0000-0000810F0000}"/>
    <cellStyle name="Millares 2 3 2 3 2 6 2 2" xfId="18503" xr:uid="{00000000-0005-0000-0000-0000820F0000}"/>
    <cellStyle name="Millares 2 3 2 3 2 6 2 2 2" xfId="39515" xr:uid="{00000000-0005-0000-0000-0000830F0000}"/>
    <cellStyle name="Millares 2 3 2 3 2 6 2 3" xfId="28682" xr:uid="{00000000-0005-0000-0000-0000840F0000}"/>
    <cellStyle name="Millares 2 3 2 3 2 6 3" xfId="13904" xr:uid="{00000000-0005-0000-0000-0000850F0000}"/>
    <cellStyle name="Millares 2 3 2 3 2 6 3 2" xfId="34916" xr:uid="{00000000-0005-0000-0000-0000860F0000}"/>
    <cellStyle name="Millares 2 3 2 3 2 6 4" xfId="24083" xr:uid="{00000000-0005-0000-0000-0000870F0000}"/>
    <cellStyle name="Millares 2 3 2 3 2 7" xfId="4052" xr:uid="{00000000-0005-0000-0000-0000880F0000}"/>
    <cellStyle name="Millares 2 3 2 3 2 7 2" xfId="8651" xr:uid="{00000000-0005-0000-0000-0000890F0000}"/>
    <cellStyle name="Millares 2 3 2 3 2 7 2 2" xfId="19484" xr:uid="{00000000-0005-0000-0000-00008A0F0000}"/>
    <cellStyle name="Millares 2 3 2 3 2 7 2 2 2" xfId="40496" xr:uid="{00000000-0005-0000-0000-00008B0F0000}"/>
    <cellStyle name="Millares 2 3 2 3 2 7 2 3" xfId="29663" xr:uid="{00000000-0005-0000-0000-00008C0F0000}"/>
    <cellStyle name="Millares 2 3 2 3 2 7 3" xfId="14885" xr:uid="{00000000-0005-0000-0000-00008D0F0000}"/>
    <cellStyle name="Millares 2 3 2 3 2 7 3 2" xfId="35897" xr:uid="{00000000-0005-0000-0000-00008E0F0000}"/>
    <cellStyle name="Millares 2 3 2 3 2 7 4" xfId="25064" xr:uid="{00000000-0005-0000-0000-00008F0F0000}"/>
    <cellStyle name="Millares 2 3 2 3 2 8" xfId="5207" xr:uid="{00000000-0005-0000-0000-0000900F0000}"/>
    <cellStyle name="Millares 2 3 2 3 2 8 2" xfId="16040" xr:uid="{00000000-0005-0000-0000-0000910F0000}"/>
    <cellStyle name="Millares 2 3 2 3 2 8 2 2" xfId="37052" xr:uid="{00000000-0005-0000-0000-0000920F0000}"/>
    <cellStyle name="Millares 2 3 2 3 2 8 3" xfId="26219" xr:uid="{00000000-0005-0000-0000-0000930F0000}"/>
    <cellStyle name="Millares 2 3 2 3 2 9" xfId="9806" xr:uid="{00000000-0005-0000-0000-0000940F0000}"/>
    <cellStyle name="Millares 2 3 2 3 2 9 2" xfId="20639" xr:uid="{00000000-0005-0000-0000-0000950F0000}"/>
    <cellStyle name="Millares 2 3 2 3 2 9 2 2" xfId="41651" xr:uid="{00000000-0005-0000-0000-0000960F0000}"/>
    <cellStyle name="Millares 2 3 2 3 2 9 3" xfId="30818" xr:uid="{00000000-0005-0000-0000-0000970F0000}"/>
    <cellStyle name="Millares 2 3 2 3 3" xfId="762" xr:uid="{00000000-0005-0000-0000-0000980F0000}"/>
    <cellStyle name="Millares 2 3 2 3 3 2" xfId="2113" xr:uid="{00000000-0005-0000-0000-0000990F0000}"/>
    <cellStyle name="Millares 2 3 2 3 3 2 2" xfId="6712" xr:uid="{00000000-0005-0000-0000-00009A0F0000}"/>
    <cellStyle name="Millares 2 3 2 3 3 2 2 2" xfId="17545" xr:uid="{00000000-0005-0000-0000-00009B0F0000}"/>
    <cellStyle name="Millares 2 3 2 3 3 2 2 2 2" xfId="38557" xr:uid="{00000000-0005-0000-0000-00009C0F0000}"/>
    <cellStyle name="Millares 2 3 2 3 3 2 2 3" xfId="27724" xr:uid="{00000000-0005-0000-0000-00009D0F0000}"/>
    <cellStyle name="Millares 2 3 2 3 3 2 3" xfId="12946" xr:uid="{00000000-0005-0000-0000-00009E0F0000}"/>
    <cellStyle name="Millares 2 3 2 3 3 2 3 2" xfId="33958" xr:uid="{00000000-0005-0000-0000-00009F0F0000}"/>
    <cellStyle name="Millares 2 3 2 3 3 2 4" xfId="23125" xr:uid="{00000000-0005-0000-0000-0000A00F0000}"/>
    <cellStyle name="Millares 2 3 2 3 3 3" xfId="3233" xr:uid="{00000000-0005-0000-0000-0000A10F0000}"/>
    <cellStyle name="Millares 2 3 2 3 3 3 2" xfId="7832" xr:uid="{00000000-0005-0000-0000-0000A20F0000}"/>
    <cellStyle name="Millares 2 3 2 3 3 3 2 2" xfId="18665" xr:uid="{00000000-0005-0000-0000-0000A30F0000}"/>
    <cellStyle name="Millares 2 3 2 3 3 3 2 2 2" xfId="39677" xr:uid="{00000000-0005-0000-0000-0000A40F0000}"/>
    <cellStyle name="Millares 2 3 2 3 3 3 2 3" xfId="28844" xr:uid="{00000000-0005-0000-0000-0000A50F0000}"/>
    <cellStyle name="Millares 2 3 2 3 3 3 3" xfId="14066" xr:uid="{00000000-0005-0000-0000-0000A60F0000}"/>
    <cellStyle name="Millares 2 3 2 3 3 3 3 2" xfId="35078" xr:uid="{00000000-0005-0000-0000-0000A70F0000}"/>
    <cellStyle name="Millares 2 3 2 3 3 3 4" xfId="24245" xr:uid="{00000000-0005-0000-0000-0000A80F0000}"/>
    <cellStyle name="Millares 2 3 2 3 3 4" xfId="4214" xr:uid="{00000000-0005-0000-0000-0000A90F0000}"/>
    <cellStyle name="Millares 2 3 2 3 3 4 2" xfId="8813" xr:uid="{00000000-0005-0000-0000-0000AA0F0000}"/>
    <cellStyle name="Millares 2 3 2 3 3 4 2 2" xfId="19646" xr:uid="{00000000-0005-0000-0000-0000AB0F0000}"/>
    <cellStyle name="Millares 2 3 2 3 3 4 2 2 2" xfId="40658" xr:uid="{00000000-0005-0000-0000-0000AC0F0000}"/>
    <cellStyle name="Millares 2 3 2 3 3 4 2 3" xfId="29825" xr:uid="{00000000-0005-0000-0000-0000AD0F0000}"/>
    <cellStyle name="Millares 2 3 2 3 3 4 3" xfId="15047" xr:uid="{00000000-0005-0000-0000-0000AE0F0000}"/>
    <cellStyle name="Millares 2 3 2 3 3 4 3 2" xfId="36059" xr:uid="{00000000-0005-0000-0000-0000AF0F0000}"/>
    <cellStyle name="Millares 2 3 2 3 3 4 4" xfId="25226" xr:uid="{00000000-0005-0000-0000-0000B00F0000}"/>
    <cellStyle name="Millares 2 3 2 3 3 5" xfId="5369" xr:uid="{00000000-0005-0000-0000-0000B10F0000}"/>
    <cellStyle name="Millares 2 3 2 3 3 5 2" xfId="16202" xr:uid="{00000000-0005-0000-0000-0000B20F0000}"/>
    <cellStyle name="Millares 2 3 2 3 3 5 2 2" xfId="37214" xr:uid="{00000000-0005-0000-0000-0000B30F0000}"/>
    <cellStyle name="Millares 2 3 2 3 3 5 3" xfId="26381" xr:uid="{00000000-0005-0000-0000-0000B40F0000}"/>
    <cellStyle name="Millares 2 3 2 3 3 6" xfId="9968" xr:uid="{00000000-0005-0000-0000-0000B50F0000}"/>
    <cellStyle name="Millares 2 3 2 3 3 6 2" xfId="20801" xr:uid="{00000000-0005-0000-0000-0000B60F0000}"/>
    <cellStyle name="Millares 2 3 2 3 3 6 2 2" xfId="41813" xr:uid="{00000000-0005-0000-0000-0000B70F0000}"/>
    <cellStyle name="Millares 2 3 2 3 3 6 3" xfId="30980" xr:uid="{00000000-0005-0000-0000-0000B80F0000}"/>
    <cellStyle name="Millares 2 3 2 3 3 7" xfId="10949" xr:uid="{00000000-0005-0000-0000-0000B90F0000}"/>
    <cellStyle name="Millares 2 3 2 3 3 7 2" xfId="31961" xr:uid="{00000000-0005-0000-0000-0000BA0F0000}"/>
    <cellStyle name="Millares 2 3 2 3 3 8" xfId="11603" xr:uid="{00000000-0005-0000-0000-0000BB0F0000}"/>
    <cellStyle name="Millares 2 3 2 3 3 8 2" xfId="32615" xr:uid="{00000000-0005-0000-0000-0000BC0F0000}"/>
    <cellStyle name="Millares 2 3 2 3 3 9" xfId="21782" xr:uid="{00000000-0005-0000-0000-0000BD0F0000}"/>
    <cellStyle name="Millares 2 3 2 3 4" xfId="1092" xr:uid="{00000000-0005-0000-0000-0000BE0F0000}"/>
    <cellStyle name="Millares 2 3 2 3 4 2" xfId="2443" xr:uid="{00000000-0005-0000-0000-0000BF0F0000}"/>
    <cellStyle name="Millares 2 3 2 3 4 2 2" xfId="7042" xr:uid="{00000000-0005-0000-0000-0000C00F0000}"/>
    <cellStyle name="Millares 2 3 2 3 4 2 2 2" xfId="17875" xr:uid="{00000000-0005-0000-0000-0000C10F0000}"/>
    <cellStyle name="Millares 2 3 2 3 4 2 2 2 2" xfId="38887" xr:uid="{00000000-0005-0000-0000-0000C20F0000}"/>
    <cellStyle name="Millares 2 3 2 3 4 2 2 3" xfId="28054" xr:uid="{00000000-0005-0000-0000-0000C30F0000}"/>
    <cellStyle name="Millares 2 3 2 3 4 2 3" xfId="13276" xr:uid="{00000000-0005-0000-0000-0000C40F0000}"/>
    <cellStyle name="Millares 2 3 2 3 4 2 3 2" xfId="34288" xr:uid="{00000000-0005-0000-0000-0000C50F0000}"/>
    <cellStyle name="Millares 2 3 2 3 4 2 4" xfId="23455" xr:uid="{00000000-0005-0000-0000-0000C60F0000}"/>
    <cellStyle name="Millares 2 3 2 3 4 3" xfId="3560" xr:uid="{00000000-0005-0000-0000-0000C70F0000}"/>
    <cellStyle name="Millares 2 3 2 3 4 3 2" xfId="8159" xr:uid="{00000000-0005-0000-0000-0000C80F0000}"/>
    <cellStyle name="Millares 2 3 2 3 4 3 2 2" xfId="18992" xr:uid="{00000000-0005-0000-0000-0000C90F0000}"/>
    <cellStyle name="Millares 2 3 2 3 4 3 2 2 2" xfId="40004" xr:uid="{00000000-0005-0000-0000-0000CA0F0000}"/>
    <cellStyle name="Millares 2 3 2 3 4 3 2 3" xfId="29171" xr:uid="{00000000-0005-0000-0000-0000CB0F0000}"/>
    <cellStyle name="Millares 2 3 2 3 4 3 3" xfId="14393" xr:uid="{00000000-0005-0000-0000-0000CC0F0000}"/>
    <cellStyle name="Millares 2 3 2 3 4 3 3 2" xfId="35405" xr:uid="{00000000-0005-0000-0000-0000CD0F0000}"/>
    <cellStyle name="Millares 2 3 2 3 4 3 4" xfId="24572" xr:uid="{00000000-0005-0000-0000-0000CE0F0000}"/>
    <cellStyle name="Millares 2 3 2 3 4 4" xfId="4544" xr:uid="{00000000-0005-0000-0000-0000CF0F0000}"/>
    <cellStyle name="Millares 2 3 2 3 4 4 2" xfId="9143" xr:uid="{00000000-0005-0000-0000-0000D00F0000}"/>
    <cellStyle name="Millares 2 3 2 3 4 4 2 2" xfId="19976" xr:uid="{00000000-0005-0000-0000-0000D10F0000}"/>
    <cellStyle name="Millares 2 3 2 3 4 4 2 2 2" xfId="40988" xr:uid="{00000000-0005-0000-0000-0000D20F0000}"/>
    <cellStyle name="Millares 2 3 2 3 4 4 2 3" xfId="30155" xr:uid="{00000000-0005-0000-0000-0000D30F0000}"/>
    <cellStyle name="Millares 2 3 2 3 4 4 3" xfId="15377" xr:uid="{00000000-0005-0000-0000-0000D40F0000}"/>
    <cellStyle name="Millares 2 3 2 3 4 4 3 2" xfId="36389" xr:uid="{00000000-0005-0000-0000-0000D50F0000}"/>
    <cellStyle name="Millares 2 3 2 3 4 4 4" xfId="25556" xr:uid="{00000000-0005-0000-0000-0000D60F0000}"/>
    <cellStyle name="Millares 2 3 2 3 4 5" xfId="5696" xr:uid="{00000000-0005-0000-0000-0000D70F0000}"/>
    <cellStyle name="Millares 2 3 2 3 4 5 2" xfId="16529" xr:uid="{00000000-0005-0000-0000-0000D80F0000}"/>
    <cellStyle name="Millares 2 3 2 3 4 5 2 2" xfId="37541" xr:uid="{00000000-0005-0000-0000-0000D90F0000}"/>
    <cellStyle name="Millares 2 3 2 3 4 5 3" xfId="26708" xr:uid="{00000000-0005-0000-0000-0000DA0F0000}"/>
    <cellStyle name="Millares 2 3 2 3 4 6" xfId="10295" xr:uid="{00000000-0005-0000-0000-0000DB0F0000}"/>
    <cellStyle name="Millares 2 3 2 3 4 6 2" xfId="21128" xr:uid="{00000000-0005-0000-0000-0000DC0F0000}"/>
    <cellStyle name="Millares 2 3 2 3 4 6 2 2" xfId="42140" xr:uid="{00000000-0005-0000-0000-0000DD0F0000}"/>
    <cellStyle name="Millares 2 3 2 3 4 6 3" xfId="31307" xr:uid="{00000000-0005-0000-0000-0000DE0F0000}"/>
    <cellStyle name="Millares 2 3 2 3 4 7" xfId="11930" xr:uid="{00000000-0005-0000-0000-0000DF0F0000}"/>
    <cellStyle name="Millares 2 3 2 3 4 7 2" xfId="32942" xr:uid="{00000000-0005-0000-0000-0000E00F0000}"/>
    <cellStyle name="Millares 2 3 2 3 4 8" xfId="22109" xr:uid="{00000000-0005-0000-0000-0000E10F0000}"/>
    <cellStyle name="Millares 2 3 2 3 5" xfId="1422" xr:uid="{00000000-0005-0000-0000-0000E20F0000}"/>
    <cellStyle name="Millares 2 3 2 3 5 2" xfId="2611" xr:uid="{00000000-0005-0000-0000-0000E30F0000}"/>
    <cellStyle name="Millares 2 3 2 3 5 2 2" xfId="7210" xr:uid="{00000000-0005-0000-0000-0000E40F0000}"/>
    <cellStyle name="Millares 2 3 2 3 5 2 2 2" xfId="18043" xr:uid="{00000000-0005-0000-0000-0000E50F0000}"/>
    <cellStyle name="Millares 2 3 2 3 5 2 2 2 2" xfId="39055" xr:uid="{00000000-0005-0000-0000-0000E60F0000}"/>
    <cellStyle name="Millares 2 3 2 3 5 2 2 3" xfId="28222" xr:uid="{00000000-0005-0000-0000-0000E70F0000}"/>
    <cellStyle name="Millares 2 3 2 3 5 2 3" xfId="13444" xr:uid="{00000000-0005-0000-0000-0000E80F0000}"/>
    <cellStyle name="Millares 2 3 2 3 5 2 3 2" xfId="34456" xr:uid="{00000000-0005-0000-0000-0000E90F0000}"/>
    <cellStyle name="Millares 2 3 2 3 5 2 4" xfId="23623" xr:uid="{00000000-0005-0000-0000-0000EA0F0000}"/>
    <cellStyle name="Millares 2 3 2 3 5 3" xfId="4712" xr:uid="{00000000-0005-0000-0000-0000EB0F0000}"/>
    <cellStyle name="Millares 2 3 2 3 5 3 2" xfId="9311" xr:uid="{00000000-0005-0000-0000-0000EC0F0000}"/>
    <cellStyle name="Millares 2 3 2 3 5 3 2 2" xfId="20144" xr:uid="{00000000-0005-0000-0000-0000ED0F0000}"/>
    <cellStyle name="Millares 2 3 2 3 5 3 2 2 2" xfId="41156" xr:uid="{00000000-0005-0000-0000-0000EE0F0000}"/>
    <cellStyle name="Millares 2 3 2 3 5 3 2 3" xfId="30323" xr:uid="{00000000-0005-0000-0000-0000EF0F0000}"/>
    <cellStyle name="Millares 2 3 2 3 5 3 3" xfId="15545" xr:uid="{00000000-0005-0000-0000-0000F00F0000}"/>
    <cellStyle name="Millares 2 3 2 3 5 3 3 2" xfId="36557" xr:uid="{00000000-0005-0000-0000-0000F10F0000}"/>
    <cellStyle name="Millares 2 3 2 3 5 3 4" xfId="25724" xr:uid="{00000000-0005-0000-0000-0000F20F0000}"/>
    <cellStyle name="Millares 2 3 2 3 5 4" xfId="6023" xr:uid="{00000000-0005-0000-0000-0000F30F0000}"/>
    <cellStyle name="Millares 2 3 2 3 5 4 2" xfId="16856" xr:uid="{00000000-0005-0000-0000-0000F40F0000}"/>
    <cellStyle name="Millares 2 3 2 3 5 4 2 2" xfId="37868" xr:uid="{00000000-0005-0000-0000-0000F50F0000}"/>
    <cellStyle name="Millares 2 3 2 3 5 4 3" xfId="27035" xr:uid="{00000000-0005-0000-0000-0000F60F0000}"/>
    <cellStyle name="Millares 2 3 2 3 5 5" xfId="12257" xr:uid="{00000000-0005-0000-0000-0000F70F0000}"/>
    <cellStyle name="Millares 2 3 2 3 5 5 2" xfId="33269" xr:uid="{00000000-0005-0000-0000-0000F80F0000}"/>
    <cellStyle name="Millares 2 3 2 3 5 6" xfId="22436" xr:uid="{00000000-0005-0000-0000-0000F90F0000}"/>
    <cellStyle name="Millares 2 3 2 3 6" xfId="1781" xr:uid="{00000000-0005-0000-0000-0000FA0F0000}"/>
    <cellStyle name="Millares 2 3 2 3 6 2" xfId="6380" xr:uid="{00000000-0005-0000-0000-0000FB0F0000}"/>
    <cellStyle name="Millares 2 3 2 3 6 2 2" xfId="17213" xr:uid="{00000000-0005-0000-0000-0000FC0F0000}"/>
    <cellStyle name="Millares 2 3 2 3 6 2 2 2" xfId="38225" xr:uid="{00000000-0005-0000-0000-0000FD0F0000}"/>
    <cellStyle name="Millares 2 3 2 3 6 2 3" xfId="27392" xr:uid="{00000000-0005-0000-0000-0000FE0F0000}"/>
    <cellStyle name="Millares 2 3 2 3 6 3" xfId="12614" xr:uid="{00000000-0005-0000-0000-0000FF0F0000}"/>
    <cellStyle name="Millares 2 3 2 3 6 3 2" xfId="33626" xr:uid="{00000000-0005-0000-0000-000000100000}"/>
    <cellStyle name="Millares 2 3 2 3 6 4" xfId="22793" xr:uid="{00000000-0005-0000-0000-000001100000}"/>
    <cellStyle name="Millares 2 3 2 3 7" xfId="2906" xr:uid="{00000000-0005-0000-0000-000002100000}"/>
    <cellStyle name="Millares 2 3 2 3 7 2" xfId="7505" xr:uid="{00000000-0005-0000-0000-000003100000}"/>
    <cellStyle name="Millares 2 3 2 3 7 2 2" xfId="18338" xr:uid="{00000000-0005-0000-0000-000004100000}"/>
    <cellStyle name="Millares 2 3 2 3 7 2 2 2" xfId="39350" xr:uid="{00000000-0005-0000-0000-000005100000}"/>
    <cellStyle name="Millares 2 3 2 3 7 2 3" xfId="28517" xr:uid="{00000000-0005-0000-0000-000006100000}"/>
    <cellStyle name="Millares 2 3 2 3 7 3" xfId="13739" xr:uid="{00000000-0005-0000-0000-000007100000}"/>
    <cellStyle name="Millares 2 3 2 3 7 3 2" xfId="34751" xr:uid="{00000000-0005-0000-0000-000008100000}"/>
    <cellStyle name="Millares 2 3 2 3 7 4" xfId="23918" xr:uid="{00000000-0005-0000-0000-000009100000}"/>
    <cellStyle name="Millares 2 3 2 3 8" xfId="3887" xr:uid="{00000000-0005-0000-0000-00000A100000}"/>
    <cellStyle name="Millares 2 3 2 3 8 2" xfId="8486" xr:uid="{00000000-0005-0000-0000-00000B100000}"/>
    <cellStyle name="Millares 2 3 2 3 8 2 2" xfId="19319" xr:uid="{00000000-0005-0000-0000-00000C100000}"/>
    <cellStyle name="Millares 2 3 2 3 8 2 2 2" xfId="40331" xr:uid="{00000000-0005-0000-0000-00000D100000}"/>
    <cellStyle name="Millares 2 3 2 3 8 2 3" xfId="29498" xr:uid="{00000000-0005-0000-0000-00000E100000}"/>
    <cellStyle name="Millares 2 3 2 3 8 3" xfId="14720" xr:uid="{00000000-0005-0000-0000-00000F100000}"/>
    <cellStyle name="Millares 2 3 2 3 8 3 2" xfId="35732" xr:uid="{00000000-0005-0000-0000-000010100000}"/>
    <cellStyle name="Millares 2 3 2 3 8 4" xfId="24899" xr:uid="{00000000-0005-0000-0000-000011100000}"/>
    <cellStyle name="Millares 2 3 2 3 9" xfId="5042" xr:uid="{00000000-0005-0000-0000-000012100000}"/>
    <cellStyle name="Millares 2 3 2 3 9 2" xfId="15875" xr:uid="{00000000-0005-0000-0000-000013100000}"/>
    <cellStyle name="Millares 2 3 2 3 9 2 2" xfId="36887" xr:uid="{00000000-0005-0000-0000-000014100000}"/>
    <cellStyle name="Millares 2 3 2 3 9 3" xfId="26054" xr:uid="{00000000-0005-0000-0000-000015100000}"/>
    <cellStyle name="Millares 2 3 2 4" xfId="488" xr:uid="{00000000-0005-0000-0000-000016100000}"/>
    <cellStyle name="Millares 2 3 2 4 10" xfId="10678" xr:uid="{00000000-0005-0000-0000-000017100000}"/>
    <cellStyle name="Millares 2 3 2 4 10 2" xfId="31690" xr:uid="{00000000-0005-0000-0000-000018100000}"/>
    <cellStyle name="Millares 2 3 2 4 11" xfId="11332" xr:uid="{00000000-0005-0000-0000-000019100000}"/>
    <cellStyle name="Millares 2 3 2 4 11 2" xfId="32344" xr:uid="{00000000-0005-0000-0000-00001A100000}"/>
    <cellStyle name="Millares 2 3 2 4 12" xfId="21511" xr:uid="{00000000-0005-0000-0000-00001B100000}"/>
    <cellStyle name="Millares 2 3 2 4 2" xfId="818" xr:uid="{00000000-0005-0000-0000-00001C100000}"/>
    <cellStyle name="Millares 2 3 2 4 2 2" xfId="2169" xr:uid="{00000000-0005-0000-0000-00001D100000}"/>
    <cellStyle name="Millares 2 3 2 4 2 2 2" xfId="6768" xr:uid="{00000000-0005-0000-0000-00001E100000}"/>
    <cellStyle name="Millares 2 3 2 4 2 2 2 2" xfId="17601" xr:uid="{00000000-0005-0000-0000-00001F100000}"/>
    <cellStyle name="Millares 2 3 2 4 2 2 2 2 2" xfId="38613" xr:uid="{00000000-0005-0000-0000-000020100000}"/>
    <cellStyle name="Millares 2 3 2 4 2 2 2 3" xfId="27780" xr:uid="{00000000-0005-0000-0000-000021100000}"/>
    <cellStyle name="Millares 2 3 2 4 2 2 3" xfId="13002" xr:uid="{00000000-0005-0000-0000-000022100000}"/>
    <cellStyle name="Millares 2 3 2 4 2 2 3 2" xfId="34014" xr:uid="{00000000-0005-0000-0000-000023100000}"/>
    <cellStyle name="Millares 2 3 2 4 2 2 4" xfId="23181" xr:uid="{00000000-0005-0000-0000-000024100000}"/>
    <cellStyle name="Millares 2 3 2 4 2 3" xfId="3289" xr:uid="{00000000-0005-0000-0000-000025100000}"/>
    <cellStyle name="Millares 2 3 2 4 2 3 2" xfId="7888" xr:uid="{00000000-0005-0000-0000-000026100000}"/>
    <cellStyle name="Millares 2 3 2 4 2 3 2 2" xfId="18721" xr:uid="{00000000-0005-0000-0000-000027100000}"/>
    <cellStyle name="Millares 2 3 2 4 2 3 2 2 2" xfId="39733" xr:uid="{00000000-0005-0000-0000-000028100000}"/>
    <cellStyle name="Millares 2 3 2 4 2 3 2 3" xfId="28900" xr:uid="{00000000-0005-0000-0000-000029100000}"/>
    <cellStyle name="Millares 2 3 2 4 2 3 3" xfId="14122" xr:uid="{00000000-0005-0000-0000-00002A100000}"/>
    <cellStyle name="Millares 2 3 2 4 2 3 3 2" xfId="35134" xr:uid="{00000000-0005-0000-0000-00002B100000}"/>
    <cellStyle name="Millares 2 3 2 4 2 3 4" xfId="24301" xr:uid="{00000000-0005-0000-0000-00002C100000}"/>
    <cellStyle name="Millares 2 3 2 4 2 4" xfId="4270" xr:uid="{00000000-0005-0000-0000-00002D100000}"/>
    <cellStyle name="Millares 2 3 2 4 2 4 2" xfId="8869" xr:uid="{00000000-0005-0000-0000-00002E100000}"/>
    <cellStyle name="Millares 2 3 2 4 2 4 2 2" xfId="19702" xr:uid="{00000000-0005-0000-0000-00002F100000}"/>
    <cellStyle name="Millares 2 3 2 4 2 4 2 2 2" xfId="40714" xr:uid="{00000000-0005-0000-0000-000030100000}"/>
    <cellStyle name="Millares 2 3 2 4 2 4 2 3" xfId="29881" xr:uid="{00000000-0005-0000-0000-000031100000}"/>
    <cellStyle name="Millares 2 3 2 4 2 4 3" xfId="15103" xr:uid="{00000000-0005-0000-0000-000032100000}"/>
    <cellStyle name="Millares 2 3 2 4 2 4 3 2" xfId="36115" xr:uid="{00000000-0005-0000-0000-000033100000}"/>
    <cellStyle name="Millares 2 3 2 4 2 4 4" xfId="25282" xr:uid="{00000000-0005-0000-0000-000034100000}"/>
    <cellStyle name="Millares 2 3 2 4 2 5" xfId="5425" xr:uid="{00000000-0005-0000-0000-000035100000}"/>
    <cellStyle name="Millares 2 3 2 4 2 5 2" xfId="16258" xr:uid="{00000000-0005-0000-0000-000036100000}"/>
    <cellStyle name="Millares 2 3 2 4 2 5 2 2" xfId="37270" xr:uid="{00000000-0005-0000-0000-000037100000}"/>
    <cellStyle name="Millares 2 3 2 4 2 5 3" xfId="26437" xr:uid="{00000000-0005-0000-0000-000038100000}"/>
    <cellStyle name="Millares 2 3 2 4 2 6" xfId="10024" xr:uid="{00000000-0005-0000-0000-000039100000}"/>
    <cellStyle name="Millares 2 3 2 4 2 6 2" xfId="20857" xr:uid="{00000000-0005-0000-0000-00003A100000}"/>
    <cellStyle name="Millares 2 3 2 4 2 6 2 2" xfId="41869" xr:uid="{00000000-0005-0000-0000-00003B100000}"/>
    <cellStyle name="Millares 2 3 2 4 2 6 3" xfId="31036" xr:uid="{00000000-0005-0000-0000-00003C100000}"/>
    <cellStyle name="Millares 2 3 2 4 2 7" xfId="11005" xr:uid="{00000000-0005-0000-0000-00003D100000}"/>
    <cellStyle name="Millares 2 3 2 4 2 7 2" xfId="32017" xr:uid="{00000000-0005-0000-0000-00003E100000}"/>
    <cellStyle name="Millares 2 3 2 4 2 8" xfId="11659" xr:uid="{00000000-0005-0000-0000-00003F100000}"/>
    <cellStyle name="Millares 2 3 2 4 2 8 2" xfId="32671" xr:uid="{00000000-0005-0000-0000-000040100000}"/>
    <cellStyle name="Millares 2 3 2 4 2 9" xfId="21838" xr:uid="{00000000-0005-0000-0000-000041100000}"/>
    <cellStyle name="Millares 2 3 2 4 3" xfId="1148" xr:uid="{00000000-0005-0000-0000-000042100000}"/>
    <cellStyle name="Millares 2 3 2 4 3 2" xfId="2655" xr:uid="{00000000-0005-0000-0000-000043100000}"/>
    <cellStyle name="Millares 2 3 2 4 3 2 2" xfId="7254" xr:uid="{00000000-0005-0000-0000-000044100000}"/>
    <cellStyle name="Millares 2 3 2 4 3 2 2 2" xfId="18087" xr:uid="{00000000-0005-0000-0000-000045100000}"/>
    <cellStyle name="Millares 2 3 2 4 3 2 2 2 2" xfId="39099" xr:uid="{00000000-0005-0000-0000-000046100000}"/>
    <cellStyle name="Millares 2 3 2 4 3 2 2 3" xfId="28266" xr:uid="{00000000-0005-0000-0000-000047100000}"/>
    <cellStyle name="Millares 2 3 2 4 3 2 3" xfId="13488" xr:uid="{00000000-0005-0000-0000-000048100000}"/>
    <cellStyle name="Millares 2 3 2 4 3 2 3 2" xfId="34500" xr:uid="{00000000-0005-0000-0000-000049100000}"/>
    <cellStyle name="Millares 2 3 2 4 3 2 4" xfId="23667" xr:uid="{00000000-0005-0000-0000-00004A100000}"/>
    <cellStyle name="Millares 2 3 2 4 3 3" xfId="3616" xr:uid="{00000000-0005-0000-0000-00004B100000}"/>
    <cellStyle name="Millares 2 3 2 4 3 3 2" xfId="8215" xr:uid="{00000000-0005-0000-0000-00004C100000}"/>
    <cellStyle name="Millares 2 3 2 4 3 3 2 2" xfId="19048" xr:uid="{00000000-0005-0000-0000-00004D100000}"/>
    <cellStyle name="Millares 2 3 2 4 3 3 2 2 2" xfId="40060" xr:uid="{00000000-0005-0000-0000-00004E100000}"/>
    <cellStyle name="Millares 2 3 2 4 3 3 2 3" xfId="29227" xr:uid="{00000000-0005-0000-0000-00004F100000}"/>
    <cellStyle name="Millares 2 3 2 4 3 3 3" xfId="14449" xr:uid="{00000000-0005-0000-0000-000050100000}"/>
    <cellStyle name="Millares 2 3 2 4 3 3 3 2" xfId="35461" xr:uid="{00000000-0005-0000-0000-000051100000}"/>
    <cellStyle name="Millares 2 3 2 4 3 3 4" xfId="24628" xr:uid="{00000000-0005-0000-0000-000052100000}"/>
    <cellStyle name="Millares 2 3 2 4 3 4" xfId="4771" xr:uid="{00000000-0005-0000-0000-000053100000}"/>
    <cellStyle name="Millares 2 3 2 4 3 4 2" xfId="9370" xr:uid="{00000000-0005-0000-0000-000054100000}"/>
    <cellStyle name="Millares 2 3 2 4 3 4 2 2" xfId="20203" xr:uid="{00000000-0005-0000-0000-000055100000}"/>
    <cellStyle name="Millares 2 3 2 4 3 4 2 2 2" xfId="41215" xr:uid="{00000000-0005-0000-0000-000056100000}"/>
    <cellStyle name="Millares 2 3 2 4 3 4 2 3" xfId="30382" xr:uid="{00000000-0005-0000-0000-000057100000}"/>
    <cellStyle name="Millares 2 3 2 4 3 4 3" xfId="15604" xr:uid="{00000000-0005-0000-0000-000058100000}"/>
    <cellStyle name="Millares 2 3 2 4 3 4 3 2" xfId="36616" xr:uid="{00000000-0005-0000-0000-000059100000}"/>
    <cellStyle name="Millares 2 3 2 4 3 4 4" xfId="25783" xr:uid="{00000000-0005-0000-0000-00005A100000}"/>
    <cellStyle name="Millares 2 3 2 4 3 5" xfId="5752" xr:uid="{00000000-0005-0000-0000-00005B100000}"/>
    <cellStyle name="Millares 2 3 2 4 3 5 2" xfId="16585" xr:uid="{00000000-0005-0000-0000-00005C100000}"/>
    <cellStyle name="Millares 2 3 2 4 3 5 2 2" xfId="37597" xr:uid="{00000000-0005-0000-0000-00005D100000}"/>
    <cellStyle name="Millares 2 3 2 4 3 5 3" xfId="26764" xr:uid="{00000000-0005-0000-0000-00005E100000}"/>
    <cellStyle name="Millares 2 3 2 4 3 6" xfId="10351" xr:uid="{00000000-0005-0000-0000-00005F100000}"/>
    <cellStyle name="Millares 2 3 2 4 3 6 2" xfId="21184" xr:uid="{00000000-0005-0000-0000-000060100000}"/>
    <cellStyle name="Millares 2 3 2 4 3 6 2 2" xfId="42196" xr:uid="{00000000-0005-0000-0000-000061100000}"/>
    <cellStyle name="Millares 2 3 2 4 3 6 3" xfId="31363" xr:uid="{00000000-0005-0000-0000-000062100000}"/>
    <cellStyle name="Millares 2 3 2 4 3 7" xfId="11986" xr:uid="{00000000-0005-0000-0000-000063100000}"/>
    <cellStyle name="Millares 2 3 2 4 3 7 2" xfId="32998" xr:uid="{00000000-0005-0000-0000-000064100000}"/>
    <cellStyle name="Millares 2 3 2 4 3 8" xfId="22165" xr:uid="{00000000-0005-0000-0000-000065100000}"/>
    <cellStyle name="Millares 2 3 2 4 4" xfId="1478" xr:uid="{00000000-0005-0000-0000-000066100000}"/>
    <cellStyle name="Millares 2 3 2 4 4 2" xfId="6079" xr:uid="{00000000-0005-0000-0000-000067100000}"/>
    <cellStyle name="Millares 2 3 2 4 4 2 2" xfId="16912" xr:uid="{00000000-0005-0000-0000-000068100000}"/>
    <cellStyle name="Millares 2 3 2 4 4 2 2 2" xfId="37924" xr:uid="{00000000-0005-0000-0000-000069100000}"/>
    <cellStyle name="Millares 2 3 2 4 4 2 3" xfId="27091" xr:uid="{00000000-0005-0000-0000-00006A100000}"/>
    <cellStyle name="Millares 2 3 2 4 4 3" xfId="12313" xr:uid="{00000000-0005-0000-0000-00006B100000}"/>
    <cellStyle name="Millares 2 3 2 4 4 3 2" xfId="33325" xr:uid="{00000000-0005-0000-0000-00006C100000}"/>
    <cellStyle name="Millares 2 3 2 4 4 4" xfId="22492" xr:uid="{00000000-0005-0000-0000-00006D100000}"/>
    <cellStyle name="Millares 2 3 2 4 5" xfId="1842" xr:uid="{00000000-0005-0000-0000-00006E100000}"/>
    <cellStyle name="Millares 2 3 2 4 5 2" xfId="6441" xr:uid="{00000000-0005-0000-0000-00006F100000}"/>
    <cellStyle name="Millares 2 3 2 4 5 2 2" xfId="17274" xr:uid="{00000000-0005-0000-0000-000070100000}"/>
    <cellStyle name="Millares 2 3 2 4 5 2 2 2" xfId="38286" xr:uid="{00000000-0005-0000-0000-000071100000}"/>
    <cellStyle name="Millares 2 3 2 4 5 2 3" xfId="27453" xr:uid="{00000000-0005-0000-0000-000072100000}"/>
    <cellStyle name="Millares 2 3 2 4 5 3" xfId="12675" xr:uid="{00000000-0005-0000-0000-000073100000}"/>
    <cellStyle name="Millares 2 3 2 4 5 3 2" xfId="33687" xr:uid="{00000000-0005-0000-0000-000074100000}"/>
    <cellStyle name="Millares 2 3 2 4 5 4" xfId="22854" xr:uid="{00000000-0005-0000-0000-000075100000}"/>
    <cellStyle name="Millares 2 3 2 4 6" xfId="2962" xr:uid="{00000000-0005-0000-0000-000076100000}"/>
    <cellStyle name="Millares 2 3 2 4 6 2" xfId="7561" xr:uid="{00000000-0005-0000-0000-000077100000}"/>
    <cellStyle name="Millares 2 3 2 4 6 2 2" xfId="18394" xr:uid="{00000000-0005-0000-0000-000078100000}"/>
    <cellStyle name="Millares 2 3 2 4 6 2 2 2" xfId="39406" xr:uid="{00000000-0005-0000-0000-000079100000}"/>
    <cellStyle name="Millares 2 3 2 4 6 2 3" xfId="28573" xr:uid="{00000000-0005-0000-0000-00007A100000}"/>
    <cellStyle name="Millares 2 3 2 4 6 3" xfId="13795" xr:uid="{00000000-0005-0000-0000-00007B100000}"/>
    <cellStyle name="Millares 2 3 2 4 6 3 2" xfId="34807" xr:uid="{00000000-0005-0000-0000-00007C100000}"/>
    <cellStyle name="Millares 2 3 2 4 6 4" xfId="23974" xr:uid="{00000000-0005-0000-0000-00007D100000}"/>
    <cellStyle name="Millares 2 3 2 4 7" xfId="3943" xr:uid="{00000000-0005-0000-0000-00007E100000}"/>
    <cellStyle name="Millares 2 3 2 4 7 2" xfId="8542" xr:uid="{00000000-0005-0000-0000-00007F100000}"/>
    <cellStyle name="Millares 2 3 2 4 7 2 2" xfId="19375" xr:uid="{00000000-0005-0000-0000-000080100000}"/>
    <cellStyle name="Millares 2 3 2 4 7 2 2 2" xfId="40387" xr:uid="{00000000-0005-0000-0000-000081100000}"/>
    <cellStyle name="Millares 2 3 2 4 7 2 3" xfId="29554" xr:uid="{00000000-0005-0000-0000-000082100000}"/>
    <cellStyle name="Millares 2 3 2 4 7 3" xfId="14776" xr:uid="{00000000-0005-0000-0000-000083100000}"/>
    <cellStyle name="Millares 2 3 2 4 7 3 2" xfId="35788" xr:uid="{00000000-0005-0000-0000-000084100000}"/>
    <cellStyle name="Millares 2 3 2 4 7 4" xfId="24955" xr:uid="{00000000-0005-0000-0000-000085100000}"/>
    <cellStyle name="Millares 2 3 2 4 8" xfId="5098" xr:uid="{00000000-0005-0000-0000-000086100000}"/>
    <cellStyle name="Millares 2 3 2 4 8 2" xfId="15931" xr:uid="{00000000-0005-0000-0000-000087100000}"/>
    <cellStyle name="Millares 2 3 2 4 8 2 2" xfId="36943" xr:uid="{00000000-0005-0000-0000-000088100000}"/>
    <cellStyle name="Millares 2 3 2 4 8 3" xfId="26110" xr:uid="{00000000-0005-0000-0000-000089100000}"/>
    <cellStyle name="Millares 2 3 2 4 9" xfId="9697" xr:uid="{00000000-0005-0000-0000-00008A100000}"/>
    <cellStyle name="Millares 2 3 2 4 9 2" xfId="20530" xr:uid="{00000000-0005-0000-0000-00008B100000}"/>
    <cellStyle name="Millares 2 3 2 4 9 2 2" xfId="41542" xr:uid="{00000000-0005-0000-0000-00008C100000}"/>
    <cellStyle name="Millares 2 3 2 4 9 3" xfId="30709" xr:uid="{00000000-0005-0000-0000-00008D100000}"/>
    <cellStyle name="Millares 2 3 2 5" xfId="652" xr:uid="{00000000-0005-0000-0000-00008E100000}"/>
    <cellStyle name="Millares 2 3 2 5 2" xfId="2004" xr:uid="{00000000-0005-0000-0000-00008F100000}"/>
    <cellStyle name="Millares 2 3 2 5 2 2" xfId="6603" xr:uid="{00000000-0005-0000-0000-000090100000}"/>
    <cellStyle name="Millares 2 3 2 5 2 2 2" xfId="17436" xr:uid="{00000000-0005-0000-0000-000091100000}"/>
    <cellStyle name="Millares 2 3 2 5 2 2 2 2" xfId="38448" xr:uid="{00000000-0005-0000-0000-000092100000}"/>
    <cellStyle name="Millares 2 3 2 5 2 2 3" xfId="27615" xr:uid="{00000000-0005-0000-0000-000093100000}"/>
    <cellStyle name="Millares 2 3 2 5 2 3" xfId="12837" xr:uid="{00000000-0005-0000-0000-000094100000}"/>
    <cellStyle name="Millares 2 3 2 5 2 3 2" xfId="33849" xr:uid="{00000000-0005-0000-0000-000095100000}"/>
    <cellStyle name="Millares 2 3 2 5 2 4" xfId="23016" xr:uid="{00000000-0005-0000-0000-000096100000}"/>
    <cellStyle name="Millares 2 3 2 5 3" xfId="3124" xr:uid="{00000000-0005-0000-0000-000097100000}"/>
    <cellStyle name="Millares 2 3 2 5 3 2" xfId="7723" xr:uid="{00000000-0005-0000-0000-000098100000}"/>
    <cellStyle name="Millares 2 3 2 5 3 2 2" xfId="18556" xr:uid="{00000000-0005-0000-0000-000099100000}"/>
    <cellStyle name="Millares 2 3 2 5 3 2 2 2" xfId="39568" xr:uid="{00000000-0005-0000-0000-00009A100000}"/>
    <cellStyle name="Millares 2 3 2 5 3 2 3" xfId="28735" xr:uid="{00000000-0005-0000-0000-00009B100000}"/>
    <cellStyle name="Millares 2 3 2 5 3 3" xfId="13957" xr:uid="{00000000-0005-0000-0000-00009C100000}"/>
    <cellStyle name="Millares 2 3 2 5 3 3 2" xfId="34969" xr:uid="{00000000-0005-0000-0000-00009D100000}"/>
    <cellStyle name="Millares 2 3 2 5 3 4" xfId="24136" xr:uid="{00000000-0005-0000-0000-00009E100000}"/>
    <cellStyle name="Millares 2 3 2 5 4" xfId="4105" xr:uid="{00000000-0005-0000-0000-00009F100000}"/>
    <cellStyle name="Millares 2 3 2 5 4 2" xfId="8704" xr:uid="{00000000-0005-0000-0000-0000A0100000}"/>
    <cellStyle name="Millares 2 3 2 5 4 2 2" xfId="19537" xr:uid="{00000000-0005-0000-0000-0000A1100000}"/>
    <cellStyle name="Millares 2 3 2 5 4 2 2 2" xfId="40549" xr:uid="{00000000-0005-0000-0000-0000A2100000}"/>
    <cellStyle name="Millares 2 3 2 5 4 2 3" xfId="29716" xr:uid="{00000000-0005-0000-0000-0000A3100000}"/>
    <cellStyle name="Millares 2 3 2 5 4 3" xfId="14938" xr:uid="{00000000-0005-0000-0000-0000A4100000}"/>
    <cellStyle name="Millares 2 3 2 5 4 3 2" xfId="35950" xr:uid="{00000000-0005-0000-0000-0000A5100000}"/>
    <cellStyle name="Millares 2 3 2 5 4 4" xfId="25117" xr:uid="{00000000-0005-0000-0000-0000A6100000}"/>
    <cellStyle name="Millares 2 3 2 5 5" xfId="5260" xr:uid="{00000000-0005-0000-0000-0000A7100000}"/>
    <cellStyle name="Millares 2 3 2 5 5 2" xfId="16093" xr:uid="{00000000-0005-0000-0000-0000A8100000}"/>
    <cellStyle name="Millares 2 3 2 5 5 2 2" xfId="37105" xr:uid="{00000000-0005-0000-0000-0000A9100000}"/>
    <cellStyle name="Millares 2 3 2 5 5 3" xfId="26272" xr:uid="{00000000-0005-0000-0000-0000AA100000}"/>
    <cellStyle name="Millares 2 3 2 5 6" xfId="9859" xr:uid="{00000000-0005-0000-0000-0000AB100000}"/>
    <cellStyle name="Millares 2 3 2 5 6 2" xfId="20692" xr:uid="{00000000-0005-0000-0000-0000AC100000}"/>
    <cellStyle name="Millares 2 3 2 5 6 2 2" xfId="41704" xr:uid="{00000000-0005-0000-0000-0000AD100000}"/>
    <cellStyle name="Millares 2 3 2 5 6 3" xfId="30871" xr:uid="{00000000-0005-0000-0000-0000AE100000}"/>
    <cellStyle name="Millares 2 3 2 5 7" xfId="10840" xr:uid="{00000000-0005-0000-0000-0000AF100000}"/>
    <cellStyle name="Millares 2 3 2 5 7 2" xfId="31852" xr:uid="{00000000-0005-0000-0000-0000B0100000}"/>
    <cellStyle name="Millares 2 3 2 5 8" xfId="11494" xr:uid="{00000000-0005-0000-0000-0000B1100000}"/>
    <cellStyle name="Millares 2 3 2 5 8 2" xfId="32506" xr:uid="{00000000-0005-0000-0000-0000B2100000}"/>
    <cellStyle name="Millares 2 3 2 5 9" xfId="21673" xr:uid="{00000000-0005-0000-0000-0000B3100000}"/>
    <cellStyle name="Millares 2 3 2 6" xfId="982" xr:uid="{00000000-0005-0000-0000-0000B4100000}"/>
    <cellStyle name="Millares 2 3 2 6 2" xfId="2334" xr:uid="{00000000-0005-0000-0000-0000B5100000}"/>
    <cellStyle name="Millares 2 3 2 6 2 2" xfId="6933" xr:uid="{00000000-0005-0000-0000-0000B6100000}"/>
    <cellStyle name="Millares 2 3 2 6 2 2 2" xfId="17766" xr:uid="{00000000-0005-0000-0000-0000B7100000}"/>
    <cellStyle name="Millares 2 3 2 6 2 2 2 2" xfId="38778" xr:uid="{00000000-0005-0000-0000-0000B8100000}"/>
    <cellStyle name="Millares 2 3 2 6 2 2 3" xfId="27945" xr:uid="{00000000-0005-0000-0000-0000B9100000}"/>
    <cellStyle name="Millares 2 3 2 6 2 3" xfId="13167" xr:uid="{00000000-0005-0000-0000-0000BA100000}"/>
    <cellStyle name="Millares 2 3 2 6 2 3 2" xfId="34179" xr:uid="{00000000-0005-0000-0000-0000BB100000}"/>
    <cellStyle name="Millares 2 3 2 6 2 4" xfId="23346" xr:uid="{00000000-0005-0000-0000-0000BC100000}"/>
    <cellStyle name="Millares 2 3 2 6 3" xfId="3451" xr:uid="{00000000-0005-0000-0000-0000BD100000}"/>
    <cellStyle name="Millares 2 3 2 6 3 2" xfId="8050" xr:uid="{00000000-0005-0000-0000-0000BE100000}"/>
    <cellStyle name="Millares 2 3 2 6 3 2 2" xfId="18883" xr:uid="{00000000-0005-0000-0000-0000BF100000}"/>
    <cellStyle name="Millares 2 3 2 6 3 2 2 2" xfId="39895" xr:uid="{00000000-0005-0000-0000-0000C0100000}"/>
    <cellStyle name="Millares 2 3 2 6 3 2 3" xfId="29062" xr:uid="{00000000-0005-0000-0000-0000C1100000}"/>
    <cellStyle name="Millares 2 3 2 6 3 3" xfId="14284" xr:uid="{00000000-0005-0000-0000-0000C2100000}"/>
    <cellStyle name="Millares 2 3 2 6 3 3 2" xfId="35296" xr:uid="{00000000-0005-0000-0000-0000C3100000}"/>
    <cellStyle name="Millares 2 3 2 6 3 4" xfId="24463" xr:uid="{00000000-0005-0000-0000-0000C4100000}"/>
    <cellStyle name="Millares 2 3 2 6 4" xfId="4435" xr:uid="{00000000-0005-0000-0000-0000C5100000}"/>
    <cellStyle name="Millares 2 3 2 6 4 2" xfId="9034" xr:uid="{00000000-0005-0000-0000-0000C6100000}"/>
    <cellStyle name="Millares 2 3 2 6 4 2 2" xfId="19867" xr:uid="{00000000-0005-0000-0000-0000C7100000}"/>
    <cellStyle name="Millares 2 3 2 6 4 2 2 2" xfId="40879" xr:uid="{00000000-0005-0000-0000-0000C8100000}"/>
    <cellStyle name="Millares 2 3 2 6 4 2 3" xfId="30046" xr:uid="{00000000-0005-0000-0000-0000C9100000}"/>
    <cellStyle name="Millares 2 3 2 6 4 3" xfId="15268" xr:uid="{00000000-0005-0000-0000-0000CA100000}"/>
    <cellStyle name="Millares 2 3 2 6 4 3 2" xfId="36280" xr:uid="{00000000-0005-0000-0000-0000CB100000}"/>
    <cellStyle name="Millares 2 3 2 6 4 4" xfId="25447" xr:uid="{00000000-0005-0000-0000-0000CC100000}"/>
    <cellStyle name="Millares 2 3 2 6 5" xfId="5587" xr:uid="{00000000-0005-0000-0000-0000CD100000}"/>
    <cellStyle name="Millares 2 3 2 6 5 2" xfId="16420" xr:uid="{00000000-0005-0000-0000-0000CE100000}"/>
    <cellStyle name="Millares 2 3 2 6 5 2 2" xfId="37432" xr:uid="{00000000-0005-0000-0000-0000CF100000}"/>
    <cellStyle name="Millares 2 3 2 6 5 3" xfId="26599" xr:uid="{00000000-0005-0000-0000-0000D0100000}"/>
    <cellStyle name="Millares 2 3 2 6 6" xfId="10186" xr:uid="{00000000-0005-0000-0000-0000D1100000}"/>
    <cellStyle name="Millares 2 3 2 6 6 2" xfId="21019" xr:uid="{00000000-0005-0000-0000-0000D2100000}"/>
    <cellStyle name="Millares 2 3 2 6 6 2 2" xfId="42031" xr:uid="{00000000-0005-0000-0000-0000D3100000}"/>
    <cellStyle name="Millares 2 3 2 6 6 3" xfId="31198" xr:uid="{00000000-0005-0000-0000-0000D4100000}"/>
    <cellStyle name="Millares 2 3 2 6 7" xfId="11821" xr:uid="{00000000-0005-0000-0000-0000D5100000}"/>
    <cellStyle name="Millares 2 3 2 6 7 2" xfId="32833" xr:uid="{00000000-0005-0000-0000-0000D6100000}"/>
    <cellStyle name="Millares 2 3 2 6 8" xfId="22000" xr:uid="{00000000-0005-0000-0000-0000D7100000}"/>
    <cellStyle name="Millares 2 3 2 7" xfId="1312" xr:uid="{00000000-0005-0000-0000-0000D8100000}"/>
    <cellStyle name="Millares 2 3 2 7 2" xfId="2502" xr:uid="{00000000-0005-0000-0000-0000D9100000}"/>
    <cellStyle name="Millares 2 3 2 7 2 2" xfId="7101" xr:uid="{00000000-0005-0000-0000-0000DA100000}"/>
    <cellStyle name="Millares 2 3 2 7 2 2 2" xfId="17934" xr:uid="{00000000-0005-0000-0000-0000DB100000}"/>
    <cellStyle name="Millares 2 3 2 7 2 2 2 2" xfId="38946" xr:uid="{00000000-0005-0000-0000-0000DC100000}"/>
    <cellStyle name="Millares 2 3 2 7 2 2 3" xfId="28113" xr:uid="{00000000-0005-0000-0000-0000DD100000}"/>
    <cellStyle name="Millares 2 3 2 7 2 3" xfId="13335" xr:uid="{00000000-0005-0000-0000-0000DE100000}"/>
    <cellStyle name="Millares 2 3 2 7 2 3 2" xfId="34347" xr:uid="{00000000-0005-0000-0000-0000DF100000}"/>
    <cellStyle name="Millares 2 3 2 7 2 4" xfId="23514" xr:uid="{00000000-0005-0000-0000-0000E0100000}"/>
    <cellStyle name="Millares 2 3 2 7 3" xfId="4603" xr:uid="{00000000-0005-0000-0000-0000E1100000}"/>
    <cellStyle name="Millares 2 3 2 7 3 2" xfId="9202" xr:uid="{00000000-0005-0000-0000-0000E2100000}"/>
    <cellStyle name="Millares 2 3 2 7 3 2 2" xfId="20035" xr:uid="{00000000-0005-0000-0000-0000E3100000}"/>
    <cellStyle name="Millares 2 3 2 7 3 2 2 2" xfId="41047" xr:uid="{00000000-0005-0000-0000-0000E4100000}"/>
    <cellStyle name="Millares 2 3 2 7 3 2 3" xfId="30214" xr:uid="{00000000-0005-0000-0000-0000E5100000}"/>
    <cellStyle name="Millares 2 3 2 7 3 3" xfId="15436" xr:uid="{00000000-0005-0000-0000-0000E6100000}"/>
    <cellStyle name="Millares 2 3 2 7 3 3 2" xfId="36448" xr:uid="{00000000-0005-0000-0000-0000E7100000}"/>
    <cellStyle name="Millares 2 3 2 7 3 4" xfId="25615" xr:uid="{00000000-0005-0000-0000-0000E8100000}"/>
    <cellStyle name="Millares 2 3 2 7 4" xfId="5914" xr:uid="{00000000-0005-0000-0000-0000E9100000}"/>
    <cellStyle name="Millares 2 3 2 7 4 2" xfId="16747" xr:uid="{00000000-0005-0000-0000-0000EA100000}"/>
    <cellStyle name="Millares 2 3 2 7 4 2 2" xfId="37759" xr:uid="{00000000-0005-0000-0000-0000EB100000}"/>
    <cellStyle name="Millares 2 3 2 7 4 3" xfId="26926" xr:uid="{00000000-0005-0000-0000-0000EC100000}"/>
    <cellStyle name="Millares 2 3 2 7 5" xfId="12148" xr:uid="{00000000-0005-0000-0000-0000ED100000}"/>
    <cellStyle name="Millares 2 3 2 7 5 2" xfId="33160" xr:uid="{00000000-0005-0000-0000-0000EE100000}"/>
    <cellStyle name="Millares 2 3 2 7 6" xfId="22327" xr:uid="{00000000-0005-0000-0000-0000EF100000}"/>
    <cellStyle name="Millares 2 3 2 8" xfId="1672" xr:uid="{00000000-0005-0000-0000-0000F0100000}"/>
    <cellStyle name="Millares 2 3 2 8 2" xfId="6271" xr:uid="{00000000-0005-0000-0000-0000F1100000}"/>
    <cellStyle name="Millares 2 3 2 8 2 2" xfId="17104" xr:uid="{00000000-0005-0000-0000-0000F2100000}"/>
    <cellStyle name="Millares 2 3 2 8 2 2 2" xfId="38116" xr:uid="{00000000-0005-0000-0000-0000F3100000}"/>
    <cellStyle name="Millares 2 3 2 8 2 3" xfId="27283" xr:uid="{00000000-0005-0000-0000-0000F4100000}"/>
    <cellStyle name="Millares 2 3 2 8 3" xfId="12505" xr:uid="{00000000-0005-0000-0000-0000F5100000}"/>
    <cellStyle name="Millares 2 3 2 8 3 2" xfId="33517" xr:uid="{00000000-0005-0000-0000-0000F6100000}"/>
    <cellStyle name="Millares 2 3 2 8 4" xfId="22684" xr:uid="{00000000-0005-0000-0000-0000F7100000}"/>
    <cellStyle name="Millares 2 3 2 9" xfId="2797" xr:uid="{00000000-0005-0000-0000-0000F8100000}"/>
    <cellStyle name="Millares 2 3 2 9 2" xfId="7396" xr:uid="{00000000-0005-0000-0000-0000F9100000}"/>
    <cellStyle name="Millares 2 3 2 9 2 2" xfId="18229" xr:uid="{00000000-0005-0000-0000-0000FA100000}"/>
    <cellStyle name="Millares 2 3 2 9 2 2 2" xfId="39241" xr:uid="{00000000-0005-0000-0000-0000FB100000}"/>
    <cellStyle name="Millares 2 3 2 9 2 3" xfId="28408" xr:uid="{00000000-0005-0000-0000-0000FC100000}"/>
    <cellStyle name="Millares 2 3 2 9 3" xfId="13630" xr:uid="{00000000-0005-0000-0000-0000FD100000}"/>
    <cellStyle name="Millares 2 3 2 9 3 2" xfId="34642" xr:uid="{00000000-0005-0000-0000-0000FE100000}"/>
    <cellStyle name="Millares 2 3 2 9 4" xfId="23809" xr:uid="{00000000-0005-0000-0000-0000FF100000}"/>
    <cellStyle name="Millares 2 3 3" xfId="300" xr:uid="{00000000-0005-0000-0000-000000110000}"/>
    <cellStyle name="Millares 2 3 3 10" xfId="3800" xr:uid="{00000000-0005-0000-0000-000001110000}"/>
    <cellStyle name="Millares 2 3 3 10 2" xfId="8399" xr:uid="{00000000-0005-0000-0000-000002110000}"/>
    <cellStyle name="Millares 2 3 3 10 2 2" xfId="19232" xr:uid="{00000000-0005-0000-0000-000003110000}"/>
    <cellStyle name="Millares 2 3 3 10 2 2 2" xfId="40244" xr:uid="{00000000-0005-0000-0000-000004110000}"/>
    <cellStyle name="Millares 2 3 3 10 2 3" xfId="29411" xr:uid="{00000000-0005-0000-0000-000005110000}"/>
    <cellStyle name="Millares 2 3 3 10 3" xfId="14633" xr:uid="{00000000-0005-0000-0000-000006110000}"/>
    <cellStyle name="Millares 2 3 3 10 3 2" xfId="35645" xr:uid="{00000000-0005-0000-0000-000007110000}"/>
    <cellStyle name="Millares 2 3 3 10 4" xfId="24812" xr:uid="{00000000-0005-0000-0000-000008110000}"/>
    <cellStyle name="Millares 2 3 3 11" xfId="4955" xr:uid="{00000000-0005-0000-0000-000009110000}"/>
    <cellStyle name="Millares 2 3 3 11 2" xfId="15788" xr:uid="{00000000-0005-0000-0000-00000A110000}"/>
    <cellStyle name="Millares 2 3 3 11 2 2" xfId="36800" xr:uid="{00000000-0005-0000-0000-00000B110000}"/>
    <cellStyle name="Millares 2 3 3 11 3" xfId="25967" xr:uid="{00000000-0005-0000-0000-00000C110000}"/>
    <cellStyle name="Millares 2 3 3 12" xfId="9554" xr:uid="{00000000-0005-0000-0000-00000D110000}"/>
    <cellStyle name="Millares 2 3 3 12 2" xfId="20387" xr:uid="{00000000-0005-0000-0000-00000E110000}"/>
    <cellStyle name="Millares 2 3 3 12 2 2" xfId="41399" xr:uid="{00000000-0005-0000-0000-00000F110000}"/>
    <cellStyle name="Millares 2 3 3 12 3" xfId="30566" xr:uid="{00000000-0005-0000-0000-000010110000}"/>
    <cellStyle name="Millares 2 3 3 13" xfId="10535" xr:uid="{00000000-0005-0000-0000-000011110000}"/>
    <cellStyle name="Millares 2 3 3 13 2" xfId="31547" xr:uid="{00000000-0005-0000-0000-000012110000}"/>
    <cellStyle name="Millares 2 3 3 14" xfId="11189" xr:uid="{00000000-0005-0000-0000-000013110000}"/>
    <cellStyle name="Millares 2 3 3 14 2" xfId="32201" xr:uid="{00000000-0005-0000-0000-000014110000}"/>
    <cellStyle name="Millares 2 3 3 15" xfId="21368" xr:uid="{00000000-0005-0000-0000-000015110000}"/>
    <cellStyle name="Millares 2 3 3 2" xfId="356" xr:uid="{00000000-0005-0000-0000-000016110000}"/>
    <cellStyle name="Millares 2 3 3 2 10" xfId="9610" xr:uid="{00000000-0005-0000-0000-000017110000}"/>
    <cellStyle name="Millares 2 3 3 2 10 2" xfId="20443" xr:uid="{00000000-0005-0000-0000-000018110000}"/>
    <cellStyle name="Millares 2 3 3 2 10 2 2" xfId="41455" xr:uid="{00000000-0005-0000-0000-000019110000}"/>
    <cellStyle name="Millares 2 3 3 2 10 3" xfId="30622" xr:uid="{00000000-0005-0000-0000-00001A110000}"/>
    <cellStyle name="Millares 2 3 3 2 11" xfId="10591" xr:uid="{00000000-0005-0000-0000-00001B110000}"/>
    <cellStyle name="Millares 2 3 3 2 11 2" xfId="31603" xr:uid="{00000000-0005-0000-0000-00001C110000}"/>
    <cellStyle name="Millares 2 3 3 2 12" xfId="11245" xr:uid="{00000000-0005-0000-0000-00001D110000}"/>
    <cellStyle name="Millares 2 3 3 2 12 2" xfId="32257" xr:uid="{00000000-0005-0000-0000-00001E110000}"/>
    <cellStyle name="Millares 2 3 3 2 13" xfId="21424" xr:uid="{00000000-0005-0000-0000-00001F110000}"/>
    <cellStyle name="Millares 2 3 3 2 2" xfId="566" xr:uid="{00000000-0005-0000-0000-000020110000}"/>
    <cellStyle name="Millares 2 3 3 2 2 10" xfId="10756" xr:uid="{00000000-0005-0000-0000-000021110000}"/>
    <cellStyle name="Millares 2 3 3 2 2 10 2" xfId="31768" xr:uid="{00000000-0005-0000-0000-000022110000}"/>
    <cellStyle name="Millares 2 3 3 2 2 11" xfId="11410" xr:uid="{00000000-0005-0000-0000-000023110000}"/>
    <cellStyle name="Millares 2 3 3 2 2 11 2" xfId="32422" xr:uid="{00000000-0005-0000-0000-000024110000}"/>
    <cellStyle name="Millares 2 3 3 2 2 12" xfId="21589" xr:uid="{00000000-0005-0000-0000-000025110000}"/>
    <cellStyle name="Millares 2 3 3 2 2 2" xfId="896" xr:uid="{00000000-0005-0000-0000-000026110000}"/>
    <cellStyle name="Millares 2 3 3 2 2 2 2" xfId="2247" xr:uid="{00000000-0005-0000-0000-000027110000}"/>
    <cellStyle name="Millares 2 3 3 2 2 2 2 2" xfId="6846" xr:uid="{00000000-0005-0000-0000-000028110000}"/>
    <cellStyle name="Millares 2 3 3 2 2 2 2 2 2" xfId="17679" xr:uid="{00000000-0005-0000-0000-000029110000}"/>
    <cellStyle name="Millares 2 3 3 2 2 2 2 2 2 2" xfId="38691" xr:uid="{00000000-0005-0000-0000-00002A110000}"/>
    <cellStyle name="Millares 2 3 3 2 2 2 2 2 3" xfId="27858" xr:uid="{00000000-0005-0000-0000-00002B110000}"/>
    <cellStyle name="Millares 2 3 3 2 2 2 2 3" xfId="13080" xr:uid="{00000000-0005-0000-0000-00002C110000}"/>
    <cellStyle name="Millares 2 3 3 2 2 2 2 3 2" xfId="34092" xr:uid="{00000000-0005-0000-0000-00002D110000}"/>
    <cellStyle name="Millares 2 3 3 2 2 2 2 4" xfId="23259" xr:uid="{00000000-0005-0000-0000-00002E110000}"/>
    <cellStyle name="Millares 2 3 3 2 2 2 3" xfId="3367" xr:uid="{00000000-0005-0000-0000-00002F110000}"/>
    <cellStyle name="Millares 2 3 3 2 2 2 3 2" xfId="7966" xr:uid="{00000000-0005-0000-0000-000030110000}"/>
    <cellStyle name="Millares 2 3 3 2 2 2 3 2 2" xfId="18799" xr:uid="{00000000-0005-0000-0000-000031110000}"/>
    <cellStyle name="Millares 2 3 3 2 2 2 3 2 2 2" xfId="39811" xr:uid="{00000000-0005-0000-0000-000032110000}"/>
    <cellStyle name="Millares 2 3 3 2 2 2 3 2 3" xfId="28978" xr:uid="{00000000-0005-0000-0000-000033110000}"/>
    <cellStyle name="Millares 2 3 3 2 2 2 3 3" xfId="14200" xr:uid="{00000000-0005-0000-0000-000034110000}"/>
    <cellStyle name="Millares 2 3 3 2 2 2 3 3 2" xfId="35212" xr:uid="{00000000-0005-0000-0000-000035110000}"/>
    <cellStyle name="Millares 2 3 3 2 2 2 3 4" xfId="24379" xr:uid="{00000000-0005-0000-0000-000036110000}"/>
    <cellStyle name="Millares 2 3 3 2 2 2 4" xfId="4348" xr:uid="{00000000-0005-0000-0000-000037110000}"/>
    <cellStyle name="Millares 2 3 3 2 2 2 4 2" xfId="8947" xr:uid="{00000000-0005-0000-0000-000038110000}"/>
    <cellStyle name="Millares 2 3 3 2 2 2 4 2 2" xfId="19780" xr:uid="{00000000-0005-0000-0000-000039110000}"/>
    <cellStyle name="Millares 2 3 3 2 2 2 4 2 2 2" xfId="40792" xr:uid="{00000000-0005-0000-0000-00003A110000}"/>
    <cellStyle name="Millares 2 3 3 2 2 2 4 2 3" xfId="29959" xr:uid="{00000000-0005-0000-0000-00003B110000}"/>
    <cellStyle name="Millares 2 3 3 2 2 2 4 3" xfId="15181" xr:uid="{00000000-0005-0000-0000-00003C110000}"/>
    <cellStyle name="Millares 2 3 3 2 2 2 4 3 2" xfId="36193" xr:uid="{00000000-0005-0000-0000-00003D110000}"/>
    <cellStyle name="Millares 2 3 3 2 2 2 4 4" xfId="25360" xr:uid="{00000000-0005-0000-0000-00003E110000}"/>
    <cellStyle name="Millares 2 3 3 2 2 2 5" xfId="5503" xr:uid="{00000000-0005-0000-0000-00003F110000}"/>
    <cellStyle name="Millares 2 3 3 2 2 2 5 2" xfId="16336" xr:uid="{00000000-0005-0000-0000-000040110000}"/>
    <cellStyle name="Millares 2 3 3 2 2 2 5 2 2" xfId="37348" xr:uid="{00000000-0005-0000-0000-000041110000}"/>
    <cellStyle name="Millares 2 3 3 2 2 2 5 3" xfId="26515" xr:uid="{00000000-0005-0000-0000-000042110000}"/>
    <cellStyle name="Millares 2 3 3 2 2 2 6" xfId="10102" xr:uid="{00000000-0005-0000-0000-000043110000}"/>
    <cellStyle name="Millares 2 3 3 2 2 2 6 2" xfId="20935" xr:uid="{00000000-0005-0000-0000-000044110000}"/>
    <cellStyle name="Millares 2 3 3 2 2 2 6 2 2" xfId="41947" xr:uid="{00000000-0005-0000-0000-000045110000}"/>
    <cellStyle name="Millares 2 3 3 2 2 2 6 3" xfId="31114" xr:uid="{00000000-0005-0000-0000-000046110000}"/>
    <cellStyle name="Millares 2 3 3 2 2 2 7" xfId="11083" xr:uid="{00000000-0005-0000-0000-000047110000}"/>
    <cellStyle name="Millares 2 3 3 2 2 2 7 2" xfId="32095" xr:uid="{00000000-0005-0000-0000-000048110000}"/>
    <cellStyle name="Millares 2 3 3 2 2 2 8" xfId="11737" xr:uid="{00000000-0005-0000-0000-000049110000}"/>
    <cellStyle name="Millares 2 3 3 2 2 2 8 2" xfId="32749" xr:uid="{00000000-0005-0000-0000-00004A110000}"/>
    <cellStyle name="Millares 2 3 3 2 2 2 9" xfId="21916" xr:uid="{00000000-0005-0000-0000-00004B110000}"/>
    <cellStyle name="Millares 2 3 3 2 2 3" xfId="1226" xr:uid="{00000000-0005-0000-0000-00004C110000}"/>
    <cellStyle name="Millares 2 3 3 2 2 3 2" xfId="2713" xr:uid="{00000000-0005-0000-0000-00004D110000}"/>
    <cellStyle name="Millares 2 3 3 2 2 3 2 2" xfId="7312" xr:uid="{00000000-0005-0000-0000-00004E110000}"/>
    <cellStyle name="Millares 2 3 3 2 2 3 2 2 2" xfId="18145" xr:uid="{00000000-0005-0000-0000-00004F110000}"/>
    <cellStyle name="Millares 2 3 3 2 2 3 2 2 2 2" xfId="39157" xr:uid="{00000000-0005-0000-0000-000050110000}"/>
    <cellStyle name="Millares 2 3 3 2 2 3 2 2 3" xfId="28324" xr:uid="{00000000-0005-0000-0000-000051110000}"/>
    <cellStyle name="Millares 2 3 3 2 2 3 2 3" xfId="13546" xr:uid="{00000000-0005-0000-0000-000052110000}"/>
    <cellStyle name="Millares 2 3 3 2 2 3 2 3 2" xfId="34558" xr:uid="{00000000-0005-0000-0000-000053110000}"/>
    <cellStyle name="Millares 2 3 3 2 2 3 2 4" xfId="23725" xr:uid="{00000000-0005-0000-0000-000054110000}"/>
    <cellStyle name="Millares 2 3 3 2 2 3 3" xfId="3694" xr:uid="{00000000-0005-0000-0000-000055110000}"/>
    <cellStyle name="Millares 2 3 3 2 2 3 3 2" xfId="8293" xr:uid="{00000000-0005-0000-0000-000056110000}"/>
    <cellStyle name="Millares 2 3 3 2 2 3 3 2 2" xfId="19126" xr:uid="{00000000-0005-0000-0000-000057110000}"/>
    <cellStyle name="Millares 2 3 3 2 2 3 3 2 2 2" xfId="40138" xr:uid="{00000000-0005-0000-0000-000058110000}"/>
    <cellStyle name="Millares 2 3 3 2 2 3 3 2 3" xfId="29305" xr:uid="{00000000-0005-0000-0000-000059110000}"/>
    <cellStyle name="Millares 2 3 3 2 2 3 3 3" xfId="14527" xr:uid="{00000000-0005-0000-0000-00005A110000}"/>
    <cellStyle name="Millares 2 3 3 2 2 3 3 3 2" xfId="35539" xr:uid="{00000000-0005-0000-0000-00005B110000}"/>
    <cellStyle name="Millares 2 3 3 2 2 3 3 4" xfId="24706" xr:uid="{00000000-0005-0000-0000-00005C110000}"/>
    <cellStyle name="Millares 2 3 3 2 2 3 4" xfId="4849" xr:uid="{00000000-0005-0000-0000-00005D110000}"/>
    <cellStyle name="Millares 2 3 3 2 2 3 4 2" xfId="9448" xr:uid="{00000000-0005-0000-0000-00005E110000}"/>
    <cellStyle name="Millares 2 3 3 2 2 3 4 2 2" xfId="20281" xr:uid="{00000000-0005-0000-0000-00005F110000}"/>
    <cellStyle name="Millares 2 3 3 2 2 3 4 2 2 2" xfId="41293" xr:uid="{00000000-0005-0000-0000-000060110000}"/>
    <cellStyle name="Millares 2 3 3 2 2 3 4 2 3" xfId="30460" xr:uid="{00000000-0005-0000-0000-000061110000}"/>
    <cellStyle name="Millares 2 3 3 2 2 3 4 3" xfId="15682" xr:uid="{00000000-0005-0000-0000-000062110000}"/>
    <cellStyle name="Millares 2 3 3 2 2 3 4 3 2" xfId="36694" xr:uid="{00000000-0005-0000-0000-000063110000}"/>
    <cellStyle name="Millares 2 3 3 2 2 3 4 4" xfId="25861" xr:uid="{00000000-0005-0000-0000-000064110000}"/>
    <cellStyle name="Millares 2 3 3 2 2 3 5" xfId="5830" xr:uid="{00000000-0005-0000-0000-000065110000}"/>
    <cellStyle name="Millares 2 3 3 2 2 3 5 2" xfId="16663" xr:uid="{00000000-0005-0000-0000-000066110000}"/>
    <cellStyle name="Millares 2 3 3 2 2 3 5 2 2" xfId="37675" xr:uid="{00000000-0005-0000-0000-000067110000}"/>
    <cellStyle name="Millares 2 3 3 2 2 3 5 3" xfId="26842" xr:uid="{00000000-0005-0000-0000-000068110000}"/>
    <cellStyle name="Millares 2 3 3 2 2 3 6" xfId="10429" xr:uid="{00000000-0005-0000-0000-000069110000}"/>
    <cellStyle name="Millares 2 3 3 2 2 3 6 2" xfId="21262" xr:uid="{00000000-0005-0000-0000-00006A110000}"/>
    <cellStyle name="Millares 2 3 3 2 2 3 6 2 2" xfId="42274" xr:uid="{00000000-0005-0000-0000-00006B110000}"/>
    <cellStyle name="Millares 2 3 3 2 2 3 6 3" xfId="31441" xr:uid="{00000000-0005-0000-0000-00006C110000}"/>
    <cellStyle name="Millares 2 3 3 2 2 3 7" xfId="12064" xr:uid="{00000000-0005-0000-0000-00006D110000}"/>
    <cellStyle name="Millares 2 3 3 2 2 3 7 2" xfId="33076" xr:uid="{00000000-0005-0000-0000-00006E110000}"/>
    <cellStyle name="Millares 2 3 3 2 2 3 8" xfId="22243" xr:uid="{00000000-0005-0000-0000-00006F110000}"/>
    <cellStyle name="Millares 2 3 3 2 2 4" xfId="1556" xr:uid="{00000000-0005-0000-0000-000070110000}"/>
    <cellStyle name="Millares 2 3 3 2 2 4 2" xfId="6157" xr:uid="{00000000-0005-0000-0000-000071110000}"/>
    <cellStyle name="Millares 2 3 3 2 2 4 2 2" xfId="16990" xr:uid="{00000000-0005-0000-0000-000072110000}"/>
    <cellStyle name="Millares 2 3 3 2 2 4 2 2 2" xfId="38002" xr:uid="{00000000-0005-0000-0000-000073110000}"/>
    <cellStyle name="Millares 2 3 3 2 2 4 2 3" xfId="27169" xr:uid="{00000000-0005-0000-0000-000074110000}"/>
    <cellStyle name="Millares 2 3 3 2 2 4 3" xfId="12391" xr:uid="{00000000-0005-0000-0000-000075110000}"/>
    <cellStyle name="Millares 2 3 3 2 2 4 3 2" xfId="33403" xr:uid="{00000000-0005-0000-0000-000076110000}"/>
    <cellStyle name="Millares 2 3 3 2 2 4 4" xfId="22570" xr:uid="{00000000-0005-0000-0000-000077110000}"/>
    <cellStyle name="Millares 2 3 3 2 2 5" xfId="1920" xr:uid="{00000000-0005-0000-0000-000078110000}"/>
    <cellStyle name="Millares 2 3 3 2 2 5 2" xfId="6519" xr:uid="{00000000-0005-0000-0000-000079110000}"/>
    <cellStyle name="Millares 2 3 3 2 2 5 2 2" xfId="17352" xr:uid="{00000000-0005-0000-0000-00007A110000}"/>
    <cellStyle name="Millares 2 3 3 2 2 5 2 2 2" xfId="38364" xr:uid="{00000000-0005-0000-0000-00007B110000}"/>
    <cellStyle name="Millares 2 3 3 2 2 5 2 3" xfId="27531" xr:uid="{00000000-0005-0000-0000-00007C110000}"/>
    <cellStyle name="Millares 2 3 3 2 2 5 3" xfId="12753" xr:uid="{00000000-0005-0000-0000-00007D110000}"/>
    <cellStyle name="Millares 2 3 3 2 2 5 3 2" xfId="33765" xr:uid="{00000000-0005-0000-0000-00007E110000}"/>
    <cellStyle name="Millares 2 3 3 2 2 5 4" xfId="22932" xr:uid="{00000000-0005-0000-0000-00007F110000}"/>
    <cellStyle name="Millares 2 3 3 2 2 6" xfId="3040" xr:uid="{00000000-0005-0000-0000-000080110000}"/>
    <cellStyle name="Millares 2 3 3 2 2 6 2" xfId="7639" xr:uid="{00000000-0005-0000-0000-000081110000}"/>
    <cellStyle name="Millares 2 3 3 2 2 6 2 2" xfId="18472" xr:uid="{00000000-0005-0000-0000-000082110000}"/>
    <cellStyle name="Millares 2 3 3 2 2 6 2 2 2" xfId="39484" xr:uid="{00000000-0005-0000-0000-000083110000}"/>
    <cellStyle name="Millares 2 3 3 2 2 6 2 3" xfId="28651" xr:uid="{00000000-0005-0000-0000-000084110000}"/>
    <cellStyle name="Millares 2 3 3 2 2 6 3" xfId="13873" xr:uid="{00000000-0005-0000-0000-000085110000}"/>
    <cellStyle name="Millares 2 3 3 2 2 6 3 2" xfId="34885" xr:uid="{00000000-0005-0000-0000-000086110000}"/>
    <cellStyle name="Millares 2 3 3 2 2 6 4" xfId="24052" xr:uid="{00000000-0005-0000-0000-000087110000}"/>
    <cellStyle name="Millares 2 3 3 2 2 7" xfId="4021" xr:uid="{00000000-0005-0000-0000-000088110000}"/>
    <cellStyle name="Millares 2 3 3 2 2 7 2" xfId="8620" xr:uid="{00000000-0005-0000-0000-000089110000}"/>
    <cellStyle name="Millares 2 3 3 2 2 7 2 2" xfId="19453" xr:uid="{00000000-0005-0000-0000-00008A110000}"/>
    <cellStyle name="Millares 2 3 3 2 2 7 2 2 2" xfId="40465" xr:uid="{00000000-0005-0000-0000-00008B110000}"/>
    <cellStyle name="Millares 2 3 3 2 2 7 2 3" xfId="29632" xr:uid="{00000000-0005-0000-0000-00008C110000}"/>
    <cellStyle name="Millares 2 3 3 2 2 7 3" xfId="14854" xr:uid="{00000000-0005-0000-0000-00008D110000}"/>
    <cellStyle name="Millares 2 3 3 2 2 7 3 2" xfId="35866" xr:uid="{00000000-0005-0000-0000-00008E110000}"/>
    <cellStyle name="Millares 2 3 3 2 2 7 4" xfId="25033" xr:uid="{00000000-0005-0000-0000-00008F110000}"/>
    <cellStyle name="Millares 2 3 3 2 2 8" xfId="5176" xr:uid="{00000000-0005-0000-0000-000090110000}"/>
    <cellStyle name="Millares 2 3 3 2 2 8 2" xfId="16009" xr:uid="{00000000-0005-0000-0000-000091110000}"/>
    <cellStyle name="Millares 2 3 3 2 2 8 2 2" xfId="37021" xr:uid="{00000000-0005-0000-0000-000092110000}"/>
    <cellStyle name="Millares 2 3 3 2 2 8 3" xfId="26188" xr:uid="{00000000-0005-0000-0000-000093110000}"/>
    <cellStyle name="Millares 2 3 3 2 2 9" xfId="9775" xr:uid="{00000000-0005-0000-0000-000094110000}"/>
    <cellStyle name="Millares 2 3 3 2 2 9 2" xfId="20608" xr:uid="{00000000-0005-0000-0000-000095110000}"/>
    <cellStyle name="Millares 2 3 3 2 2 9 2 2" xfId="41620" xr:uid="{00000000-0005-0000-0000-000096110000}"/>
    <cellStyle name="Millares 2 3 3 2 2 9 3" xfId="30787" xr:uid="{00000000-0005-0000-0000-000097110000}"/>
    <cellStyle name="Millares 2 3 3 2 3" xfId="730" xr:uid="{00000000-0005-0000-0000-000098110000}"/>
    <cellStyle name="Millares 2 3 3 2 3 2" xfId="2082" xr:uid="{00000000-0005-0000-0000-000099110000}"/>
    <cellStyle name="Millares 2 3 3 2 3 2 2" xfId="6681" xr:uid="{00000000-0005-0000-0000-00009A110000}"/>
    <cellStyle name="Millares 2 3 3 2 3 2 2 2" xfId="17514" xr:uid="{00000000-0005-0000-0000-00009B110000}"/>
    <cellStyle name="Millares 2 3 3 2 3 2 2 2 2" xfId="38526" xr:uid="{00000000-0005-0000-0000-00009C110000}"/>
    <cellStyle name="Millares 2 3 3 2 3 2 2 3" xfId="27693" xr:uid="{00000000-0005-0000-0000-00009D110000}"/>
    <cellStyle name="Millares 2 3 3 2 3 2 3" xfId="12915" xr:uid="{00000000-0005-0000-0000-00009E110000}"/>
    <cellStyle name="Millares 2 3 3 2 3 2 3 2" xfId="33927" xr:uid="{00000000-0005-0000-0000-00009F110000}"/>
    <cellStyle name="Millares 2 3 3 2 3 2 4" xfId="23094" xr:uid="{00000000-0005-0000-0000-0000A0110000}"/>
    <cellStyle name="Millares 2 3 3 2 3 3" xfId="3202" xr:uid="{00000000-0005-0000-0000-0000A1110000}"/>
    <cellStyle name="Millares 2 3 3 2 3 3 2" xfId="7801" xr:uid="{00000000-0005-0000-0000-0000A2110000}"/>
    <cellStyle name="Millares 2 3 3 2 3 3 2 2" xfId="18634" xr:uid="{00000000-0005-0000-0000-0000A3110000}"/>
    <cellStyle name="Millares 2 3 3 2 3 3 2 2 2" xfId="39646" xr:uid="{00000000-0005-0000-0000-0000A4110000}"/>
    <cellStyle name="Millares 2 3 3 2 3 3 2 3" xfId="28813" xr:uid="{00000000-0005-0000-0000-0000A5110000}"/>
    <cellStyle name="Millares 2 3 3 2 3 3 3" xfId="14035" xr:uid="{00000000-0005-0000-0000-0000A6110000}"/>
    <cellStyle name="Millares 2 3 3 2 3 3 3 2" xfId="35047" xr:uid="{00000000-0005-0000-0000-0000A7110000}"/>
    <cellStyle name="Millares 2 3 3 2 3 3 4" xfId="24214" xr:uid="{00000000-0005-0000-0000-0000A8110000}"/>
    <cellStyle name="Millares 2 3 3 2 3 4" xfId="4183" xr:uid="{00000000-0005-0000-0000-0000A9110000}"/>
    <cellStyle name="Millares 2 3 3 2 3 4 2" xfId="8782" xr:uid="{00000000-0005-0000-0000-0000AA110000}"/>
    <cellStyle name="Millares 2 3 3 2 3 4 2 2" xfId="19615" xr:uid="{00000000-0005-0000-0000-0000AB110000}"/>
    <cellStyle name="Millares 2 3 3 2 3 4 2 2 2" xfId="40627" xr:uid="{00000000-0005-0000-0000-0000AC110000}"/>
    <cellStyle name="Millares 2 3 3 2 3 4 2 3" xfId="29794" xr:uid="{00000000-0005-0000-0000-0000AD110000}"/>
    <cellStyle name="Millares 2 3 3 2 3 4 3" xfId="15016" xr:uid="{00000000-0005-0000-0000-0000AE110000}"/>
    <cellStyle name="Millares 2 3 3 2 3 4 3 2" xfId="36028" xr:uid="{00000000-0005-0000-0000-0000AF110000}"/>
    <cellStyle name="Millares 2 3 3 2 3 4 4" xfId="25195" xr:uid="{00000000-0005-0000-0000-0000B0110000}"/>
    <cellStyle name="Millares 2 3 3 2 3 5" xfId="5338" xr:uid="{00000000-0005-0000-0000-0000B1110000}"/>
    <cellStyle name="Millares 2 3 3 2 3 5 2" xfId="16171" xr:uid="{00000000-0005-0000-0000-0000B2110000}"/>
    <cellStyle name="Millares 2 3 3 2 3 5 2 2" xfId="37183" xr:uid="{00000000-0005-0000-0000-0000B3110000}"/>
    <cellStyle name="Millares 2 3 3 2 3 5 3" xfId="26350" xr:uid="{00000000-0005-0000-0000-0000B4110000}"/>
    <cellStyle name="Millares 2 3 3 2 3 6" xfId="9937" xr:uid="{00000000-0005-0000-0000-0000B5110000}"/>
    <cellStyle name="Millares 2 3 3 2 3 6 2" xfId="20770" xr:uid="{00000000-0005-0000-0000-0000B6110000}"/>
    <cellStyle name="Millares 2 3 3 2 3 6 2 2" xfId="41782" xr:uid="{00000000-0005-0000-0000-0000B7110000}"/>
    <cellStyle name="Millares 2 3 3 2 3 6 3" xfId="30949" xr:uid="{00000000-0005-0000-0000-0000B8110000}"/>
    <cellStyle name="Millares 2 3 3 2 3 7" xfId="10918" xr:uid="{00000000-0005-0000-0000-0000B9110000}"/>
    <cellStyle name="Millares 2 3 3 2 3 7 2" xfId="31930" xr:uid="{00000000-0005-0000-0000-0000BA110000}"/>
    <cellStyle name="Millares 2 3 3 2 3 8" xfId="11572" xr:uid="{00000000-0005-0000-0000-0000BB110000}"/>
    <cellStyle name="Millares 2 3 3 2 3 8 2" xfId="32584" xr:uid="{00000000-0005-0000-0000-0000BC110000}"/>
    <cellStyle name="Millares 2 3 3 2 3 9" xfId="21751" xr:uid="{00000000-0005-0000-0000-0000BD110000}"/>
    <cellStyle name="Millares 2 3 3 2 4" xfId="1060" xr:uid="{00000000-0005-0000-0000-0000BE110000}"/>
    <cellStyle name="Millares 2 3 3 2 4 2" xfId="2412" xr:uid="{00000000-0005-0000-0000-0000BF110000}"/>
    <cellStyle name="Millares 2 3 3 2 4 2 2" xfId="7011" xr:uid="{00000000-0005-0000-0000-0000C0110000}"/>
    <cellStyle name="Millares 2 3 3 2 4 2 2 2" xfId="17844" xr:uid="{00000000-0005-0000-0000-0000C1110000}"/>
    <cellStyle name="Millares 2 3 3 2 4 2 2 2 2" xfId="38856" xr:uid="{00000000-0005-0000-0000-0000C2110000}"/>
    <cellStyle name="Millares 2 3 3 2 4 2 2 3" xfId="28023" xr:uid="{00000000-0005-0000-0000-0000C3110000}"/>
    <cellStyle name="Millares 2 3 3 2 4 2 3" xfId="13245" xr:uid="{00000000-0005-0000-0000-0000C4110000}"/>
    <cellStyle name="Millares 2 3 3 2 4 2 3 2" xfId="34257" xr:uid="{00000000-0005-0000-0000-0000C5110000}"/>
    <cellStyle name="Millares 2 3 3 2 4 2 4" xfId="23424" xr:uid="{00000000-0005-0000-0000-0000C6110000}"/>
    <cellStyle name="Millares 2 3 3 2 4 3" xfId="3529" xr:uid="{00000000-0005-0000-0000-0000C7110000}"/>
    <cellStyle name="Millares 2 3 3 2 4 3 2" xfId="8128" xr:uid="{00000000-0005-0000-0000-0000C8110000}"/>
    <cellStyle name="Millares 2 3 3 2 4 3 2 2" xfId="18961" xr:uid="{00000000-0005-0000-0000-0000C9110000}"/>
    <cellStyle name="Millares 2 3 3 2 4 3 2 2 2" xfId="39973" xr:uid="{00000000-0005-0000-0000-0000CA110000}"/>
    <cellStyle name="Millares 2 3 3 2 4 3 2 3" xfId="29140" xr:uid="{00000000-0005-0000-0000-0000CB110000}"/>
    <cellStyle name="Millares 2 3 3 2 4 3 3" xfId="14362" xr:uid="{00000000-0005-0000-0000-0000CC110000}"/>
    <cellStyle name="Millares 2 3 3 2 4 3 3 2" xfId="35374" xr:uid="{00000000-0005-0000-0000-0000CD110000}"/>
    <cellStyle name="Millares 2 3 3 2 4 3 4" xfId="24541" xr:uid="{00000000-0005-0000-0000-0000CE110000}"/>
    <cellStyle name="Millares 2 3 3 2 4 4" xfId="4513" xr:uid="{00000000-0005-0000-0000-0000CF110000}"/>
    <cellStyle name="Millares 2 3 3 2 4 4 2" xfId="9112" xr:uid="{00000000-0005-0000-0000-0000D0110000}"/>
    <cellStyle name="Millares 2 3 3 2 4 4 2 2" xfId="19945" xr:uid="{00000000-0005-0000-0000-0000D1110000}"/>
    <cellStyle name="Millares 2 3 3 2 4 4 2 2 2" xfId="40957" xr:uid="{00000000-0005-0000-0000-0000D2110000}"/>
    <cellStyle name="Millares 2 3 3 2 4 4 2 3" xfId="30124" xr:uid="{00000000-0005-0000-0000-0000D3110000}"/>
    <cellStyle name="Millares 2 3 3 2 4 4 3" xfId="15346" xr:uid="{00000000-0005-0000-0000-0000D4110000}"/>
    <cellStyle name="Millares 2 3 3 2 4 4 3 2" xfId="36358" xr:uid="{00000000-0005-0000-0000-0000D5110000}"/>
    <cellStyle name="Millares 2 3 3 2 4 4 4" xfId="25525" xr:uid="{00000000-0005-0000-0000-0000D6110000}"/>
    <cellStyle name="Millares 2 3 3 2 4 5" xfId="5665" xr:uid="{00000000-0005-0000-0000-0000D7110000}"/>
    <cellStyle name="Millares 2 3 3 2 4 5 2" xfId="16498" xr:uid="{00000000-0005-0000-0000-0000D8110000}"/>
    <cellStyle name="Millares 2 3 3 2 4 5 2 2" xfId="37510" xr:uid="{00000000-0005-0000-0000-0000D9110000}"/>
    <cellStyle name="Millares 2 3 3 2 4 5 3" xfId="26677" xr:uid="{00000000-0005-0000-0000-0000DA110000}"/>
    <cellStyle name="Millares 2 3 3 2 4 6" xfId="10264" xr:uid="{00000000-0005-0000-0000-0000DB110000}"/>
    <cellStyle name="Millares 2 3 3 2 4 6 2" xfId="21097" xr:uid="{00000000-0005-0000-0000-0000DC110000}"/>
    <cellStyle name="Millares 2 3 3 2 4 6 2 2" xfId="42109" xr:uid="{00000000-0005-0000-0000-0000DD110000}"/>
    <cellStyle name="Millares 2 3 3 2 4 6 3" xfId="31276" xr:uid="{00000000-0005-0000-0000-0000DE110000}"/>
    <cellStyle name="Millares 2 3 3 2 4 7" xfId="11899" xr:uid="{00000000-0005-0000-0000-0000DF110000}"/>
    <cellStyle name="Millares 2 3 3 2 4 7 2" xfId="32911" xr:uid="{00000000-0005-0000-0000-0000E0110000}"/>
    <cellStyle name="Millares 2 3 3 2 4 8" xfId="22078" xr:uid="{00000000-0005-0000-0000-0000E1110000}"/>
    <cellStyle name="Millares 2 3 3 2 5" xfId="1390" xr:uid="{00000000-0005-0000-0000-0000E2110000}"/>
    <cellStyle name="Millares 2 3 3 2 5 2" xfId="2580" xr:uid="{00000000-0005-0000-0000-0000E3110000}"/>
    <cellStyle name="Millares 2 3 3 2 5 2 2" xfId="7179" xr:uid="{00000000-0005-0000-0000-0000E4110000}"/>
    <cellStyle name="Millares 2 3 3 2 5 2 2 2" xfId="18012" xr:uid="{00000000-0005-0000-0000-0000E5110000}"/>
    <cellStyle name="Millares 2 3 3 2 5 2 2 2 2" xfId="39024" xr:uid="{00000000-0005-0000-0000-0000E6110000}"/>
    <cellStyle name="Millares 2 3 3 2 5 2 2 3" xfId="28191" xr:uid="{00000000-0005-0000-0000-0000E7110000}"/>
    <cellStyle name="Millares 2 3 3 2 5 2 3" xfId="13413" xr:uid="{00000000-0005-0000-0000-0000E8110000}"/>
    <cellStyle name="Millares 2 3 3 2 5 2 3 2" xfId="34425" xr:uid="{00000000-0005-0000-0000-0000E9110000}"/>
    <cellStyle name="Millares 2 3 3 2 5 2 4" xfId="23592" xr:uid="{00000000-0005-0000-0000-0000EA110000}"/>
    <cellStyle name="Millares 2 3 3 2 5 3" xfId="4681" xr:uid="{00000000-0005-0000-0000-0000EB110000}"/>
    <cellStyle name="Millares 2 3 3 2 5 3 2" xfId="9280" xr:uid="{00000000-0005-0000-0000-0000EC110000}"/>
    <cellStyle name="Millares 2 3 3 2 5 3 2 2" xfId="20113" xr:uid="{00000000-0005-0000-0000-0000ED110000}"/>
    <cellStyle name="Millares 2 3 3 2 5 3 2 2 2" xfId="41125" xr:uid="{00000000-0005-0000-0000-0000EE110000}"/>
    <cellStyle name="Millares 2 3 3 2 5 3 2 3" xfId="30292" xr:uid="{00000000-0005-0000-0000-0000EF110000}"/>
    <cellStyle name="Millares 2 3 3 2 5 3 3" xfId="15514" xr:uid="{00000000-0005-0000-0000-0000F0110000}"/>
    <cellStyle name="Millares 2 3 3 2 5 3 3 2" xfId="36526" xr:uid="{00000000-0005-0000-0000-0000F1110000}"/>
    <cellStyle name="Millares 2 3 3 2 5 3 4" xfId="25693" xr:uid="{00000000-0005-0000-0000-0000F2110000}"/>
    <cellStyle name="Millares 2 3 3 2 5 4" xfId="5992" xr:uid="{00000000-0005-0000-0000-0000F3110000}"/>
    <cellStyle name="Millares 2 3 3 2 5 4 2" xfId="16825" xr:uid="{00000000-0005-0000-0000-0000F4110000}"/>
    <cellStyle name="Millares 2 3 3 2 5 4 2 2" xfId="37837" xr:uid="{00000000-0005-0000-0000-0000F5110000}"/>
    <cellStyle name="Millares 2 3 3 2 5 4 3" xfId="27004" xr:uid="{00000000-0005-0000-0000-0000F6110000}"/>
    <cellStyle name="Millares 2 3 3 2 5 5" xfId="12226" xr:uid="{00000000-0005-0000-0000-0000F7110000}"/>
    <cellStyle name="Millares 2 3 3 2 5 5 2" xfId="33238" xr:uid="{00000000-0005-0000-0000-0000F8110000}"/>
    <cellStyle name="Millares 2 3 3 2 5 6" xfId="22405" xr:uid="{00000000-0005-0000-0000-0000F9110000}"/>
    <cellStyle name="Millares 2 3 3 2 6" xfId="1750" xr:uid="{00000000-0005-0000-0000-0000FA110000}"/>
    <cellStyle name="Millares 2 3 3 2 6 2" xfId="6349" xr:uid="{00000000-0005-0000-0000-0000FB110000}"/>
    <cellStyle name="Millares 2 3 3 2 6 2 2" xfId="17182" xr:uid="{00000000-0005-0000-0000-0000FC110000}"/>
    <cellStyle name="Millares 2 3 3 2 6 2 2 2" xfId="38194" xr:uid="{00000000-0005-0000-0000-0000FD110000}"/>
    <cellStyle name="Millares 2 3 3 2 6 2 3" xfId="27361" xr:uid="{00000000-0005-0000-0000-0000FE110000}"/>
    <cellStyle name="Millares 2 3 3 2 6 3" xfId="12583" xr:uid="{00000000-0005-0000-0000-0000FF110000}"/>
    <cellStyle name="Millares 2 3 3 2 6 3 2" xfId="33595" xr:uid="{00000000-0005-0000-0000-000000120000}"/>
    <cellStyle name="Millares 2 3 3 2 6 4" xfId="22762" xr:uid="{00000000-0005-0000-0000-000001120000}"/>
    <cellStyle name="Millares 2 3 3 2 7" xfId="2875" xr:uid="{00000000-0005-0000-0000-000002120000}"/>
    <cellStyle name="Millares 2 3 3 2 7 2" xfId="7474" xr:uid="{00000000-0005-0000-0000-000003120000}"/>
    <cellStyle name="Millares 2 3 3 2 7 2 2" xfId="18307" xr:uid="{00000000-0005-0000-0000-000004120000}"/>
    <cellStyle name="Millares 2 3 3 2 7 2 2 2" xfId="39319" xr:uid="{00000000-0005-0000-0000-000005120000}"/>
    <cellStyle name="Millares 2 3 3 2 7 2 3" xfId="28486" xr:uid="{00000000-0005-0000-0000-000006120000}"/>
    <cellStyle name="Millares 2 3 3 2 7 3" xfId="13708" xr:uid="{00000000-0005-0000-0000-000007120000}"/>
    <cellStyle name="Millares 2 3 3 2 7 3 2" xfId="34720" xr:uid="{00000000-0005-0000-0000-000008120000}"/>
    <cellStyle name="Millares 2 3 3 2 7 4" xfId="23887" xr:uid="{00000000-0005-0000-0000-000009120000}"/>
    <cellStyle name="Millares 2 3 3 2 8" xfId="3856" xr:uid="{00000000-0005-0000-0000-00000A120000}"/>
    <cellStyle name="Millares 2 3 3 2 8 2" xfId="8455" xr:uid="{00000000-0005-0000-0000-00000B120000}"/>
    <cellStyle name="Millares 2 3 3 2 8 2 2" xfId="19288" xr:uid="{00000000-0005-0000-0000-00000C120000}"/>
    <cellStyle name="Millares 2 3 3 2 8 2 2 2" xfId="40300" xr:uid="{00000000-0005-0000-0000-00000D120000}"/>
    <cellStyle name="Millares 2 3 3 2 8 2 3" xfId="29467" xr:uid="{00000000-0005-0000-0000-00000E120000}"/>
    <cellStyle name="Millares 2 3 3 2 8 3" xfId="14689" xr:uid="{00000000-0005-0000-0000-00000F120000}"/>
    <cellStyle name="Millares 2 3 3 2 8 3 2" xfId="35701" xr:uid="{00000000-0005-0000-0000-000010120000}"/>
    <cellStyle name="Millares 2 3 3 2 8 4" xfId="24868" xr:uid="{00000000-0005-0000-0000-000011120000}"/>
    <cellStyle name="Millares 2 3 3 2 9" xfId="5011" xr:uid="{00000000-0005-0000-0000-000012120000}"/>
    <cellStyle name="Millares 2 3 3 2 9 2" xfId="15844" xr:uid="{00000000-0005-0000-0000-000013120000}"/>
    <cellStyle name="Millares 2 3 3 2 9 2 2" xfId="36856" xr:uid="{00000000-0005-0000-0000-000014120000}"/>
    <cellStyle name="Millares 2 3 3 2 9 3" xfId="26023" xr:uid="{00000000-0005-0000-0000-000015120000}"/>
    <cellStyle name="Millares 2 3 3 3" xfId="410" xr:uid="{00000000-0005-0000-0000-000016120000}"/>
    <cellStyle name="Millares 2 3 3 3 10" xfId="9663" xr:uid="{00000000-0005-0000-0000-000017120000}"/>
    <cellStyle name="Millares 2 3 3 3 10 2" xfId="20496" xr:uid="{00000000-0005-0000-0000-000018120000}"/>
    <cellStyle name="Millares 2 3 3 3 10 2 2" xfId="41508" xr:uid="{00000000-0005-0000-0000-000019120000}"/>
    <cellStyle name="Millares 2 3 3 3 10 3" xfId="30675" xr:uid="{00000000-0005-0000-0000-00001A120000}"/>
    <cellStyle name="Millares 2 3 3 3 11" xfId="10644" xr:uid="{00000000-0005-0000-0000-00001B120000}"/>
    <cellStyle name="Millares 2 3 3 3 11 2" xfId="31656" xr:uid="{00000000-0005-0000-0000-00001C120000}"/>
    <cellStyle name="Millares 2 3 3 3 12" xfId="11298" xr:uid="{00000000-0005-0000-0000-00001D120000}"/>
    <cellStyle name="Millares 2 3 3 3 12 2" xfId="32310" xr:uid="{00000000-0005-0000-0000-00001E120000}"/>
    <cellStyle name="Millares 2 3 3 3 13" xfId="21477" xr:uid="{00000000-0005-0000-0000-00001F120000}"/>
    <cellStyle name="Millares 2 3 3 3 2" xfId="621" xr:uid="{00000000-0005-0000-0000-000020120000}"/>
    <cellStyle name="Millares 2 3 3 3 2 10" xfId="10809" xr:uid="{00000000-0005-0000-0000-000021120000}"/>
    <cellStyle name="Millares 2 3 3 3 2 10 2" xfId="31821" xr:uid="{00000000-0005-0000-0000-000022120000}"/>
    <cellStyle name="Millares 2 3 3 3 2 11" xfId="11463" xr:uid="{00000000-0005-0000-0000-000023120000}"/>
    <cellStyle name="Millares 2 3 3 3 2 11 2" xfId="32475" xr:uid="{00000000-0005-0000-0000-000024120000}"/>
    <cellStyle name="Millares 2 3 3 3 2 12" xfId="21642" xr:uid="{00000000-0005-0000-0000-000025120000}"/>
    <cellStyle name="Millares 2 3 3 3 2 2" xfId="951" xr:uid="{00000000-0005-0000-0000-000026120000}"/>
    <cellStyle name="Millares 2 3 3 3 2 2 2" xfId="2300" xr:uid="{00000000-0005-0000-0000-000027120000}"/>
    <cellStyle name="Millares 2 3 3 3 2 2 2 2" xfId="6899" xr:uid="{00000000-0005-0000-0000-000028120000}"/>
    <cellStyle name="Millares 2 3 3 3 2 2 2 2 2" xfId="17732" xr:uid="{00000000-0005-0000-0000-000029120000}"/>
    <cellStyle name="Millares 2 3 3 3 2 2 2 2 2 2" xfId="38744" xr:uid="{00000000-0005-0000-0000-00002A120000}"/>
    <cellStyle name="Millares 2 3 3 3 2 2 2 2 3" xfId="27911" xr:uid="{00000000-0005-0000-0000-00002B120000}"/>
    <cellStyle name="Millares 2 3 3 3 2 2 2 3" xfId="13133" xr:uid="{00000000-0005-0000-0000-00002C120000}"/>
    <cellStyle name="Millares 2 3 3 3 2 2 2 3 2" xfId="34145" xr:uid="{00000000-0005-0000-0000-00002D120000}"/>
    <cellStyle name="Millares 2 3 3 3 2 2 2 4" xfId="23312" xr:uid="{00000000-0005-0000-0000-00002E120000}"/>
    <cellStyle name="Millares 2 3 3 3 2 2 3" xfId="3420" xr:uid="{00000000-0005-0000-0000-00002F120000}"/>
    <cellStyle name="Millares 2 3 3 3 2 2 3 2" xfId="8019" xr:uid="{00000000-0005-0000-0000-000030120000}"/>
    <cellStyle name="Millares 2 3 3 3 2 2 3 2 2" xfId="18852" xr:uid="{00000000-0005-0000-0000-000031120000}"/>
    <cellStyle name="Millares 2 3 3 3 2 2 3 2 2 2" xfId="39864" xr:uid="{00000000-0005-0000-0000-000032120000}"/>
    <cellStyle name="Millares 2 3 3 3 2 2 3 2 3" xfId="29031" xr:uid="{00000000-0005-0000-0000-000033120000}"/>
    <cellStyle name="Millares 2 3 3 3 2 2 3 3" xfId="14253" xr:uid="{00000000-0005-0000-0000-000034120000}"/>
    <cellStyle name="Millares 2 3 3 3 2 2 3 3 2" xfId="35265" xr:uid="{00000000-0005-0000-0000-000035120000}"/>
    <cellStyle name="Millares 2 3 3 3 2 2 3 4" xfId="24432" xr:uid="{00000000-0005-0000-0000-000036120000}"/>
    <cellStyle name="Millares 2 3 3 3 2 2 4" xfId="4401" xr:uid="{00000000-0005-0000-0000-000037120000}"/>
    <cellStyle name="Millares 2 3 3 3 2 2 4 2" xfId="9000" xr:uid="{00000000-0005-0000-0000-000038120000}"/>
    <cellStyle name="Millares 2 3 3 3 2 2 4 2 2" xfId="19833" xr:uid="{00000000-0005-0000-0000-000039120000}"/>
    <cellStyle name="Millares 2 3 3 3 2 2 4 2 2 2" xfId="40845" xr:uid="{00000000-0005-0000-0000-00003A120000}"/>
    <cellStyle name="Millares 2 3 3 3 2 2 4 2 3" xfId="30012" xr:uid="{00000000-0005-0000-0000-00003B120000}"/>
    <cellStyle name="Millares 2 3 3 3 2 2 4 3" xfId="15234" xr:uid="{00000000-0005-0000-0000-00003C120000}"/>
    <cellStyle name="Millares 2 3 3 3 2 2 4 3 2" xfId="36246" xr:uid="{00000000-0005-0000-0000-00003D120000}"/>
    <cellStyle name="Millares 2 3 3 3 2 2 4 4" xfId="25413" xr:uid="{00000000-0005-0000-0000-00003E120000}"/>
    <cellStyle name="Millares 2 3 3 3 2 2 5" xfId="5556" xr:uid="{00000000-0005-0000-0000-00003F120000}"/>
    <cellStyle name="Millares 2 3 3 3 2 2 5 2" xfId="16389" xr:uid="{00000000-0005-0000-0000-000040120000}"/>
    <cellStyle name="Millares 2 3 3 3 2 2 5 2 2" xfId="37401" xr:uid="{00000000-0005-0000-0000-000041120000}"/>
    <cellStyle name="Millares 2 3 3 3 2 2 5 3" xfId="26568" xr:uid="{00000000-0005-0000-0000-000042120000}"/>
    <cellStyle name="Millares 2 3 3 3 2 2 6" xfId="10155" xr:uid="{00000000-0005-0000-0000-000043120000}"/>
    <cellStyle name="Millares 2 3 3 3 2 2 6 2" xfId="20988" xr:uid="{00000000-0005-0000-0000-000044120000}"/>
    <cellStyle name="Millares 2 3 3 3 2 2 6 2 2" xfId="42000" xr:uid="{00000000-0005-0000-0000-000045120000}"/>
    <cellStyle name="Millares 2 3 3 3 2 2 6 3" xfId="31167" xr:uid="{00000000-0005-0000-0000-000046120000}"/>
    <cellStyle name="Millares 2 3 3 3 2 2 7" xfId="11136" xr:uid="{00000000-0005-0000-0000-000047120000}"/>
    <cellStyle name="Millares 2 3 3 3 2 2 7 2" xfId="32148" xr:uid="{00000000-0005-0000-0000-000048120000}"/>
    <cellStyle name="Millares 2 3 3 3 2 2 8" xfId="11790" xr:uid="{00000000-0005-0000-0000-000049120000}"/>
    <cellStyle name="Millares 2 3 3 3 2 2 8 2" xfId="32802" xr:uid="{00000000-0005-0000-0000-00004A120000}"/>
    <cellStyle name="Millares 2 3 3 3 2 2 9" xfId="21969" xr:uid="{00000000-0005-0000-0000-00004B120000}"/>
    <cellStyle name="Millares 2 3 3 3 2 3" xfId="1281" xr:uid="{00000000-0005-0000-0000-00004C120000}"/>
    <cellStyle name="Millares 2 3 3 3 2 3 2" xfId="2766" xr:uid="{00000000-0005-0000-0000-00004D120000}"/>
    <cellStyle name="Millares 2 3 3 3 2 3 2 2" xfId="7365" xr:uid="{00000000-0005-0000-0000-00004E120000}"/>
    <cellStyle name="Millares 2 3 3 3 2 3 2 2 2" xfId="18198" xr:uid="{00000000-0005-0000-0000-00004F120000}"/>
    <cellStyle name="Millares 2 3 3 3 2 3 2 2 2 2" xfId="39210" xr:uid="{00000000-0005-0000-0000-000050120000}"/>
    <cellStyle name="Millares 2 3 3 3 2 3 2 2 3" xfId="28377" xr:uid="{00000000-0005-0000-0000-000051120000}"/>
    <cellStyle name="Millares 2 3 3 3 2 3 2 3" xfId="13599" xr:uid="{00000000-0005-0000-0000-000052120000}"/>
    <cellStyle name="Millares 2 3 3 3 2 3 2 3 2" xfId="34611" xr:uid="{00000000-0005-0000-0000-000053120000}"/>
    <cellStyle name="Millares 2 3 3 3 2 3 2 4" xfId="23778" xr:uid="{00000000-0005-0000-0000-000054120000}"/>
    <cellStyle name="Millares 2 3 3 3 2 3 3" xfId="3747" xr:uid="{00000000-0005-0000-0000-000055120000}"/>
    <cellStyle name="Millares 2 3 3 3 2 3 3 2" xfId="8346" xr:uid="{00000000-0005-0000-0000-000056120000}"/>
    <cellStyle name="Millares 2 3 3 3 2 3 3 2 2" xfId="19179" xr:uid="{00000000-0005-0000-0000-000057120000}"/>
    <cellStyle name="Millares 2 3 3 3 2 3 3 2 2 2" xfId="40191" xr:uid="{00000000-0005-0000-0000-000058120000}"/>
    <cellStyle name="Millares 2 3 3 3 2 3 3 2 3" xfId="29358" xr:uid="{00000000-0005-0000-0000-000059120000}"/>
    <cellStyle name="Millares 2 3 3 3 2 3 3 3" xfId="14580" xr:uid="{00000000-0005-0000-0000-00005A120000}"/>
    <cellStyle name="Millares 2 3 3 3 2 3 3 3 2" xfId="35592" xr:uid="{00000000-0005-0000-0000-00005B120000}"/>
    <cellStyle name="Millares 2 3 3 3 2 3 3 4" xfId="24759" xr:uid="{00000000-0005-0000-0000-00005C120000}"/>
    <cellStyle name="Millares 2 3 3 3 2 3 4" xfId="4902" xr:uid="{00000000-0005-0000-0000-00005D120000}"/>
    <cellStyle name="Millares 2 3 3 3 2 3 4 2" xfId="9501" xr:uid="{00000000-0005-0000-0000-00005E120000}"/>
    <cellStyle name="Millares 2 3 3 3 2 3 4 2 2" xfId="20334" xr:uid="{00000000-0005-0000-0000-00005F120000}"/>
    <cellStyle name="Millares 2 3 3 3 2 3 4 2 2 2" xfId="41346" xr:uid="{00000000-0005-0000-0000-000060120000}"/>
    <cellStyle name="Millares 2 3 3 3 2 3 4 2 3" xfId="30513" xr:uid="{00000000-0005-0000-0000-000061120000}"/>
    <cellStyle name="Millares 2 3 3 3 2 3 4 3" xfId="15735" xr:uid="{00000000-0005-0000-0000-000062120000}"/>
    <cellStyle name="Millares 2 3 3 3 2 3 4 3 2" xfId="36747" xr:uid="{00000000-0005-0000-0000-000063120000}"/>
    <cellStyle name="Millares 2 3 3 3 2 3 4 4" xfId="25914" xr:uid="{00000000-0005-0000-0000-000064120000}"/>
    <cellStyle name="Millares 2 3 3 3 2 3 5" xfId="5883" xr:uid="{00000000-0005-0000-0000-000065120000}"/>
    <cellStyle name="Millares 2 3 3 3 2 3 5 2" xfId="16716" xr:uid="{00000000-0005-0000-0000-000066120000}"/>
    <cellStyle name="Millares 2 3 3 3 2 3 5 2 2" xfId="37728" xr:uid="{00000000-0005-0000-0000-000067120000}"/>
    <cellStyle name="Millares 2 3 3 3 2 3 5 3" xfId="26895" xr:uid="{00000000-0005-0000-0000-000068120000}"/>
    <cellStyle name="Millares 2 3 3 3 2 3 6" xfId="10482" xr:uid="{00000000-0005-0000-0000-000069120000}"/>
    <cellStyle name="Millares 2 3 3 3 2 3 6 2" xfId="21315" xr:uid="{00000000-0005-0000-0000-00006A120000}"/>
    <cellStyle name="Millares 2 3 3 3 2 3 6 2 2" xfId="42327" xr:uid="{00000000-0005-0000-0000-00006B120000}"/>
    <cellStyle name="Millares 2 3 3 3 2 3 6 3" xfId="31494" xr:uid="{00000000-0005-0000-0000-00006C120000}"/>
    <cellStyle name="Millares 2 3 3 3 2 3 7" xfId="12117" xr:uid="{00000000-0005-0000-0000-00006D120000}"/>
    <cellStyle name="Millares 2 3 3 3 2 3 7 2" xfId="33129" xr:uid="{00000000-0005-0000-0000-00006E120000}"/>
    <cellStyle name="Millares 2 3 3 3 2 3 8" xfId="22296" xr:uid="{00000000-0005-0000-0000-00006F120000}"/>
    <cellStyle name="Millares 2 3 3 3 2 4" xfId="1611" xr:uid="{00000000-0005-0000-0000-000070120000}"/>
    <cellStyle name="Millares 2 3 3 3 2 4 2" xfId="6210" xr:uid="{00000000-0005-0000-0000-000071120000}"/>
    <cellStyle name="Millares 2 3 3 3 2 4 2 2" xfId="17043" xr:uid="{00000000-0005-0000-0000-000072120000}"/>
    <cellStyle name="Millares 2 3 3 3 2 4 2 2 2" xfId="38055" xr:uid="{00000000-0005-0000-0000-000073120000}"/>
    <cellStyle name="Millares 2 3 3 3 2 4 2 3" xfId="27222" xr:uid="{00000000-0005-0000-0000-000074120000}"/>
    <cellStyle name="Millares 2 3 3 3 2 4 3" xfId="12444" xr:uid="{00000000-0005-0000-0000-000075120000}"/>
    <cellStyle name="Millares 2 3 3 3 2 4 3 2" xfId="33456" xr:uid="{00000000-0005-0000-0000-000076120000}"/>
    <cellStyle name="Millares 2 3 3 3 2 4 4" xfId="22623" xr:uid="{00000000-0005-0000-0000-000077120000}"/>
    <cellStyle name="Millares 2 3 3 3 2 5" xfId="1973" xr:uid="{00000000-0005-0000-0000-000078120000}"/>
    <cellStyle name="Millares 2 3 3 3 2 5 2" xfId="6572" xr:uid="{00000000-0005-0000-0000-000079120000}"/>
    <cellStyle name="Millares 2 3 3 3 2 5 2 2" xfId="17405" xr:uid="{00000000-0005-0000-0000-00007A120000}"/>
    <cellStyle name="Millares 2 3 3 3 2 5 2 2 2" xfId="38417" xr:uid="{00000000-0005-0000-0000-00007B120000}"/>
    <cellStyle name="Millares 2 3 3 3 2 5 2 3" xfId="27584" xr:uid="{00000000-0005-0000-0000-00007C120000}"/>
    <cellStyle name="Millares 2 3 3 3 2 5 3" xfId="12806" xr:uid="{00000000-0005-0000-0000-00007D120000}"/>
    <cellStyle name="Millares 2 3 3 3 2 5 3 2" xfId="33818" xr:uid="{00000000-0005-0000-0000-00007E120000}"/>
    <cellStyle name="Millares 2 3 3 3 2 5 4" xfId="22985" xr:uid="{00000000-0005-0000-0000-00007F120000}"/>
    <cellStyle name="Millares 2 3 3 3 2 6" xfId="3093" xr:uid="{00000000-0005-0000-0000-000080120000}"/>
    <cellStyle name="Millares 2 3 3 3 2 6 2" xfId="7692" xr:uid="{00000000-0005-0000-0000-000081120000}"/>
    <cellStyle name="Millares 2 3 3 3 2 6 2 2" xfId="18525" xr:uid="{00000000-0005-0000-0000-000082120000}"/>
    <cellStyle name="Millares 2 3 3 3 2 6 2 2 2" xfId="39537" xr:uid="{00000000-0005-0000-0000-000083120000}"/>
    <cellStyle name="Millares 2 3 3 3 2 6 2 3" xfId="28704" xr:uid="{00000000-0005-0000-0000-000084120000}"/>
    <cellStyle name="Millares 2 3 3 3 2 6 3" xfId="13926" xr:uid="{00000000-0005-0000-0000-000085120000}"/>
    <cellStyle name="Millares 2 3 3 3 2 6 3 2" xfId="34938" xr:uid="{00000000-0005-0000-0000-000086120000}"/>
    <cellStyle name="Millares 2 3 3 3 2 6 4" xfId="24105" xr:uid="{00000000-0005-0000-0000-000087120000}"/>
    <cellStyle name="Millares 2 3 3 3 2 7" xfId="4074" xr:uid="{00000000-0005-0000-0000-000088120000}"/>
    <cellStyle name="Millares 2 3 3 3 2 7 2" xfId="8673" xr:uid="{00000000-0005-0000-0000-000089120000}"/>
    <cellStyle name="Millares 2 3 3 3 2 7 2 2" xfId="19506" xr:uid="{00000000-0005-0000-0000-00008A120000}"/>
    <cellStyle name="Millares 2 3 3 3 2 7 2 2 2" xfId="40518" xr:uid="{00000000-0005-0000-0000-00008B120000}"/>
    <cellStyle name="Millares 2 3 3 3 2 7 2 3" xfId="29685" xr:uid="{00000000-0005-0000-0000-00008C120000}"/>
    <cellStyle name="Millares 2 3 3 3 2 7 3" xfId="14907" xr:uid="{00000000-0005-0000-0000-00008D120000}"/>
    <cellStyle name="Millares 2 3 3 3 2 7 3 2" xfId="35919" xr:uid="{00000000-0005-0000-0000-00008E120000}"/>
    <cellStyle name="Millares 2 3 3 3 2 7 4" xfId="25086" xr:uid="{00000000-0005-0000-0000-00008F120000}"/>
    <cellStyle name="Millares 2 3 3 3 2 8" xfId="5229" xr:uid="{00000000-0005-0000-0000-000090120000}"/>
    <cellStyle name="Millares 2 3 3 3 2 8 2" xfId="16062" xr:uid="{00000000-0005-0000-0000-000091120000}"/>
    <cellStyle name="Millares 2 3 3 3 2 8 2 2" xfId="37074" xr:uid="{00000000-0005-0000-0000-000092120000}"/>
    <cellStyle name="Millares 2 3 3 3 2 8 3" xfId="26241" xr:uid="{00000000-0005-0000-0000-000093120000}"/>
    <cellStyle name="Millares 2 3 3 3 2 9" xfId="9828" xr:uid="{00000000-0005-0000-0000-000094120000}"/>
    <cellStyle name="Millares 2 3 3 3 2 9 2" xfId="20661" xr:uid="{00000000-0005-0000-0000-000095120000}"/>
    <cellStyle name="Millares 2 3 3 3 2 9 2 2" xfId="41673" xr:uid="{00000000-0005-0000-0000-000096120000}"/>
    <cellStyle name="Millares 2 3 3 3 2 9 3" xfId="30840" xr:uid="{00000000-0005-0000-0000-000097120000}"/>
    <cellStyle name="Millares 2 3 3 3 3" xfId="784" xr:uid="{00000000-0005-0000-0000-000098120000}"/>
    <cellStyle name="Millares 2 3 3 3 3 2" xfId="2135" xr:uid="{00000000-0005-0000-0000-000099120000}"/>
    <cellStyle name="Millares 2 3 3 3 3 2 2" xfId="6734" xr:uid="{00000000-0005-0000-0000-00009A120000}"/>
    <cellStyle name="Millares 2 3 3 3 3 2 2 2" xfId="17567" xr:uid="{00000000-0005-0000-0000-00009B120000}"/>
    <cellStyle name="Millares 2 3 3 3 3 2 2 2 2" xfId="38579" xr:uid="{00000000-0005-0000-0000-00009C120000}"/>
    <cellStyle name="Millares 2 3 3 3 3 2 2 3" xfId="27746" xr:uid="{00000000-0005-0000-0000-00009D120000}"/>
    <cellStyle name="Millares 2 3 3 3 3 2 3" xfId="12968" xr:uid="{00000000-0005-0000-0000-00009E120000}"/>
    <cellStyle name="Millares 2 3 3 3 3 2 3 2" xfId="33980" xr:uid="{00000000-0005-0000-0000-00009F120000}"/>
    <cellStyle name="Millares 2 3 3 3 3 2 4" xfId="23147" xr:uid="{00000000-0005-0000-0000-0000A0120000}"/>
    <cellStyle name="Millares 2 3 3 3 3 3" xfId="3255" xr:uid="{00000000-0005-0000-0000-0000A1120000}"/>
    <cellStyle name="Millares 2 3 3 3 3 3 2" xfId="7854" xr:uid="{00000000-0005-0000-0000-0000A2120000}"/>
    <cellStyle name="Millares 2 3 3 3 3 3 2 2" xfId="18687" xr:uid="{00000000-0005-0000-0000-0000A3120000}"/>
    <cellStyle name="Millares 2 3 3 3 3 3 2 2 2" xfId="39699" xr:uid="{00000000-0005-0000-0000-0000A4120000}"/>
    <cellStyle name="Millares 2 3 3 3 3 3 2 3" xfId="28866" xr:uid="{00000000-0005-0000-0000-0000A5120000}"/>
    <cellStyle name="Millares 2 3 3 3 3 3 3" xfId="14088" xr:uid="{00000000-0005-0000-0000-0000A6120000}"/>
    <cellStyle name="Millares 2 3 3 3 3 3 3 2" xfId="35100" xr:uid="{00000000-0005-0000-0000-0000A7120000}"/>
    <cellStyle name="Millares 2 3 3 3 3 3 4" xfId="24267" xr:uid="{00000000-0005-0000-0000-0000A8120000}"/>
    <cellStyle name="Millares 2 3 3 3 3 4" xfId="4236" xr:uid="{00000000-0005-0000-0000-0000A9120000}"/>
    <cellStyle name="Millares 2 3 3 3 3 4 2" xfId="8835" xr:uid="{00000000-0005-0000-0000-0000AA120000}"/>
    <cellStyle name="Millares 2 3 3 3 3 4 2 2" xfId="19668" xr:uid="{00000000-0005-0000-0000-0000AB120000}"/>
    <cellStyle name="Millares 2 3 3 3 3 4 2 2 2" xfId="40680" xr:uid="{00000000-0005-0000-0000-0000AC120000}"/>
    <cellStyle name="Millares 2 3 3 3 3 4 2 3" xfId="29847" xr:uid="{00000000-0005-0000-0000-0000AD120000}"/>
    <cellStyle name="Millares 2 3 3 3 3 4 3" xfId="15069" xr:uid="{00000000-0005-0000-0000-0000AE120000}"/>
    <cellStyle name="Millares 2 3 3 3 3 4 3 2" xfId="36081" xr:uid="{00000000-0005-0000-0000-0000AF120000}"/>
    <cellStyle name="Millares 2 3 3 3 3 4 4" xfId="25248" xr:uid="{00000000-0005-0000-0000-0000B0120000}"/>
    <cellStyle name="Millares 2 3 3 3 3 5" xfId="5391" xr:uid="{00000000-0005-0000-0000-0000B1120000}"/>
    <cellStyle name="Millares 2 3 3 3 3 5 2" xfId="16224" xr:uid="{00000000-0005-0000-0000-0000B2120000}"/>
    <cellStyle name="Millares 2 3 3 3 3 5 2 2" xfId="37236" xr:uid="{00000000-0005-0000-0000-0000B3120000}"/>
    <cellStyle name="Millares 2 3 3 3 3 5 3" xfId="26403" xr:uid="{00000000-0005-0000-0000-0000B4120000}"/>
    <cellStyle name="Millares 2 3 3 3 3 6" xfId="9990" xr:uid="{00000000-0005-0000-0000-0000B5120000}"/>
    <cellStyle name="Millares 2 3 3 3 3 6 2" xfId="20823" xr:uid="{00000000-0005-0000-0000-0000B6120000}"/>
    <cellStyle name="Millares 2 3 3 3 3 6 2 2" xfId="41835" xr:uid="{00000000-0005-0000-0000-0000B7120000}"/>
    <cellStyle name="Millares 2 3 3 3 3 6 3" xfId="31002" xr:uid="{00000000-0005-0000-0000-0000B8120000}"/>
    <cellStyle name="Millares 2 3 3 3 3 7" xfId="10971" xr:uid="{00000000-0005-0000-0000-0000B9120000}"/>
    <cellStyle name="Millares 2 3 3 3 3 7 2" xfId="31983" xr:uid="{00000000-0005-0000-0000-0000BA120000}"/>
    <cellStyle name="Millares 2 3 3 3 3 8" xfId="11625" xr:uid="{00000000-0005-0000-0000-0000BB120000}"/>
    <cellStyle name="Millares 2 3 3 3 3 8 2" xfId="32637" xr:uid="{00000000-0005-0000-0000-0000BC120000}"/>
    <cellStyle name="Millares 2 3 3 3 3 9" xfId="21804" xr:uid="{00000000-0005-0000-0000-0000BD120000}"/>
    <cellStyle name="Millares 2 3 3 3 4" xfId="1114" xr:uid="{00000000-0005-0000-0000-0000BE120000}"/>
    <cellStyle name="Millares 2 3 3 3 4 2" xfId="2465" xr:uid="{00000000-0005-0000-0000-0000BF120000}"/>
    <cellStyle name="Millares 2 3 3 3 4 2 2" xfId="7064" xr:uid="{00000000-0005-0000-0000-0000C0120000}"/>
    <cellStyle name="Millares 2 3 3 3 4 2 2 2" xfId="17897" xr:uid="{00000000-0005-0000-0000-0000C1120000}"/>
    <cellStyle name="Millares 2 3 3 3 4 2 2 2 2" xfId="38909" xr:uid="{00000000-0005-0000-0000-0000C2120000}"/>
    <cellStyle name="Millares 2 3 3 3 4 2 2 3" xfId="28076" xr:uid="{00000000-0005-0000-0000-0000C3120000}"/>
    <cellStyle name="Millares 2 3 3 3 4 2 3" xfId="13298" xr:uid="{00000000-0005-0000-0000-0000C4120000}"/>
    <cellStyle name="Millares 2 3 3 3 4 2 3 2" xfId="34310" xr:uid="{00000000-0005-0000-0000-0000C5120000}"/>
    <cellStyle name="Millares 2 3 3 3 4 2 4" xfId="23477" xr:uid="{00000000-0005-0000-0000-0000C6120000}"/>
    <cellStyle name="Millares 2 3 3 3 4 3" xfId="3582" xr:uid="{00000000-0005-0000-0000-0000C7120000}"/>
    <cellStyle name="Millares 2 3 3 3 4 3 2" xfId="8181" xr:uid="{00000000-0005-0000-0000-0000C8120000}"/>
    <cellStyle name="Millares 2 3 3 3 4 3 2 2" xfId="19014" xr:uid="{00000000-0005-0000-0000-0000C9120000}"/>
    <cellStyle name="Millares 2 3 3 3 4 3 2 2 2" xfId="40026" xr:uid="{00000000-0005-0000-0000-0000CA120000}"/>
    <cellStyle name="Millares 2 3 3 3 4 3 2 3" xfId="29193" xr:uid="{00000000-0005-0000-0000-0000CB120000}"/>
    <cellStyle name="Millares 2 3 3 3 4 3 3" xfId="14415" xr:uid="{00000000-0005-0000-0000-0000CC120000}"/>
    <cellStyle name="Millares 2 3 3 3 4 3 3 2" xfId="35427" xr:uid="{00000000-0005-0000-0000-0000CD120000}"/>
    <cellStyle name="Millares 2 3 3 3 4 3 4" xfId="24594" xr:uid="{00000000-0005-0000-0000-0000CE120000}"/>
    <cellStyle name="Millares 2 3 3 3 4 4" xfId="4566" xr:uid="{00000000-0005-0000-0000-0000CF120000}"/>
    <cellStyle name="Millares 2 3 3 3 4 4 2" xfId="9165" xr:uid="{00000000-0005-0000-0000-0000D0120000}"/>
    <cellStyle name="Millares 2 3 3 3 4 4 2 2" xfId="19998" xr:uid="{00000000-0005-0000-0000-0000D1120000}"/>
    <cellStyle name="Millares 2 3 3 3 4 4 2 2 2" xfId="41010" xr:uid="{00000000-0005-0000-0000-0000D2120000}"/>
    <cellStyle name="Millares 2 3 3 3 4 4 2 3" xfId="30177" xr:uid="{00000000-0005-0000-0000-0000D3120000}"/>
    <cellStyle name="Millares 2 3 3 3 4 4 3" xfId="15399" xr:uid="{00000000-0005-0000-0000-0000D4120000}"/>
    <cellStyle name="Millares 2 3 3 3 4 4 3 2" xfId="36411" xr:uid="{00000000-0005-0000-0000-0000D5120000}"/>
    <cellStyle name="Millares 2 3 3 3 4 4 4" xfId="25578" xr:uid="{00000000-0005-0000-0000-0000D6120000}"/>
    <cellStyle name="Millares 2 3 3 3 4 5" xfId="5718" xr:uid="{00000000-0005-0000-0000-0000D7120000}"/>
    <cellStyle name="Millares 2 3 3 3 4 5 2" xfId="16551" xr:uid="{00000000-0005-0000-0000-0000D8120000}"/>
    <cellStyle name="Millares 2 3 3 3 4 5 2 2" xfId="37563" xr:uid="{00000000-0005-0000-0000-0000D9120000}"/>
    <cellStyle name="Millares 2 3 3 3 4 5 3" xfId="26730" xr:uid="{00000000-0005-0000-0000-0000DA120000}"/>
    <cellStyle name="Millares 2 3 3 3 4 6" xfId="10317" xr:uid="{00000000-0005-0000-0000-0000DB120000}"/>
    <cellStyle name="Millares 2 3 3 3 4 6 2" xfId="21150" xr:uid="{00000000-0005-0000-0000-0000DC120000}"/>
    <cellStyle name="Millares 2 3 3 3 4 6 2 2" xfId="42162" xr:uid="{00000000-0005-0000-0000-0000DD120000}"/>
    <cellStyle name="Millares 2 3 3 3 4 6 3" xfId="31329" xr:uid="{00000000-0005-0000-0000-0000DE120000}"/>
    <cellStyle name="Millares 2 3 3 3 4 7" xfId="11952" xr:uid="{00000000-0005-0000-0000-0000DF120000}"/>
    <cellStyle name="Millares 2 3 3 3 4 7 2" xfId="32964" xr:uid="{00000000-0005-0000-0000-0000E0120000}"/>
    <cellStyle name="Millares 2 3 3 3 4 8" xfId="22131" xr:uid="{00000000-0005-0000-0000-0000E1120000}"/>
    <cellStyle name="Millares 2 3 3 3 5" xfId="1444" xr:uid="{00000000-0005-0000-0000-0000E2120000}"/>
    <cellStyle name="Millares 2 3 3 3 5 2" xfId="2633" xr:uid="{00000000-0005-0000-0000-0000E3120000}"/>
    <cellStyle name="Millares 2 3 3 3 5 2 2" xfId="7232" xr:uid="{00000000-0005-0000-0000-0000E4120000}"/>
    <cellStyle name="Millares 2 3 3 3 5 2 2 2" xfId="18065" xr:uid="{00000000-0005-0000-0000-0000E5120000}"/>
    <cellStyle name="Millares 2 3 3 3 5 2 2 2 2" xfId="39077" xr:uid="{00000000-0005-0000-0000-0000E6120000}"/>
    <cellStyle name="Millares 2 3 3 3 5 2 2 3" xfId="28244" xr:uid="{00000000-0005-0000-0000-0000E7120000}"/>
    <cellStyle name="Millares 2 3 3 3 5 2 3" xfId="13466" xr:uid="{00000000-0005-0000-0000-0000E8120000}"/>
    <cellStyle name="Millares 2 3 3 3 5 2 3 2" xfId="34478" xr:uid="{00000000-0005-0000-0000-0000E9120000}"/>
    <cellStyle name="Millares 2 3 3 3 5 2 4" xfId="23645" xr:uid="{00000000-0005-0000-0000-0000EA120000}"/>
    <cellStyle name="Millares 2 3 3 3 5 3" xfId="4734" xr:uid="{00000000-0005-0000-0000-0000EB120000}"/>
    <cellStyle name="Millares 2 3 3 3 5 3 2" xfId="9333" xr:uid="{00000000-0005-0000-0000-0000EC120000}"/>
    <cellStyle name="Millares 2 3 3 3 5 3 2 2" xfId="20166" xr:uid="{00000000-0005-0000-0000-0000ED120000}"/>
    <cellStyle name="Millares 2 3 3 3 5 3 2 2 2" xfId="41178" xr:uid="{00000000-0005-0000-0000-0000EE120000}"/>
    <cellStyle name="Millares 2 3 3 3 5 3 2 3" xfId="30345" xr:uid="{00000000-0005-0000-0000-0000EF120000}"/>
    <cellStyle name="Millares 2 3 3 3 5 3 3" xfId="15567" xr:uid="{00000000-0005-0000-0000-0000F0120000}"/>
    <cellStyle name="Millares 2 3 3 3 5 3 3 2" xfId="36579" xr:uid="{00000000-0005-0000-0000-0000F1120000}"/>
    <cellStyle name="Millares 2 3 3 3 5 3 4" xfId="25746" xr:uid="{00000000-0005-0000-0000-0000F2120000}"/>
    <cellStyle name="Millares 2 3 3 3 5 4" xfId="6045" xr:uid="{00000000-0005-0000-0000-0000F3120000}"/>
    <cellStyle name="Millares 2 3 3 3 5 4 2" xfId="16878" xr:uid="{00000000-0005-0000-0000-0000F4120000}"/>
    <cellStyle name="Millares 2 3 3 3 5 4 2 2" xfId="37890" xr:uid="{00000000-0005-0000-0000-0000F5120000}"/>
    <cellStyle name="Millares 2 3 3 3 5 4 3" xfId="27057" xr:uid="{00000000-0005-0000-0000-0000F6120000}"/>
    <cellStyle name="Millares 2 3 3 3 5 5" xfId="12279" xr:uid="{00000000-0005-0000-0000-0000F7120000}"/>
    <cellStyle name="Millares 2 3 3 3 5 5 2" xfId="33291" xr:uid="{00000000-0005-0000-0000-0000F8120000}"/>
    <cellStyle name="Millares 2 3 3 3 5 6" xfId="22458" xr:uid="{00000000-0005-0000-0000-0000F9120000}"/>
    <cellStyle name="Millares 2 3 3 3 6" xfId="1803" xr:uid="{00000000-0005-0000-0000-0000FA120000}"/>
    <cellStyle name="Millares 2 3 3 3 6 2" xfId="6402" xr:uid="{00000000-0005-0000-0000-0000FB120000}"/>
    <cellStyle name="Millares 2 3 3 3 6 2 2" xfId="17235" xr:uid="{00000000-0005-0000-0000-0000FC120000}"/>
    <cellStyle name="Millares 2 3 3 3 6 2 2 2" xfId="38247" xr:uid="{00000000-0005-0000-0000-0000FD120000}"/>
    <cellStyle name="Millares 2 3 3 3 6 2 3" xfId="27414" xr:uid="{00000000-0005-0000-0000-0000FE120000}"/>
    <cellStyle name="Millares 2 3 3 3 6 3" xfId="12636" xr:uid="{00000000-0005-0000-0000-0000FF120000}"/>
    <cellStyle name="Millares 2 3 3 3 6 3 2" xfId="33648" xr:uid="{00000000-0005-0000-0000-000000130000}"/>
    <cellStyle name="Millares 2 3 3 3 6 4" xfId="22815" xr:uid="{00000000-0005-0000-0000-000001130000}"/>
    <cellStyle name="Millares 2 3 3 3 7" xfId="2928" xr:uid="{00000000-0005-0000-0000-000002130000}"/>
    <cellStyle name="Millares 2 3 3 3 7 2" xfId="7527" xr:uid="{00000000-0005-0000-0000-000003130000}"/>
    <cellStyle name="Millares 2 3 3 3 7 2 2" xfId="18360" xr:uid="{00000000-0005-0000-0000-000004130000}"/>
    <cellStyle name="Millares 2 3 3 3 7 2 2 2" xfId="39372" xr:uid="{00000000-0005-0000-0000-000005130000}"/>
    <cellStyle name="Millares 2 3 3 3 7 2 3" xfId="28539" xr:uid="{00000000-0005-0000-0000-000006130000}"/>
    <cellStyle name="Millares 2 3 3 3 7 3" xfId="13761" xr:uid="{00000000-0005-0000-0000-000007130000}"/>
    <cellStyle name="Millares 2 3 3 3 7 3 2" xfId="34773" xr:uid="{00000000-0005-0000-0000-000008130000}"/>
    <cellStyle name="Millares 2 3 3 3 7 4" xfId="23940" xr:uid="{00000000-0005-0000-0000-000009130000}"/>
    <cellStyle name="Millares 2 3 3 3 8" xfId="3909" xr:uid="{00000000-0005-0000-0000-00000A130000}"/>
    <cellStyle name="Millares 2 3 3 3 8 2" xfId="8508" xr:uid="{00000000-0005-0000-0000-00000B130000}"/>
    <cellStyle name="Millares 2 3 3 3 8 2 2" xfId="19341" xr:uid="{00000000-0005-0000-0000-00000C130000}"/>
    <cellStyle name="Millares 2 3 3 3 8 2 2 2" xfId="40353" xr:uid="{00000000-0005-0000-0000-00000D130000}"/>
    <cellStyle name="Millares 2 3 3 3 8 2 3" xfId="29520" xr:uid="{00000000-0005-0000-0000-00000E130000}"/>
    <cellStyle name="Millares 2 3 3 3 8 3" xfId="14742" xr:uid="{00000000-0005-0000-0000-00000F130000}"/>
    <cellStyle name="Millares 2 3 3 3 8 3 2" xfId="35754" xr:uid="{00000000-0005-0000-0000-000010130000}"/>
    <cellStyle name="Millares 2 3 3 3 8 4" xfId="24921" xr:uid="{00000000-0005-0000-0000-000011130000}"/>
    <cellStyle name="Millares 2 3 3 3 9" xfId="5064" xr:uid="{00000000-0005-0000-0000-000012130000}"/>
    <cellStyle name="Millares 2 3 3 3 9 2" xfId="15897" xr:uid="{00000000-0005-0000-0000-000013130000}"/>
    <cellStyle name="Millares 2 3 3 3 9 2 2" xfId="36909" xr:uid="{00000000-0005-0000-0000-000014130000}"/>
    <cellStyle name="Millares 2 3 3 3 9 3" xfId="26076" xr:uid="{00000000-0005-0000-0000-000015130000}"/>
    <cellStyle name="Millares 2 3 3 4" xfId="510" xr:uid="{00000000-0005-0000-0000-000016130000}"/>
    <cellStyle name="Millares 2 3 3 4 10" xfId="10700" xr:uid="{00000000-0005-0000-0000-000017130000}"/>
    <cellStyle name="Millares 2 3 3 4 10 2" xfId="31712" xr:uid="{00000000-0005-0000-0000-000018130000}"/>
    <cellStyle name="Millares 2 3 3 4 11" xfId="11354" xr:uid="{00000000-0005-0000-0000-000019130000}"/>
    <cellStyle name="Millares 2 3 3 4 11 2" xfId="32366" xr:uid="{00000000-0005-0000-0000-00001A130000}"/>
    <cellStyle name="Millares 2 3 3 4 12" xfId="21533" xr:uid="{00000000-0005-0000-0000-00001B130000}"/>
    <cellStyle name="Millares 2 3 3 4 2" xfId="840" xr:uid="{00000000-0005-0000-0000-00001C130000}"/>
    <cellStyle name="Millares 2 3 3 4 2 2" xfId="2191" xr:uid="{00000000-0005-0000-0000-00001D130000}"/>
    <cellStyle name="Millares 2 3 3 4 2 2 2" xfId="6790" xr:uid="{00000000-0005-0000-0000-00001E130000}"/>
    <cellStyle name="Millares 2 3 3 4 2 2 2 2" xfId="17623" xr:uid="{00000000-0005-0000-0000-00001F130000}"/>
    <cellStyle name="Millares 2 3 3 4 2 2 2 2 2" xfId="38635" xr:uid="{00000000-0005-0000-0000-000020130000}"/>
    <cellStyle name="Millares 2 3 3 4 2 2 2 3" xfId="27802" xr:uid="{00000000-0005-0000-0000-000021130000}"/>
    <cellStyle name="Millares 2 3 3 4 2 2 3" xfId="13024" xr:uid="{00000000-0005-0000-0000-000022130000}"/>
    <cellStyle name="Millares 2 3 3 4 2 2 3 2" xfId="34036" xr:uid="{00000000-0005-0000-0000-000023130000}"/>
    <cellStyle name="Millares 2 3 3 4 2 2 4" xfId="23203" xr:uid="{00000000-0005-0000-0000-000024130000}"/>
    <cellStyle name="Millares 2 3 3 4 2 3" xfId="3311" xr:uid="{00000000-0005-0000-0000-000025130000}"/>
    <cellStyle name="Millares 2 3 3 4 2 3 2" xfId="7910" xr:uid="{00000000-0005-0000-0000-000026130000}"/>
    <cellStyle name="Millares 2 3 3 4 2 3 2 2" xfId="18743" xr:uid="{00000000-0005-0000-0000-000027130000}"/>
    <cellStyle name="Millares 2 3 3 4 2 3 2 2 2" xfId="39755" xr:uid="{00000000-0005-0000-0000-000028130000}"/>
    <cellStyle name="Millares 2 3 3 4 2 3 2 3" xfId="28922" xr:uid="{00000000-0005-0000-0000-000029130000}"/>
    <cellStyle name="Millares 2 3 3 4 2 3 3" xfId="14144" xr:uid="{00000000-0005-0000-0000-00002A130000}"/>
    <cellStyle name="Millares 2 3 3 4 2 3 3 2" xfId="35156" xr:uid="{00000000-0005-0000-0000-00002B130000}"/>
    <cellStyle name="Millares 2 3 3 4 2 3 4" xfId="24323" xr:uid="{00000000-0005-0000-0000-00002C130000}"/>
    <cellStyle name="Millares 2 3 3 4 2 4" xfId="4292" xr:uid="{00000000-0005-0000-0000-00002D130000}"/>
    <cellStyle name="Millares 2 3 3 4 2 4 2" xfId="8891" xr:uid="{00000000-0005-0000-0000-00002E130000}"/>
    <cellStyle name="Millares 2 3 3 4 2 4 2 2" xfId="19724" xr:uid="{00000000-0005-0000-0000-00002F130000}"/>
    <cellStyle name="Millares 2 3 3 4 2 4 2 2 2" xfId="40736" xr:uid="{00000000-0005-0000-0000-000030130000}"/>
    <cellStyle name="Millares 2 3 3 4 2 4 2 3" xfId="29903" xr:uid="{00000000-0005-0000-0000-000031130000}"/>
    <cellStyle name="Millares 2 3 3 4 2 4 3" xfId="15125" xr:uid="{00000000-0005-0000-0000-000032130000}"/>
    <cellStyle name="Millares 2 3 3 4 2 4 3 2" xfId="36137" xr:uid="{00000000-0005-0000-0000-000033130000}"/>
    <cellStyle name="Millares 2 3 3 4 2 4 4" xfId="25304" xr:uid="{00000000-0005-0000-0000-000034130000}"/>
    <cellStyle name="Millares 2 3 3 4 2 5" xfId="5447" xr:uid="{00000000-0005-0000-0000-000035130000}"/>
    <cellStyle name="Millares 2 3 3 4 2 5 2" xfId="16280" xr:uid="{00000000-0005-0000-0000-000036130000}"/>
    <cellStyle name="Millares 2 3 3 4 2 5 2 2" xfId="37292" xr:uid="{00000000-0005-0000-0000-000037130000}"/>
    <cellStyle name="Millares 2 3 3 4 2 5 3" xfId="26459" xr:uid="{00000000-0005-0000-0000-000038130000}"/>
    <cellStyle name="Millares 2 3 3 4 2 6" xfId="10046" xr:uid="{00000000-0005-0000-0000-000039130000}"/>
    <cellStyle name="Millares 2 3 3 4 2 6 2" xfId="20879" xr:uid="{00000000-0005-0000-0000-00003A130000}"/>
    <cellStyle name="Millares 2 3 3 4 2 6 2 2" xfId="41891" xr:uid="{00000000-0005-0000-0000-00003B130000}"/>
    <cellStyle name="Millares 2 3 3 4 2 6 3" xfId="31058" xr:uid="{00000000-0005-0000-0000-00003C130000}"/>
    <cellStyle name="Millares 2 3 3 4 2 7" xfId="11027" xr:uid="{00000000-0005-0000-0000-00003D130000}"/>
    <cellStyle name="Millares 2 3 3 4 2 7 2" xfId="32039" xr:uid="{00000000-0005-0000-0000-00003E130000}"/>
    <cellStyle name="Millares 2 3 3 4 2 8" xfId="11681" xr:uid="{00000000-0005-0000-0000-00003F130000}"/>
    <cellStyle name="Millares 2 3 3 4 2 8 2" xfId="32693" xr:uid="{00000000-0005-0000-0000-000040130000}"/>
    <cellStyle name="Millares 2 3 3 4 2 9" xfId="21860" xr:uid="{00000000-0005-0000-0000-000041130000}"/>
    <cellStyle name="Millares 2 3 3 4 3" xfId="1170" xr:uid="{00000000-0005-0000-0000-000042130000}"/>
    <cellStyle name="Millares 2 3 3 4 3 2" xfId="2657" xr:uid="{00000000-0005-0000-0000-000043130000}"/>
    <cellStyle name="Millares 2 3 3 4 3 2 2" xfId="7256" xr:uid="{00000000-0005-0000-0000-000044130000}"/>
    <cellStyle name="Millares 2 3 3 4 3 2 2 2" xfId="18089" xr:uid="{00000000-0005-0000-0000-000045130000}"/>
    <cellStyle name="Millares 2 3 3 4 3 2 2 2 2" xfId="39101" xr:uid="{00000000-0005-0000-0000-000046130000}"/>
    <cellStyle name="Millares 2 3 3 4 3 2 2 3" xfId="28268" xr:uid="{00000000-0005-0000-0000-000047130000}"/>
    <cellStyle name="Millares 2 3 3 4 3 2 3" xfId="13490" xr:uid="{00000000-0005-0000-0000-000048130000}"/>
    <cellStyle name="Millares 2 3 3 4 3 2 3 2" xfId="34502" xr:uid="{00000000-0005-0000-0000-000049130000}"/>
    <cellStyle name="Millares 2 3 3 4 3 2 4" xfId="23669" xr:uid="{00000000-0005-0000-0000-00004A130000}"/>
    <cellStyle name="Millares 2 3 3 4 3 3" xfId="3638" xr:uid="{00000000-0005-0000-0000-00004B130000}"/>
    <cellStyle name="Millares 2 3 3 4 3 3 2" xfId="8237" xr:uid="{00000000-0005-0000-0000-00004C130000}"/>
    <cellStyle name="Millares 2 3 3 4 3 3 2 2" xfId="19070" xr:uid="{00000000-0005-0000-0000-00004D130000}"/>
    <cellStyle name="Millares 2 3 3 4 3 3 2 2 2" xfId="40082" xr:uid="{00000000-0005-0000-0000-00004E130000}"/>
    <cellStyle name="Millares 2 3 3 4 3 3 2 3" xfId="29249" xr:uid="{00000000-0005-0000-0000-00004F130000}"/>
    <cellStyle name="Millares 2 3 3 4 3 3 3" xfId="14471" xr:uid="{00000000-0005-0000-0000-000050130000}"/>
    <cellStyle name="Millares 2 3 3 4 3 3 3 2" xfId="35483" xr:uid="{00000000-0005-0000-0000-000051130000}"/>
    <cellStyle name="Millares 2 3 3 4 3 3 4" xfId="24650" xr:uid="{00000000-0005-0000-0000-000052130000}"/>
    <cellStyle name="Millares 2 3 3 4 3 4" xfId="4793" xr:uid="{00000000-0005-0000-0000-000053130000}"/>
    <cellStyle name="Millares 2 3 3 4 3 4 2" xfId="9392" xr:uid="{00000000-0005-0000-0000-000054130000}"/>
    <cellStyle name="Millares 2 3 3 4 3 4 2 2" xfId="20225" xr:uid="{00000000-0005-0000-0000-000055130000}"/>
    <cellStyle name="Millares 2 3 3 4 3 4 2 2 2" xfId="41237" xr:uid="{00000000-0005-0000-0000-000056130000}"/>
    <cellStyle name="Millares 2 3 3 4 3 4 2 3" xfId="30404" xr:uid="{00000000-0005-0000-0000-000057130000}"/>
    <cellStyle name="Millares 2 3 3 4 3 4 3" xfId="15626" xr:uid="{00000000-0005-0000-0000-000058130000}"/>
    <cellStyle name="Millares 2 3 3 4 3 4 3 2" xfId="36638" xr:uid="{00000000-0005-0000-0000-000059130000}"/>
    <cellStyle name="Millares 2 3 3 4 3 4 4" xfId="25805" xr:uid="{00000000-0005-0000-0000-00005A130000}"/>
    <cellStyle name="Millares 2 3 3 4 3 5" xfId="5774" xr:uid="{00000000-0005-0000-0000-00005B130000}"/>
    <cellStyle name="Millares 2 3 3 4 3 5 2" xfId="16607" xr:uid="{00000000-0005-0000-0000-00005C130000}"/>
    <cellStyle name="Millares 2 3 3 4 3 5 2 2" xfId="37619" xr:uid="{00000000-0005-0000-0000-00005D130000}"/>
    <cellStyle name="Millares 2 3 3 4 3 5 3" xfId="26786" xr:uid="{00000000-0005-0000-0000-00005E130000}"/>
    <cellStyle name="Millares 2 3 3 4 3 6" xfId="10373" xr:uid="{00000000-0005-0000-0000-00005F130000}"/>
    <cellStyle name="Millares 2 3 3 4 3 6 2" xfId="21206" xr:uid="{00000000-0005-0000-0000-000060130000}"/>
    <cellStyle name="Millares 2 3 3 4 3 6 2 2" xfId="42218" xr:uid="{00000000-0005-0000-0000-000061130000}"/>
    <cellStyle name="Millares 2 3 3 4 3 6 3" xfId="31385" xr:uid="{00000000-0005-0000-0000-000062130000}"/>
    <cellStyle name="Millares 2 3 3 4 3 7" xfId="12008" xr:uid="{00000000-0005-0000-0000-000063130000}"/>
    <cellStyle name="Millares 2 3 3 4 3 7 2" xfId="33020" xr:uid="{00000000-0005-0000-0000-000064130000}"/>
    <cellStyle name="Millares 2 3 3 4 3 8" xfId="22187" xr:uid="{00000000-0005-0000-0000-000065130000}"/>
    <cellStyle name="Millares 2 3 3 4 4" xfId="1500" xr:uid="{00000000-0005-0000-0000-000066130000}"/>
    <cellStyle name="Millares 2 3 3 4 4 2" xfId="6101" xr:uid="{00000000-0005-0000-0000-000067130000}"/>
    <cellStyle name="Millares 2 3 3 4 4 2 2" xfId="16934" xr:uid="{00000000-0005-0000-0000-000068130000}"/>
    <cellStyle name="Millares 2 3 3 4 4 2 2 2" xfId="37946" xr:uid="{00000000-0005-0000-0000-000069130000}"/>
    <cellStyle name="Millares 2 3 3 4 4 2 3" xfId="27113" xr:uid="{00000000-0005-0000-0000-00006A130000}"/>
    <cellStyle name="Millares 2 3 3 4 4 3" xfId="12335" xr:uid="{00000000-0005-0000-0000-00006B130000}"/>
    <cellStyle name="Millares 2 3 3 4 4 3 2" xfId="33347" xr:uid="{00000000-0005-0000-0000-00006C130000}"/>
    <cellStyle name="Millares 2 3 3 4 4 4" xfId="22514" xr:uid="{00000000-0005-0000-0000-00006D130000}"/>
    <cellStyle name="Millares 2 3 3 4 5" xfId="1864" xr:uid="{00000000-0005-0000-0000-00006E130000}"/>
    <cellStyle name="Millares 2 3 3 4 5 2" xfId="6463" xr:uid="{00000000-0005-0000-0000-00006F130000}"/>
    <cellStyle name="Millares 2 3 3 4 5 2 2" xfId="17296" xr:uid="{00000000-0005-0000-0000-000070130000}"/>
    <cellStyle name="Millares 2 3 3 4 5 2 2 2" xfId="38308" xr:uid="{00000000-0005-0000-0000-000071130000}"/>
    <cellStyle name="Millares 2 3 3 4 5 2 3" xfId="27475" xr:uid="{00000000-0005-0000-0000-000072130000}"/>
    <cellStyle name="Millares 2 3 3 4 5 3" xfId="12697" xr:uid="{00000000-0005-0000-0000-000073130000}"/>
    <cellStyle name="Millares 2 3 3 4 5 3 2" xfId="33709" xr:uid="{00000000-0005-0000-0000-000074130000}"/>
    <cellStyle name="Millares 2 3 3 4 5 4" xfId="22876" xr:uid="{00000000-0005-0000-0000-000075130000}"/>
    <cellStyle name="Millares 2 3 3 4 6" xfId="2984" xr:uid="{00000000-0005-0000-0000-000076130000}"/>
    <cellStyle name="Millares 2 3 3 4 6 2" xfId="7583" xr:uid="{00000000-0005-0000-0000-000077130000}"/>
    <cellStyle name="Millares 2 3 3 4 6 2 2" xfId="18416" xr:uid="{00000000-0005-0000-0000-000078130000}"/>
    <cellStyle name="Millares 2 3 3 4 6 2 2 2" xfId="39428" xr:uid="{00000000-0005-0000-0000-000079130000}"/>
    <cellStyle name="Millares 2 3 3 4 6 2 3" xfId="28595" xr:uid="{00000000-0005-0000-0000-00007A130000}"/>
    <cellStyle name="Millares 2 3 3 4 6 3" xfId="13817" xr:uid="{00000000-0005-0000-0000-00007B130000}"/>
    <cellStyle name="Millares 2 3 3 4 6 3 2" xfId="34829" xr:uid="{00000000-0005-0000-0000-00007C130000}"/>
    <cellStyle name="Millares 2 3 3 4 6 4" xfId="23996" xr:uid="{00000000-0005-0000-0000-00007D130000}"/>
    <cellStyle name="Millares 2 3 3 4 7" xfId="3965" xr:uid="{00000000-0005-0000-0000-00007E130000}"/>
    <cellStyle name="Millares 2 3 3 4 7 2" xfId="8564" xr:uid="{00000000-0005-0000-0000-00007F130000}"/>
    <cellStyle name="Millares 2 3 3 4 7 2 2" xfId="19397" xr:uid="{00000000-0005-0000-0000-000080130000}"/>
    <cellStyle name="Millares 2 3 3 4 7 2 2 2" xfId="40409" xr:uid="{00000000-0005-0000-0000-000081130000}"/>
    <cellStyle name="Millares 2 3 3 4 7 2 3" xfId="29576" xr:uid="{00000000-0005-0000-0000-000082130000}"/>
    <cellStyle name="Millares 2 3 3 4 7 3" xfId="14798" xr:uid="{00000000-0005-0000-0000-000083130000}"/>
    <cellStyle name="Millares 2 3 3 4 7 3 2" xfId="35810" xr:uid="{00000000-0005-0000-0000-000084130000}"/>
    <cellStyle name="Millares 2 3 3 4 7 4" xfId="24977" xr:uid="{00000000-0005-0000-0000-000085130000}"/>
    <cellStyle name="Millares 2 3 3 4 8" xfId="5120" xr:uid="{00000000-0005-0000-0000-000086130000}"/>
    <cellStyle name="Millares 2 3 3 4 8 2" xfId="15953" xr:uid="{00000000-0005-0000-0000-000087130000}"/>
    <cellStyle name="Millares 2 3 3 4 8 2 2" xfId="36965" xr:uid="{00000000-0005-0000-0000-000088130000}"/>
    <cellStyle name="Millares 2 3 3 4 8 3" xfId="26132" xr:uid="{00000000-0005-0000-0000-000089130000}"/>
    <cellStyle name="Millares 2 3 3 4 9" xfId="9719" xr:uid="{00000000-0005-0000-0000-00008A130000}"/>
    <cellStyle name="Millares 2 3 3 4 9 2" xfId="20552" xr:uid="{00000000-0005-0000-0000-00008B130000}"/>
    <cellStyle name="Millares 2 3 3 4 9 2 2" xfId="41564" xr:uid="{00000000-0005-0000-0000-00008C130000}"/>
    <cellStyle name="Millares 2 3 3 4 9 3" xfId="30731" xr:uid="{00000000-0005-0000-0000-00008D130000}"/>
    <cellStyle name="Millares 2 3 3 5" xfId="674" xr:uid="{00000000-0005-0000-0000-00008E130000}"/>
    <cellStyle name="Millares 2 3 3 5 2" xfId="2026" xr:uid="{00000000-0005-0000-0000-00008F130000}"/>
    <cellStyle name="Millares 2 3 3 5 2 2" xfId="6625" xr:uid="{00000000-0005-0000-0000-000090130000}"/>
    <cellStyle name="Millares 2 3 3 5 2 2 2" xfId="17458" xr:uid="{00000000-0005-0000-0000-000091130000}"/>
    <cellStyle name="Millares 2 3 3 5 2 2 2 2" xfId="38470" xr:uid="{00000000-0005-0000-0000-000092130000}"/>
    <cellStyle name="Millares 2 3 3 5 2 2 3" xfId="27637" xr:uid="{00000000-0005-0000-0000-000093130000}"/>
    <cellStyle name="Millares 2 3 3 5 2 3" xfId="12859" xr:uid="{00000000-0005-0000-0000-000094130000}"/>
    <cellStyle name="Millares 2 3 3 5 2 3 2" xfId="33871" xr:uid="{00000000-0005-0000-0000-000095130000}"/>
    <cellStyle name="Millares 2 3 3 5 2 4" xfId="23038" xr:uid="{00000000-0005-0000-0000-000096130000}"/>
    <cellStyle name="Millares 2 3 3 5 3" xfId="3146" xr:uid="{00000000-0005-0000-0000-000097130000}"/>
    <cellStyle name="Millares 2 3 3 5 3 2" xfId="7745" xr:uid="{00000000-0005-0000-0000-000098130000}"/>
    <cellStyle name="Millares 2 3 3 5 3 2 2" xfId="18578" xr:uid="{00000000-0005-0000-0000-000099130000}"/>
    <cellStyle name="Millares 2 3 3 5 3 2 2 2" xfId="39590" xr:uid="{00000000-0005-0000-0000-00009A130000}"/>
    <cellStyle name="Millares 2 3 3 5 3 2 3" xfId="28757" xr:uid="{00000000-0005-0000-0000-00009B130000}"/>
    <cellStyle name="Millares 2 3 3 5 3 3" xfId="13979" xr:uid="{00000000-0005-0000-0000-00009C130000}"/>
    <cellStyle name="Millares 2 3 3 5 3 3 2" xfId="34991" xr:uid="{00000000-0005-0000-0000-00009D130000}"/>
    <cellStyle name="Millares 2 3 3 5 3 4" xfId="24158" xr:uid="{00000000-0005-0000-0000-00009E130000}"/>
    <cellStyle name="Millares 2 3 3 5 4" xfId="4127" xr:uid="{00000000-0005-0000-0000-00009F130000}"/>
    <cellStyle name="Millares 2 3 3 5 4 2" xfId="8726" xr:uid="{00000000-0005-0000-0000-0000A0130000}"/>
    <cellStyle name="Millares 2 3 3 5 4 2 2" xfId="19559" xr:uid="{00000000-0005-0000-0000-0000A1130000}"/>
    <cellStyle name="Millares 2 3 3 5 4 2 2 2" xfId="40571" xr:uid="{00000000-0005-0000-0000-0000A2130000}"/>
    <cellStyle name="Millares 2 3 3 5 4 2 3" xfId="29738" xr:uid="{00000000-0005-0000-0000-0000A3130000}"/>
    <cellStyle name="Millares 2 3 3 5 4 3" xfId="14960" xr:uid="{00000000-0005-0000-0000-0000A4130000}"/>
    <cellStyle name="Millares 2 3 3 5 4 3 2" xfId="35972" xr:uid="{00000000-0005-0000-0000-0000A5130000}"/>
    <cellStyle name="Millares 2 3 3 5 4 4" xfId="25139" xr:uid="{00000000-0005-0000-0000-0000A6130000}"/>
    <cellStyle name="Millares 2 3 3 5 5" xfId="5282" xr:uid="{00000000-0005-0000-0000-0000A7130000}"/>
    <cellStyle name="Millares 2 3 3 5 5 2" xfId="16115" xr:uid="{00000000-0005-0000-0000-0000A8130000}"/>
    <cellStyle name="Millares 2 3 3 5 5 2 2" xfId="37127" xr:uid="{00000000-0005-0000-0000-0000A9130000}"/>
    <cellStyle name="Millares 2 3 3 5 5 3" xfId="26294" xr:uid="{00000000-0005-0000-0000-0000AA130000}"/>
    <cellStyle name="Millares 2 3 3 5 6" xfId="9881" xr:uid="{00000000-0005-0000-0000-0000AB130000}"/>
    <cellStyle name="Millares 2 3 3 5 6 2" xfId="20714" xr:uid="{00000000-0005-0000-0000-0000AC130000}"/>
    <cellStyle name="Millares 2 3 3 5 6 2 2" xfId="41726" xr:uid="{00000000-0005-0000-0000-0000AD130000}"/>
    <cellStyle name="Millares 2 3 3 5 6 3" xfId="30893" xr:uid="{00000000-0005-0000-0000-0000AE130000}"/>
    <cellStyle name="Millares 2 3 3 5 7" xfId="10862" xr:uid="{00000000-0005-0000-0000-0000AF130000}"/>
    <cellStyle name="Millares 2 3 3 5 7 2" xfId="31874" xr:uid="{00000000-0005-0000-0000-0000B0130000}"/>
    <cellStyle name="Millares 2 3 3 5 8" xfId="11516" xr:uid="{00000000-0005-0000-0000-0000B1130000}"/>
    <cellStyle name="Millares 2 3 3 5 8 2" xfId="32528" xr:uid="{00000000-0005-0000-0000-0000B2130000}"/>
    <cellStyle name="Millares 2 3 3 5 9" xfId="21695" xr:uid="{00000000-0005-0000-0000-0000B3130000}"/>
    <cellStyle name="Millares 2 3 3 6" xfId="1004" xr:uid="{00000000-0005-0000-0000-0000B4130000}"/>
    <cellStyle name="Millares 2 3 3 6 2" xfId="2356" xr:uid="{00000000-0005-0000-0000-0000B5130000}"/>
    <cellStyle name="Millares 2 3 3 6 2 2" xfId="6955" xr:uid="{00000000-0005-0000-0000-0000B6130000}"/>
    <cellStyle name="Millares 2 3 3 6 2 2 2" xfId="17788" xr:uid="{00000000-0005-0000-0000-0000B7130000}"/>
    <cellStyle name="Millares 2 3 3 6 2 2 2 2" xfId="38800" xr:uid="{00000000-0005-0000-0000-0000B8130000}"/>
    <cellStyle name="Millares 2 3 3 6 2 2 3" xfId="27967" xr:uid="{00000000-0005-0000-0000-0000B9130000}"/>
    <cellStyle name="Millares 2 3 3 6 2 3" xfId="13189" xr:uid="{00000000-0005-0000-0000-0000BA130000}"/>
    <cellStyle name="Millares 2 3 3 6 2 3 2" xfId="34201" xr:uid="{00000000-0005-0000-0000-0000BB130000}"/>
    <cellStyle name="Millares 2 3 3 6 2 4" xfId="23368" xr:uid="{00000000-0005-0000-0000-0000BC130000}"/>
    <cellStyle name="Millares 2 3 3 6 3" xfId="3473" xr:uid="{00000000-0005-0000-0000-0000BD130000}"/>
    <cellStyle name="Millares 2 3 3 6 3 2" xfId="8072" xr:uid="{00000000-0005-0000-0000-0000BE130000}"/>
    <cellStyle name="Millares 2 3 3 6 3 2 2" xfId="18905" xr:uid="{00000000-0005-0000-0000-0000BF130000}"/>
    <cellStyle name="Millares 2 3 3 6 3 2 2 2" xfId="39917" xr:uid="{00000000-0005-0000-0000-0000C0130000}"/>
    <cellStyle name="Millares 2 3 3 6 3 2 3" xfId="29084" xr:uid="{00000000-0005-0000-0000-0000C1130000}"/>
    <cellStyle name="Millares 2 3 3 6 3 3" xfId="14306" xr:uid="{00000000-0005-0000-0000-0000C2130000}"/>
    <cellStyle name="Millares 2 3 3 6 3 3 2" xfId="35318" xr:uid="{00000000-0005-0000-0000-0000C3130000}"/>
    <cellStyle name="Millares 2 3 3 6 3 4" xfId="24485" xr:uid="{00000000-0005-0000-0000-0000C4130000}"/>
    <cellStyle name="Millares 2 3 3 6 4" xfId="4457" xr:uid="{00000000-0005-0000-0000-0000C5130000}"/>
    <cellStyle name="Millares 2 3 3 6 4 2" xfId="9056" xr:uid="{00000000-0005-0000-0000-0000C6130000}"/>
    <cellStyle name="Millares 2 3 3 6 4 2 2" xfId="19889" xr:uid="{00000000-0005-0000-0000-0000C7130000}"/>
    <cellStyle name="Millares 2 3 3 6 4 2 2 2" xfId="40901" xr:uid="{00000000-0005-0000-0000-0000C8130000}"/>
    <cellStyle name="Millares 2 3 3 6 4 2 3" xfId="30068" xr:uid="{00000000-0005-0000-0000-0000C9130000}"/>
    <cellStyle name="Millares 2 3 3 6 4 3" xfId="15290" xr:uid="{00000000-0005-0000-0000-0000CA130000}"/>
    <cellStyle name="Millares 2 3 3 6 4 3 2" xfId="36302" xr:uid="{00000000-0005-0000-0000-0000CB130000}"/>
    <cellStyle name="Millares 2 3 3 6 4 4" xfId="25469" xr:uid="{00000000-0005-0000-0000-0000CC130000}"/>
    <cellStyle name="Millares 2 3 3 6 5" xfId="5609" xr:uid="{00000000-0005-0000-0000-0000CD130000}"/>
    <cellStyle name="Millares 2 3 3 6 5 2" xfId="16442" xr:uid="{00000000-0005-0000-0000-0000CE130000}"/>
    <cellStyle name="Millares 2 3 3 6 5 2 2" xfId="37454" xr:uid="{00000000-0005-0000-0000-0000CF130000}"/>
    <cellStyle name="Millares 2 3 3 6 5 3" xfId="26621" xr:uid="{00000000-0005-0000-0000-0000D0130000}"/>
    <cellStyle name="Millares 2 3 3 6 6" xfId="10208" xr:uid="{00000000-0005-0000-0000-0000D1130000}"/>
    <cellStyle name="Millares 2 3 3 6 6 2" xfId="21041" xr:uid="{00000000-0005-0000-0000-0000D2130000}"/>
    <cellStyle name="Millares 2 3 3 6 6 2 2" xfId="42053" xr:uid="{00000000-0005-0000-0000-0000D3130000}"/>
    <cellStyle name="Millares 2 3 3 6 6 3" xfId="31220" xr:uid="{00000000-0005-0000-0000-0000D4130000}"/>
    <cellStyle name="Millares 2 3 3 6 7" xfId="11843" xr:uid="{00000000-0005-0000-0000-0000D5130000}"/>
    <cellStyle name="Millares 2 3 3 6 7 2" xfId="32855" xr:uid="{00000000-0005-0000-0000-0000D6130000}"/>
    <cellStyle name="Millares 2 3 3 6 8" xfId="22022" xr:uid="{00000000-0005-0000-0000-0000D7130000}"/>
    <cellStyle name="Millares 2 3 3 7" xfId="1334" xr:uid="{00000000-0005-0000-0000-0000D8130000}"/>
    <cellStyle name="Millares 2 3 3 7 2" xfId="2524" xr:uid="{00000000-0005-0000-0000-0000D9130000}"/>
    <cellStyle name="Millares 2 3 3 7 2 2" xfId="7123" xr:uid="{00000000-0005-0000-0000-0000DA130000}"/>
    <cellStyle name="Millares 2 3 3 7 2 2 2" xfId="17956" xr:uid="{00000000-0005-0000-0000-0000DB130000}"/>
    <cellStyle name="Millares 2 3 3 7 2 2 2 2" xfId="38968" xr:uid="{00000000-0005-0000-0000-0000DC130000}"/>
    <cellStyle name="Millares 2 3 3 7 2 2 3" xfId="28135" xr:uid="{00000000-0005-0000-0000-0000DD130000}"/>
    <cellStyle name="Millares 2 3 3 7 2 3" xfId="13357" xr:uid="{00000000-0005-0000-0000-0000DE130000}"/>
    <cellStyle name="Millares 2 3 3 7 2 3 2" xfId="34369" xr:uid="{00000000-0005-0000-0000-0000DF130000}"/>
    <cellStyle name="Millares 2 3 3 7 2 4" xfId="23536" xr:uid="{00000000-0005-0000-0000-0000E0130000}"/>
    <cellStyle name="Millares 2 3 3 7 3" xfId="4625" xr:uid="{00000000-0005-0000-0000-0000E1130000}"/>
    <cellStyle name="Millares 2 3 3 7 3 2" xfId="9224" xr:uid="{00000000-0005-0000-0000-0000E2130000}"/>
    <cellStyle name="Millares 2 3 3 7 3 2 2" xfId="20057" xr:uid="{00000000-0005-0000-0000-0000E3130000}"/>
    <cellStyle name="Millares 2 3 3 7 3 2 2 2" xfId="41069" xr:uid="{00000000-0005-0000-0000-0000E4130000}"/>
    <cellStyle name="Millares 2 3 3 7 3 2 3" xfId="30236" xr:uid="{00000000-0005-0000-0000-0000E5130000}"/>
    <cellStyle name="Millares 2 3 3 7 3 3" xfId="15458" xr:uid="{00000000-0005-0000-0000-0000E6130000}"/>
    <cellStyle name="Millares 2 3 3 7 3 3 2" xfId="36470" xr:uid="{00000000-0005-0000-0000-0000E7130000}"/>
    <cellStyle name="Millares 2 3 3 7 3 4" xfId="25637" xr:uid="{00000000-0005-0000-0000-0000E8130000}"/>
    <cellStyle name="Millares 2 3 3 7 4" xfId="5936" xr:uid="{00000000-0005-0000-0000-0000E9130000}"/>
    <cellStyle name="Millares 2 3 3 7 4 2" xfId="16769" xr:uid="{00000000-0005-0000-0000-0000EA130000}"/>
    <cellStyle name="Millares 2 3 3 7 4 2 2" xfId="37781" xr:uid="{00000000-0005-0000-0000-0000EB130000}"/>
    <cellStyle name="Millares 2 3 3 7 4 3" xfId="26948" xr:uid="{00000000-0005-0000-0000-0000EC130000}"/>
    <cellStyle name="Millares 2 3 3 7 5" xfId="12170" xr:uid="{00000000-0005-0000-0000-0000ED130000}"/>
    <cellStyle name="Millares 2 3 3 7 5 2" xfId="33182" xr:uid="{00000000-0005-0000-0000-0000EE130000}"/>
    <cellStyle name="Millares 2 3 3 7 6" xfId="22349" xr:uid="{00000000-0005-0000-0000-0000EF130000}"/>
    <cellStyle name="Millares 2 3 3 8" xfId="1694" xr:uid="{00000000-0005-0000-0000-0000F0130000}"/>
    <cellStyle name="Millares 2 3 3 8 2" xfId="6293" xr:uid="{00000000-0005-0000-0000-0000F1130000}"/>
    <cellStyle name="Millares 2 3 3 8 2 2" xfId="17126" xr:uid="{00000000-0005-0000-0000-0000F2130000}"/>
    <cellStyle name="Millares 2 3 3 8 2 2 2" xfId="38138" xr:uid="{00000000-0005-0000-0000-0000F3130000}"/>
    <cellStyle name="Millares 2 3 3 8 2 3" xfId="27305" xr:uid="{00000000-0005-0000-0000-0000F4130000}"/>
    <cellStyle name="Millares 2 3 3 8 3" xfId="12527" xr:uid="{00000000-0005-0000-0000-0000F5130000}"/>
    <cellStyle name="Millares 2 3 3 8 3 2" xfId="33539" xr:uid="{00000000-0005-0000-0000-0000F6130000}"/>
    <cellStyle name="Millares 2 3 3 8 4" xfId="22706" xr:uid="{00000000-0005-0000-0000-0000F7130000}"/>
    <cellStyle name="Millares 2 3 3 9" xfId="2819" xr:uid="{00000000-0005-0000-0000-0000F8130000}"/>
    <cellStyle name="Millares 2 3 3 9 2" xfId="7418" xr:uid="{00000000-0005-0000-0000-0000F9130000}"/>
    <cellStyle name="Millares 2 3 3 9 2 2" xfId="18251" xr:uid="{00000000-0005-0000-0000-0000FA130000}"/>
    <cellStyle name="Millares 2 3 3 9 2 2 2" xfId="39263" xr:uid="{00000000-0005-0000-0000-0000FB130000}"/>
    <cellStyle name="Millares 2 3 3 9 2 3" xfId="28430" xr:uid="{00000000-0005-0000-0000-0000FC130000}"/>
    <cellStyle name="Millares 2 3 3 9 3" xfId="13652" xr:uid="{00000000-0005-0000-0000-0000FD130000}"/>
    <cellStyle name="Millares 2 3 3 9 3 2" xfId="34664" xr:uid="{00000000-0005-0000-0000-0000FE130000}"/>
    <cellStyle name="Millares 2 3 3 9 4" xfId="23831" xr:uid="{00000000-0005-0000-0000-0000FF130000}"/>
    <cellStyle name="Millares 2 3 4" xfId="320" xr:uid="{00000000-0005-0000-0000-000000140000}"/>
    <cellStyle name="Millares 2 3 4 10" xfId="9574" xr:uid="{00000000-0005-0000-0000-000001140000}"/>
    <cellStyle name="Millares 2 3 4 10 2" xfId="20407" xr:uid="{00000000-0005-0000-0000-000002140000}"/>
    <cellStyle name="Millares 2 3 4 10 2 2" xfId="41419" xr:uid="{00000000-0005-0000-0000-000003140000}"/>
    <cellStyle name="Millares 2 3 4 10 3" xfId="30586" xr:uid="{00000000-0005-0000-0000-000004140000}"/>
    <cellStyle name="Millares 2 3 4 11" xfId="10555" xr:uid="{00000000-0005-0000-0000-000005140000}"/>
    <cellStyle name="Millares 2 3 4 11 2" xfId="31567" xr:uid="{00000000-0005-0000-0000-000006140000}"/>
    <cellStyle name="Millares 2 3 4 12" xfId="11209" xr:uid="{00000000-0005-0000-0000-000007140000}"/>
    <cellStyle name="Millares 2 3 4 12 2" xfId="32221" xr:uid="{00000000-0005-0000-0000-000008140000}"/>
    <cellStyle name="Millares 2 3 4 13" xfId="21388" xr:uid="{00000000-0005-0000-0000-000009140000}"/>
    <cellStyle name="Millares 2 3 4 2" xfId="530" xr:uid="{00000000-0005-0000-0000-00000A140000}"/>
    <cellStyle name="Millares 2 3 4 2 10" xfId="10720" xr:uid="{00000000-0005-0000-0000-00000B140000}"/>
    <cellStyle name="Millares 2 3 4 2 10 2" xfId="31732" xr:uid="{00000000-0005-0000-0000-00000C140000}"/>
    <cellStyle name="Millares 2 3 4 2 11" xfId="11374" xr:uid="{00000000-0005-0000-0000-00000D140000}"/>
    <cellStyle name="Millares 2 3 4 2 11 2" xfId="32386" xr:uid="{00000000-0005-0000-0000-00000E140000}"/>
    <cellStyle name="Millares 2 3 4 2 12" xfId="21553" xr:uid="{00000000-0005-0000-0000-00000F140000}"/>
    <cellStyle name="Millares 2 3 4 2 2" xfId="860" xr:uid="{00000000-0005-0000-0000-000010140000}"/>
    <cellStyle name="Millares 2 3 4 2 2 2" xfId="2211" xr:uid="{00000000-0005-0000-0000-000011140000}"/>
    <cellStyle name="Millares 2 3 4 2 2 2 2" xfId="6810" xr:uid="{00000000-0005-0000-0000-000012140000}"/>
    <cellStyle name="Millares 2 3 4 2 2 2 2 2" xfId="17643" xr:uid="{00000000-0005-0000-0000-000013140000}"/>
    <cellStyle name="Millares 2 3 4 2 2 2 2 2 2" xfId="38655" xr:uid="{00000000-0005-0000-0000-000014140000}"/>
    <cellStyle name="Millares 2 3 4 2 2 2 2 3" xfId="27822" xr:uid="{00000000-0005-0000-0000-000015140000}"/>
    <cellStyle name="Millares 2 3 4 2 2 2 3" xfId="13044" xr:uid="{00000000-0005-0000-0000-000016140000}"/>
    <cellStyle name="Millares 2 3 4 2 2 2 3 2" xfId="34056" xr:uid="{00000000-0005-0000-0000-000017140000}"/>
    <cellStyle name="Millares 2 3 4 2 2 2 4" xfId="23223" xr:uid="{00000000-0005-0000-0000-000018140000}"/>
    <cellStyle name="Millares 2 3 4 2 2 3" xfId="3331" xr:uid="{00000000-0005-0000-0000-000019140000}"/>
    <cellStyle name="Millares 2 3 4 2 2 3 2" xfId="7930" xr:uid="{00000000-0005-0000-0000-00001A140000}"/>
    <cellStyle name="Millares 2 3 4 2 2 3 2 2" xfId="18763" xr:uid="{00000000-0005-0000-0000-00001B140000}"/>
    <cellStyle name="Millares 2 3 4 2 2 3 2 2 2" xfId="39775" xr:uid="{00000000-0005-0000-0000-00001C140000}"/>
    <cellStyle name="Millares 2 3 4 2 2 3 2 3" xfId="28942" xr:uid="{00000000-0005-0000-0000-00001D140000}"/>
    <cellStyle name="Millares 2 3 4 2 2 3 3" xfId="14164" xr:uid="{00000000-0005-0000-0000-00001E140000}"/>
    <cellStyle name="Millares 2 3 4 2 2 3 3 2" xfId="35176" xr:uid="{00000000-0005-0000-0000-00001F140000}"/>
    <cellStyle name="Millares 2 3 4 2 2 3 4" xfId="24343" xr:uid="{00000000-0005-0000-0000-000020140000}"/>
    <cellStyle name="Millares 2 3 4 2 2 4" xfId="4312" xr:uid="{00000000-0005-0000-0000-000021140000}"/>
    <cellStyle name="Millares 2 3 4 2 2 4 2" xfId="8911" xr:uid="{00000000-0005-0000-0000-000022140000}"/>
    <cellStyle name="Millares 2 3 4 2 2 4 2 2" xfId="19744" xr:uid="{00000000-0005-0000-0000-000023140000}"/>
    <cellStyle name="Millares 2 3 4 2 2 4 2 2 2" xfId="40756" xr:uid="{00000000-0005-0000-0000-000024140000}"/>
    <cellStyle name="Millares 2 3 4 2 2 4 2 3" xfId="29923" xr:uid="{00000000-0005-0000-0000-000025140000}"/>
    <cellStyle name="Millares 2 3 4 2 2 4 3" xfId="15145" xr:uid="{00000000-0005-0000-0000-000026140000}"/>
    <cellStyle name="Millares 2 3 4 2 2 4 3 2" xfId="36157" xr:uid="{00000000-0005-0000-0000-000027140000}"/>
    <cellStyle name="Millares 2 3 4 2 2 4 4" xfId="25324" xr:uid="{00000000-0005-0000-0000-000028140000}"/>
    <cellStyle name="Millares 2 3 4 2 2 5" xfId="5467" xr:uid="{00000000-0005-0000-0000-000029140000}"/>
    <cellStyle name="Millares 2 3 4 2 2 5 2" xfId="16300" xr:uid="{00000000-0005-0000-0000-00002A140000}"/>
    <cellStyle name="Millares 2 3 4 2 2 5 2 2" xfId="37312" xr:uid="{00000000-0005-0000-0000-00002B140000}"/>
    <cellStyle name="Millares 2 3 4 2 2 5 3" xfId="26479" xr:uid="{00000000-0005-0000-0000-00002C140000}"/>
    <cellStyle name="Millares 2 3 4 2 2 6" xfId="10066" xr:uid="{00000000-0005-0000-0000-00002D140000}"/>
    <cellStyle name="Millares 2 3 4 2 2 6 2" xfId="20899" xr:uid="{00000000-0005-0000-0000-00002E140000}"/>
    <cellStyle name="Millares 2 3 4 2 2 6 2 2" xfId="41911" xr:uid="{00000000-0005-0000-0000-00002F140000}"/>
    <cellStyle name="Millares 2 3 4 2 2 6 3" xfId="31078" xr:uid="{00000000-0005-0000-0000-000030140000}"/>
    <cellStyle name="Millares 2 3 4 2 2 7" xfId="11047" xr:uid="{00000000-0005-0000-0000-000031140000}"/>
    <cellStyle name="Millares 2 3 4 2 2 7 2" xfId="32059" xr:uid="{00000000-0005-0000-0000-000032140000}"/>
    <cellStyle name="Millares 2 3 4 2 2 8" xfId="11701" xr:uid="{00000000-0005-0000-0000-000033140000}"/>
    <cellStyle name="Millares 2 3 4 2 2 8 2" xfId="32713" xr:uid="{00000000-0005-0000-0000-000034140000}"/>
    <cellStyle name="Millares 2 3 4 2 2 9" xfId="21880" xr:uid="{00000000-0005-0000-0000-000035140000}"/>
    <cellStyle name="Millares 2 3 4 2 3" xfId="1190" xr:uid="{00000000-0005-0000-0000-000036140000}"/>
    <cellStyle name="Millares 2 3 4 2 3 2" xfId="2677" xr:uid="{00000000-0005-0000-0000-000037140000}"/>
    <cellStyle name="Millares 2 3 4 2 3 2 2" xfId="7276" xr:uid="{00000000-0005-0000-0000-000038140000}"/>
    <cellStyle name="Millares 2 3 4 2 3 2 2 2" xfId="18109" xr:uid="{00000000-0005-0000-0000-000039140000}"/>
    <cellStyle name="Millares 2 3 4 2 3 2 2 2 2" xfId="39121" xr:uid="{00000000-0005-0000-0000-00003A140000}"/>
    <cellStyle name="Millares 2 3 4 2 3 2 2 3" xfId="28288" xr:uid="{00000000-0005-0000-0000-00003B140000}"/>
    <cellStyle name="Millares 2 3 4 2 3 2 3" xfId="13510" xr:uid="{00000000-0005-0000-0000-00003C140000}"/>
    <cellStyle name="Millares 2 3 4 2 3 2 3 2" xfId="34522" xr:uid="{00000000-0005-0000-0000-00003D140000}"/>
    <cellStyle name="Millares 2 3 4 2 3 2 4" xfId="23689" xr:uid="{00000000-0005-0000-0000-00003E140000}"/>
    <cellStyle name="Millares 2 3 4 2 3 3" xfId="3658" xr:uid="{00000000-0005-0000-0000-00003F140000}"/>
    <cellStyle name="Millares 2 3 4 2 3 3 2" xfId="8257" xr:uid="{00000000-0005-0000-0000-000040140000}"/>
    <cellStyle name="Millares 2 3 4 2 3 3 2 2" xfId="19090" xr:uid="{00000000-0005-0000-0000-000041140000}"/>
    <cellStyle name="Millares 2 3 4 2 3 3 2 2 2" xfId="40102" xr:uid="{00000000-0005-0000-0000-000042140000}"/>
    <cellStyle name="Millares 2 3 4 2 3 3 2 3" xfId="29269" xr:uid="{00000000-0005-0000-0000-000043140000}"/>
    <cellStyle name="Millares 2 3 4 2 3 3 3" xfId="14491" xr:uid="{00000000-0005-0000-0000-000044140000}"/>
    <cellStyle name="Millares 2 3 4 2 3 3 3 2" xfId="35503" xr:uid="{00000000-0005-0000-0000-000045140000}"/>
    <cellStyle name="Millares 2 3 4 2 3 3 4" xfId="24670" xr:uid="{00000000-0005-0000-0000-000046140000}"/>
    <cellStyle name="Millares 2 3 4 2 3 4" xfId="4813" xr:uid="{00000000-0005-0000-0000-000047140000}"/>
    <cellStyle name="Millares 2 3 4 2 3 4 2" xfId="9412" xr:uid="{00000000-0005-0000-0000-000048140000}"/>
    <cellStyle name="Millares 2 3 4 2 3 4 2 2" xfId="20245" xr:uid="{00000000-0005-0000-0000-000049140000}"/>
    <cellStyle name="Millares 2 3 4 2 3 4 2 2 2" xfId="41257" xr:uid="{00000000-0005-0000-0000-00004A140000}"/>
    <cellStyle name="Millares 2 3 4 2 3 4 2 3" xfId="30424" xr:uid="{00000000-0005-0000-0000-00004B140000}"/>
    <cellStyle name="Millares 2 3 4 2 3 4 3" xfId="15646" xr:uid="{00000000-0005-0000-0000-00004C140000}"/>
    <cellStyle name="Millares 2 3 4 2 3 4 3 2" xfId="36658" xr:uid="{00000000-0005-0000-0000-00004D140000}"/>
    <cellStyle name="Millares 2 3 4 2 3 4 4" xfId="25825" xr:uid="{00000000-0005-0000-0000-00004E140000}"/>
    <cellStyle name="Millares 2 3 4 2 3 5" xfId="5794" xr:uid="{00000000-0005-0000-0000-00004F140000}"/>
    <cellStyle name="Millares 2 3 4 2 3 5 2" xfId="16627" xr:uid="{00000000-0005-0000-0000-000050140000}"/>
    <cellStyle name="Millares 2 3 4 2 3 5 2 2" xfId="37639" xr:uid="{00000000-0005-0000-0000-000051140000}"/>
    <cellStyle name="Millares 2 3 4 2 3 5 3" xfId="26806" xr:uid="{00000000-0005-0000-0000-000052140000}"/>
    <cellStyle name="Millares 2 3 4 2 3 6" xfId="10393" xr:uid="{00000000-0005-0000-0000-000053140000}"/>
    <cellStyle name="Millares 2 3 4 2 3 6 2" xfId="21226" xr:uid="{00000000-0005-0000-0000-000054140000}"/>
    <cellStyle name="Millares 2 3 4 2 3 6 2 2" xfId="42238" xr:uid="{00000000-0005-0000-0000-000055140000}"/>
    <cellStyle name="Millares 2 3 4 2 3 6 3" xfId="31405" xr:uid="{00000000-0005-0000-0000-000056140000}"/>
    <cellStyle name="Millares 2 3 4 2 3 7" xfId="12028" xr:uid="{00000000-0005-0000-0000-000057140000}"/>
    <cellStyle name="Millares 2 3 4 2 3 7 2" xfId="33040" xr:uid="{00000000-0005-0000-0000-000058140000}"/>
    <cellStyle name="Millares 2 3 4 2 3 8" xfId="22207" xr:uid="{00000000-0005-0000-0000-000059140000}"/>
    <cellStyle name="Millares 2 3 4 2 4" xfId="1520" xr:uid="{00000000-0005-0000-0000-00005A140000}"/>
    <cellStyle name="Millares 2 3 4 2 4 2" xfId="6121" xr:uid="{00000000-0005-0000-0000-00005B140000}"/>
    <cellStyle name="Millares 2 3 4 2 4 2 2" xfId="16954" xr:uid="{00000000-0005-0000-0000-00005C140000}"/>
    <cellStyle name="Millares 2 3 4 2 4 2 2 2" xfId="37966" xr:uid="{00000000-0005-0000-0000-00005D140000}"/>
    <cellStyle name="Millares 2 3 4 2 4 2 3" xfId="27133" xr:uid="{00000000-0005-0000-0000-00005E140000}"/>
    <cellStyle name="Millares 2 3 4 2 4 3" xfId="12355" xr:uid="{00000000-0005-0000-0000-00005F140000}"/>
    <cellStyle name="Millares 2 3 4 2 4 3 2" xfId="33367" xr:uid="{00000000-0005-0000-0000-000060140000}"/>
    <cellStyle name="Millares 2 3 4 2 4 4" xfId="22534" xr:uid="{00000000-0005-0000-0000-000061140000}"/>
    <cellStyle name="Millares 2 3 4 2 5" xfId="1884" xr:uid="{00000000-0005-0000-0000-000062140000}"/>
    <cellStyle name="Millares 2 3 4 2 5 2" xfId="6483" xr:uid="{00000000-0005-0000-0000-000063140000}"/>
    <cellStyle name="Millares 2 3 4 2 5 2 2" xfId="17316" xr:uid="{00000000-0005-0000-0000-000064140000}"/>
    <cellStyle name="Millares 2 3 4 2 5 2 2 2" xfId="38328" xr:uid="{00000000-0005-0000-0000-000065140000}"/>
    <cellStyle name="Millares 2 3 4 2 5 2 3" xfId="27495" xr:uid="{00000000-0005-0000-0000-000066140000}"/>
    <cellStyle name="Millares 2 3 4 2 5 3" xfId="12717" xr:uid="{00000000-0005-0000-0000-000067140000}"/>
    <cellStyle name="Millares 2 3 4 2 5 3 2" xfId="33729" xr:uid="{00000000-0005-0000-0000-000068140000}"/>
    <cellStyle name="Millares 2 3 4 2 5 4" xfId="22896" xr:uid="{00000000-0005-0000-0000-000069140000}"/>
    <cellStyle name="Millares 2 3 4 2 6" xfId="3004" xr:uid="{00000000-0005-0000-0000-00006A140000}"/>
    <cellStyle name="Millares 2 3 4 2 6 2" xfId="7603" xr:uid="{00000000-0005-0000-0000-00006B140000}"/>
    <cellStyle name="Millares 2 3 4 2 6 2 2" xfId="18436" xr:uid="{00000000-0005-0000-0000-00006C140000}"/>
    <cellStyle name="Millares 2 3 4 2 6 2 2 2" xfId="39448" xr:uid="{00000000-0005-0000-0000-00006D140000}"/>
    <cellStyle name="Millares 2 3 4 2 6 2 3" xfId="28615" xr:uid="{00000000-0005-0000-0000-00006E140000}"/>
    <cellStyle name="Millares 2 3 4 2 6 3" xfId="13837" xr:uid="{00000000-0005-0000-0000-00006F140000}"/>
    <cellStyle name="Millares 2 3 4 2 6 3 2" xfId="34849" xr:uid="{00000000-0005-0000-0000-000070140000}"/>
    <cellStyle name="Millares 2 3 4 2 6 4" xfId="24016" xr:uid="{00000000-0005-0000-0000-000071140000}"/>
    <cellStyle name="Millares 2 3 4 2 7" xfId="3985" xr:uid="{00000000-0005-0000-0000-000072140000}"/>
    <cellStyle name="Millares 2 3 4 2 7 2" xfId="8584" xr:uid="{00000000-0005-0000-0000-000073140000}"/>
    <cellStyle name="Millares 2 3 4 2 7 2 2" xfId="19417" xr:uid="{00000000-0005-0000-0000-000074140000}"/>
    <cellStyle name="Millares 2 3 4 2 7 2 2 2" xfId="40429" xr:uid="{00000000-0005-0000-0000-000075140000}"/>
    <cellStyle name="Millares 2 3 4 2 7 2 3" xfId="29596" xr:uid="{00000000-0005-0000-0000-000076140000}"/>
    <cellStyle name="Millares 2 3 4 2 7 3" xfId="14818" xr:uid="{00000000-0005-0000-0000-000077140000}"/>
    <cellStyle name="Millares 2 3 4 2 7 3 2" xfId="35830" xr:uid="{00000000-0005-0000-0000-000078140000}"/>
    <cellStyle name="Millares 2 3 4 2 7 4" xfId="24997" xr:uid="{00000000-0005-0000-0000-000079140000}"/>
    <cellStyle name="Millares 2 3 4 2 8" xfId="5140" xr:uid="{00000000-0005-0000-0000-00007A140000}"/>
    <cellStyle name="Millares 2 3 4 2 8 2" xfId="15973" xr:uid="{00000000-0005-0000-0000-00007B140000}"/>
    <cellStyle name="Millares 2 3 4 2 8 2 2" xfId="36985" xr:uid="{00000000-0005-0000-0000-00007C140000}"/>
    <cellStyle name="Millares 2 3 4 2 8 3" xfId="26152" xr:uid="{00000000-0005-0000-0000-00007D140000}"/>
    <cellStyle name="Millares 2 3 4 2 9" xfId="9739" xr:uid="{00000000-0005-0000-0000-00007E140000}"/>
    <cellStyle name="Millares 2 3 4 2 9 2" xfId="20572" xr:uid="{00000000-0005-0000-0000-00007F140000}"/>
    <cellStyle name="Millares 2 3 4 2 9 2 2" xfId="41584" xr:uid="{00000000-0005-0000-0000-000080140000}"/>
    <cellStyle name="Millares 2 3 4 2 9 3" xfId="30751" xr:uid="{00000000-0005-0000-0000-000081140000}"/>
    <cellStyle name="Millares 2 3 4 3" xfId="694" xr:uid="{00000000-0005-0000-0000-000082140000}"/>
    <cellStyle name="Millares 2 3 4 3 2" xfId="2046" xr:uid="{00000000-0005-0000-0000-000083140000}"/>
    <cellStyle name="Millares 2 3 4 3 2 2" xfId="6645" xr:uid="{00000000-0005-0000-0000-000084140000}"/>
    <cellStyle name="Millares 2 3 4 3 2 2 2" xfId="17478" xr:uid="{00000000-0005-0000-0000-000085140000}"/>
    <cellStyle name="Millares 2 3 4 3 2 2 2 2" xfId="38490" xr:uid="{00000000-0005-0000-0000-000086140000}"/>
    <cellStyle name="Millares 2 3 4 3 2 2 3" xfId="27657" xr:uid="{00000000-0005-0000-0000-000087140000}"/>
    <cellStyle name="Millares 2 3 4 3 2 3" xfId="12879" xr:uid="{00000000-0005-0000-0000-000088140000}"/>
    <cellStyle name="Millares 2 3 4 3 2 3 2" xfId="33891" xr:uid="{00000000-0005-0000-0000-000089140000}"/>
    <cellStyle name="Millares 2 3 4 3 2 4" xfId="23058" xr:uid="{00000000-0005-0000-0000-00008A140000}"/>
    <cellStyle name="Millares 2 3 4 3 3" xfId="3166" xr:uid="{00000000-0005-0000-0000-00008B140000}"/>
    <cellStyle name="Millares 2 3 4 3 3 2" xfId="7765" xr:uid="{00000000-0005-0000-0000-00008C140000}"/>
    <cellStyle name="Millares 2 3 4 3 3 2 2" xfId="18598" xr:uid="{00000000-0005-0000-0000-00008D140000}"/>
    <cellStyle name="Millares 2 3 4 3 3 2 2 2" xfId="39610" xr:uid="{00000000-0005-0000-0000-00008E140000}"/>
    <cellStyle name="Millares 2 3 4 3 3 2 3" xfId="28777" xr:uid="{00000000-0005-0000-0000-00008F140000}"/>
    <cellStyle name="Millares 2 3 4 3 3 3" xfId="13999" xr:uid="{00000000-0005-0000-0000-000090140000}"/>
    <cellStyle name="Millares 2 3 4 3 3 3 2" xfId="35011" xr:uid="{00000000-0005-0000-0000-000091140000}"/>
    <cellStyle name="Millares 2 3 4 3 3 4" xfId="24178" xr:uid="{00000000-0005-0000-0000-000092140000}"/>
    <cellStyle name="Millares 2 3 4 3 4" xfId="4147" xr:uid="{00000000-0005-0000-0000-000093140000}"/>
    <cellStyle name="Millares 2 3 4 3 4 2" xfId="8746" xr:uid="{00000000-0005-0000-0000-000094140000}"/>
    <cellStyle name="Millares 2 3 4 3 4 2 2" xfId="19579" xr:uid="{00000000-0005-0000-0000-000095140000}"/>
    <cellStyle name="Millares 2 3 4 3 4 2 2 2" xfId="40591" xr:uid="{00000000-0005-0000-0000-000096140000}"/>
    <cellStyle name="Millares 2 3 4 3 4 2 3" xfId="29758" xr:uid="{00000000-0005-0000-0000-000097140000}"/>
    <cellStyle name="Millares 2 3 4 3 4 3" xfId="14980" xr:uid="{00000000-0005-0000-0000-000098140000}"/>
    <cellStyle name="Millares 2 3 4 3 4 3 2" xfId="35992" xr:uid="{00000000-0005-0000-0000-000099140000}"/>
    <cellStyle name="Millares 2 3 4 3 4 4" xfId="25159" xr:uid="{00000000-0005-0000-0000-00009A140000}"/>
    <cellStyle name="Millares 2 3 4 3 5" xfId="5302" xr:uid="{00000000-0005-0000-0000-00009B140000}"/>
    <cellStyle name="Millares 2 3 4 3 5 2" xfId="16135" xr:uid="{00000000-0005-0000-0000-00009C140000}"/>
    <cellStyle name="Millares 2 3 4 3 5 2 2" xfId="37147" xr:uid="{00000000-0005-0000-0000-00009D140000}"/>
    <cellStyle name="Millares 2 3 4 3 5 3" xfId="26314" xr:uid="{00000000-0005-0000-0000-00009E140000}"/>
    <cellStyle name="Millares 2 3 4 3 6" xfId="9901" xr:uid="{00000000-0005-0000-0000-00009F140000}"/>
    <cellStyle name="Millares 2 3 4 3 6 2" xfId="20734" xr:uid="{00000000-0005-0000-0000-0000A0140000}"/>
    <cellStyle name="Millares 2 3 4 3 6 2 2" xfId="41746" xr:uid="{00000000-0005-0000-0000-0000A1140000}"/>
    <cellStyle name="Millares 2 3 4 3 6 3" xfId="30913" xr:uid="{00000000-0005-0000-0000-0000A2140000}"/>
    <cellStyle name="Millares 2 3 4 3 7" xfId="10882" xr:uid="{00000000-0005-0000-0000-0000A3140000}"/>
    <cellStyle name="Millares 2 3 4 3 7 2" xfId="31894" xr:uid="{00000000-0005-0000-0000-0000A4140000}"/>
    <cellStyle name="Millares 2 3 4 3 8" xfId="11536" xr:uid="{00000000-0005-0000-0000-0000A5140000}"/>
    <cellStyle name="Millares 2 3 4 3 8 2" xfId="32548" xr:uid="{00000000-0005-0000-0000-0000A6140000}"/>
    <cellStyle name="Millares 2 3 4 3 9" xfId="21715" xr:uid="{00000000-0005-0000-0000-0000A7140000}"/>
    <cellStyle name="Millares 2 3 4 4" xfId="1024" xr:uid="{00000000-0005-0000-0000-0000A8140000}"/>
    <cellStyle name="Millares 2 3 4 4 2" xfId="2376" xr:uid="{00000000-0005-0000-0000-0000A9140000}"/>
    <cellStyle name="Millares 2 3 4 4 2 2" xfId="6975" xr:uid="{00000000-0005-0000-0000-0000AA140000}"/>
    <cellStyle name="Millares 2 3 4 4 2 2 2" xfId="17808" xr:uid="{00000000-0005-0000-0000-0000AB140000}"/>
    <cellStyle name="Millares 2 3 4 4 2 2 2 2" xfId="38820" xr:uid="{00000000-0005-0000-0000-0000AC140000}"/>
    <cellStyle name="Millares 2 3 4 4 2 2 3" xfId="27987" xr:uid="{00000000-0005-0000-0000-0000AD140000}"/>
    <cellStyle name="Millares 2 3 4 4 2 3" xfId="13209" xr:uid="{00000000-0005-0000-0000-0000AE140000}"/>
    <cellStyle name="Millares 2 3 4 4 2 3 2" xfId="34221" xr:uid="{00000000-0005-0000-0000-0000AF140000}"/>
    <cellStyle name="Millares 2 3 4 4 2 4" xfId="23388" xr:uid="{00000000-0005-0000-0000-0000B0140000}"/>
    <cellStyle name="Millares 2 3 4 4 3" xfId="3493" xr:uid="{00000000-0005-0000-0000-0000B1140000}"/>
    <cellStyle name="Millares 2 3 4 4 3 2" xfId="8092" xr:uid="{00000000-0005-0000-0000-0000B2140000}"/>
    <cellStyle name="Millares 2 3 4 4 3 2 2" xfId="18925" xr:uid="{00000000-0005-0000-0000-0000B3140000}"/>
    <cellStyle name="Millares 2 3 4 4 3 2 2 2" xfId="39937" xr:uid="{00000000-0005-0000-0000-0000B4140000}"/>
    <cellStyle name="Millares 2 3 4 4 3 2 3" xfId="29104" xr:uid="{00000000-0005-0000-0000-0000B5140000}"/>
    <cellStyle name="Millares 2 3 4 4 3 3" xfId="14326" xr:uid="{00000000-0005-0000-0000-0000B6140000}"/>
    <cellStyle name="Millares 2 3 4 4 3 3 2" xfId="35338" xr:uid="{00000000-0005-0000-0000-0000B7140000}"/>
    <cellStyle name="Millares 2 3 4 4 3 4" xfId="24505" xr:uid="{00000000-0005-0000-0000-0000B8140000}"/>
    <cellStyle name="Millares 2 3 4 4 4" xfId="4477" xr:uid="{00000000-0005-0000-0000-0000B9140000}"/>
    <cellStyle name="Millares 2 3 4 4 4 2" xfId="9076" xr:uid="{00000000-0005-0000-0000-0000BA140000}"/>
    <cellStyle name="Millares 2 3 4 4 4 2 2" xfId="19909" xr:uid="{00000000-0005-0000-0000-0000BB140000}"/>
    <cellStyle name="Millares 2 3 4 4 4 2 2 2" xfId="40921" xr:uid="{00000000-0005-0000-0000-0000BC140000}"/>
    <cellStyle name="Millares 2 3 4 4 4 2 3" xfId="30088" xr:uid="{00000000-0005-0000-0000-0000BD140000}"/>
    <cellStyle name="Millares 2 3 4 4 4 3" xfId="15310" xr:uid="{00000000-0005-0000-0000-0000BE140000}"/>
    <cellStyle name="Millares 2 3 4 4 4 3 2" xfId="36322" xr:uid="{00000000-0005-0000-0000-0000BF140000}"/>
    <cellStyle name="Millares 2 3 4 4 4 4" xfId="25489" xr:uid="{00000000-0005-0000-0000-0000C0140000}"/>
    <cellStyle name="Millares 2 3 4 4 5" xfId="5629" xr:uid="{00000000-0005-0000-0000-0000C1140000}"/>
    <cellStyle name="Millares 2 3 4 4 5 2" xfId="16462" xr:uid="{00000000-0005-0000-0000-0000C2140000}"/>
    <cellStyle name="Millares 2 3 4 4 5 2 2" xfId="37474" xr:uid="{00000000-0005-0000-0000-0000C3140000}"/>
    <cellStyle name="Millares 2 3 4 4 5 3" xfId="26641" xr:uid="{00000000-0005-0000-0000-0000C4140000}"/>
    <cellStyle name="Millares 2 3 4 4 6" xfId="10228" xr:uid="{00000000-0005-0000-0000-0000C5140000}"/>
    <cellStyle name="Millares 2 3 4 4 6 2" xfId="21061" xr:uid="{00000000-0005-0000-0000-0000C6140000}"/>
    <cellStyle name="Millares 2 3 4 4 6 2 2" xfId="42073" xr:uid="{00000000-0005-0000-0000-0000C7140000}"/>
    <cellStyle name="Millares 2 3 4 4 6 3" xfId="31240" xr:uid="{00000000-0005-0000-0000-0000C8140000}"/>
    <cellStyle name="Millares 2 3 4 4 7" xfId="11863" xr:uid="{00000000-0005-0000-0000-0000C9140000}"/>
    <cellStyle name="Millares 2 3 4 4 7 2" xfId="32875" xr:uid="{00000000-0005-0000-0000-0000CA140000}"/>
    <cellStyle name="Millares 2 3 4 4 8" xfId="22042" xr:uid="{00000000-0005-0000-0000-0000CB140000}"/>
    <cellStyle name="Millares 2 3 4 5" xfId="1354" xr:uid="{00000000-0005-0000-0000-0000CC140000}"/>
    <cellStyle name="Millares 2 3 4 5 2" xfId="2544" xr:uid="{00000000-0005-0000-0000-0000CD140000}"/>
    <cellStyle name="Millares 2 3 4 5 2 2" xfId="7143" xr:uid="{00000000-0005-0000-0000-0000CE140000}"/>
    <cellStyle name="Millares 2 3 4 5 2 2 2" xfId="17976" xr:uid="{00000000-0005-0000-0000-0000CF140000}"/>
    <cellStyle name="Millares 2 3 4 5 2 2 2 2" xfId="38988" xr:uid="{00000000-0005-0000-0000-0000D0140000}"/>
    <cellStyle name="Millares 2 3 4 5 2 2 3" xfId="28155" xr:uid="{00000000-0005-0000-0000-0000D1140000}"/>
    <cellStyle name="Millares 2 3 4 5 2 3" xfId="13377" xr:uid="{00000000-0005-0000-0000-0000D2140000}"/>
    <cellStyle name="Millares 2 3 4 5 2 3 2" xfId="34389" xr:uid="{00000000-0005-0000-0000-0000D3140000}"/>
    <cellStyle name="Millares 2 3 4 5 2 4" xfId="23556" xr:uid="{00000000-0005-0000-0000-0000D4140000}"/>
    <cellStyle name="Millares 2 3 4 5 3" xfId="4645" xr:uid="{00000000-0005-0000-0000-0000D5140000}"/>
    <cellStyle name="Millares 2 3 4 5 3 2" xfId="9244" xr:uid="{00000000-0005-0000-0000-0000D6140000}"/>
    <cellStyle name="Millares 2 3 4 5 3 2 2" xfId="20077" xr:uid="{00000000-0005-0000-0000-0000D7140000}"/>
    <cellStyle name="Millares 2 3 4 5 3 2 2 2" xfId="41089" xr:uid="{00000000-0005-0000-0000-0000D8140000}"/>
    <cellStyle name="Millares 2 3 4 5 3 2 3" xfId="30256" xr:uid="{00000000-0005-0000-0000-0000D9140000}"/>
    <cellStyle name="Millares 2 3 4 5 3 3" xfId="15478" xr:uid="{00000000-0005-0000-0000-0000DA140000}"/>
    <cellStyle name="Millares 2 3 4 5 3 3 2" xfId="36490" xr:uid="{00000000-0005-0000-0000-0000DB140000}"/>
    <cellStyle name="Millares 2 3 4 5 3 4" xfId="25657" xr:uid="{00000000-0005-0000-0000-0000DC140000}"/>
    <cellStyle name="Millares 2 3 4 5 4" xfId="5956" xr:uid="{00000000-0005-0000-0000-0000DD140000}"/>
    <cellStyle name="Millares 2 3 4 5 4 2" xfId="16789" xr:uid="{00000000-0005-0000-0000-0000DE140000}"/>
    <cellStyle name="Millares 2 3 4 5 4 2 2" xfId="37801" xr:uid="{00000000-0005-0000-0000-0000DF140000}"/>
    <cellStyle name="Millares 2 3 4 5 4 3" xfId="26968" xr:uid="{00000000-0005-0000-0000-0000E0140000}"/>
    <cellStyle name="Millares 2 3 4 5 5" xfId="12190" xr:uid="{00000000-0005-0000-0000-0000E1140000}"/>
    <cellStyle name="Millares 2 3 4 5 5 2" xfId="33202" xr:uid="{00000000-0005-0000-0000-0000E2140000}"/>
    <cellStyle name="Millares 2 3 4 5 6" xfId="22369" xr:uid="{00000000-0005-0000-0000-0000E3140000}"/>
    <cellStyle name="Millares 2 3 4 6" xfId="1714" xr:uid="{00000000-0005-0000-0000-0000E4140000}"/>
    <cellStyle name="Millares 2 3 4 6 2" xfId="6313" xr:uid="{00000000-0005-0000-0000-0000E5140000}"/>
    <cellStyle name="Millares 2 3 4 6 2 2" xfId="17146" xr:uid="{00000000-0005-0000-0000-0000E6140000}"/>
    <cellStyle name="Millares 2 3 4 6 2 2 2" xfId="38158" xr:uid="{00000000-0005-0000-0000-0000E7140000}"/>
    <cellStyle name="Millares 2 3 4 6 2 3" xfId="27325" xr:uid="{00000000-0005-0000-0000-0000E8140000}"/>
    <cellStyle name="Millares 2 3 4 6 3" xfId="12547" xr:uid="{00000000-0005-0000-0000-0000E9140000}"/>
    <cellStyle name="Millares 2 3 4 6 3 2" xfId="33559" xr:uid="{00000000-0005-0000-0000-0000EA140000}"/>
    <cellStyle name="Millares 2 3 4 6 4" xfId="22726" xr:uid="{00000000-0005-0000-0000-0000EB140000}"/>
    <cellStyle name="Millares 2 3 4 7" xfId="2839" xr:uid="{00000000-0005-0000-0000-0000EC140000}"/>
    <cellStyle name="Millares 2 3 4 7 2" xfId="7438" xr:uid="{00000000-0005-0000-0000-0000ED140000}"/>
    <cellStyle name="Millares 2 3 4 7 2 2" xfId="18271" xr:uid="{00000000-0005-0000-0000-0000EE140000}"/>
    <cellStyle name="Millares 2 3 4 7 2 2 2" xfId="39283" xr:uid="{00000000-0005-0000-0000-0000EF140000}"/>
    <cellStyle name="Millares 2 3 4 7 2 3" xfId="28450" xr:uid="{00000000-0005-0000-0000-0000F0140000}"/>
    <cellStyle name="Millares 2 3 4 7 3" xfId="13672" xr:uid="{00000000-0005-0000-0000-0000F1140000}"/>
    <cellStyle name="Millares 2 3 4 7 3 2" xfId="34684" xr:uid="{00000000-0005-0000-0000-0000F2140000}"/>
    <cellStyle name="Millares 2 3 4 7 4" xfId="23851" xr:uid="{00000000-0005-0000-0000-0000F3140000}"/>
    <cellStyle name="Millares 2 3 4 8" xfId="3820" xr:uid="{00000000-0005-0000-0000-0000F4140000}"/>
    <cellStyle name="Millares 2 3 4 8 2" xfId="8419" xr:uid="{00000000-0005-0000-0000-0000F5140000}"/>
    <cellStyle name="Millares 2 3 4 8 2 2" xfId="19252" xr:uid="{00000000-0005-0000-0000-0000F6140000}"/>
    <cellStyle name="Millares 2 3 4 8 2 2 2" xfId="40264" xr:uid="{00000000-0005-0000-0000-0000F7140000}"/>
    <cellStyle name="Millares 2 3 4 8 2 3" xfId="29431" xr:uid="{00000000-0005-0000-0000-0000F8140000}"/>
    <cellStyle name="Millares 2 3 4 8 3" xfId="14653" xr:uid="{00000000-0005-0000-0000-0000F9140000}"/>
    <cellStyle name="Millares 2 3 4 8 3 2" xfId="35665" xr:uid="{00000000-0005-0000-0000-0000FA140000}"/>
    <cellStyle name="Millares 2 3 4 8 4" xfId="24832" xr:uid="{00000000-0005-0000-0000-0000FB140000}"/>
    <cellStyle name="Millares 2 3 4 9" xfId="4975" xr:uid="{00000000-0005-0000-0000-0000FC140000}"/>
    <cellStyle name="Millares 2 3 4 9 2" xfId="15808" xr:uid="{00000000-0005-0000-0000-0000FD140000}"/>
    <cellStyle name="Millares 2 3 4 9 2 2" xfId="36820" xr:uid="{00000000-0005-0000-0000-0000FE140000}"/>
    <cellStyle name="Millares 2 3 4 9 3" xfId="25987" xr:uid="{00000000-0005-0000-0000-0000FF140000}"/>
    <cellStyle name="Millares 2 3 5" xfId="374" xr:uid="{00000000-0005-0000-0000-000000150000}"/>
    <cellStyle name="Millares 2 3 5 10" xfId="9627" xr:uid="{00000000-0005-0000-0000-000001150000}"/>
    <cellStyle name="Millares 2 3 5 10 2" xfId="20460" xr:uid="{00000000-0005-0000-0000-000002150000}"/>
    <cellStyle name="Millares 2 3 5 10 2 2" xfId="41472" xr:uid="{00000000-0005-0000-0000-000003150000}"/>
    <cellStyle name="Millares 2 3 5 10 3" xfId="30639" xr:uid="{00000000-0005-0000-0000-000004150000}"/>
    <cellStyle name="Millares 2 3 5 11" xfId="10608" xr:uid="{00000000-0005-0000-0000-000005150000}"/>
    <cellStyle name="Millares 2 3 5 11 2" xfId="31620" xr:uid="{00000000-0005-0000-0000-000006150000}"/>
    <cellStyle name="Millares 2 3 5 12" xfId="11262" xr:uid="{00000000-0005-0000-0000-000007150000}"/>
    <cellStyle name="Millares 2 3 5 12 2" xfId="32274" xr:uid="{00000000-0005-0000-0000-000008150000}"/>
    <cellStyle name="Millares 2 3 5 13" xfId="21441" xr:uid="{00000000-0005-0000-0000-000009150000}"/>
    <cellStyle name="Millares 2 3 5 2" xfId="585" xr:uid="{00000000-0005-0000-0000-00000A150000}"/>
    <cellStyle name="Millares 2 3 5 2 10" xfId="10773" xr:uid="{00000000-0005-0000-0000-00000B150000}"/>
    <cellStyle name="Millares 2 3 5 2 10 2" xfId="31785" xr:uid="{00000000-0005-0000-0000-00000C150000}"/>
    <cellStyle name="Millares 2 3 5 2 11" xfId="11427" xr:uid="{00000000-0005-0000-0000-00000D150000}"/>
    <cellStyle name="Millares 2 3 5 2 11 2" xfId="32439" xr:uid="{00000000-0005-0000-0000-00000E150000}"/>
    <cellStyle name="Millares 2 3 5 2 12" xfId="21606" xr:uid="{00000000-0005-0000-0000-00000F150000}"/>
    <cellStyle name="Millares 2 3 5 2 2" xfId="915" xr:uid="{00000000-0005-0000-0000-000010150000}"/>
    <cellStyle name="Millares 2 3 5 2 2 2" xfId="2264" xr:uid="{00000000-0005-0000-0000-000011150000}"/>
    <cellStyle name="Millares 2 3 5 2 2 2 2" xfId="6863" xr:uid="{00000000-0005-0000-0000-000012150000}"/>
    <cellStyle name="Millares 2 3 5 2 2 2 2 2" xfId="17696" xr:uid="{00000000-0005-0000-0000-000013150000}"/>
    <cellStyle name="Millares 2 3 5 2 2 2 2 2 2" xfId="38708" xr:uid="{00000000-0005-0000-0000-000014150000}"/>
    <cellStyle name="Millares 2 3 5 2 2 2 2 3" xfId="27875" xr:uid="{00000000-0005-0000-0000-000015150000}"/>
    <cellStyle name="Millares 2 3 5 2 2 2 3" xfId="13097" xr:uid="{00000000-0005-0000-0000-000016150000}"/>
    <cellStyle name="Millares 2 3 5 2 2 2 3 2" xfId="34109" xr:uid="{00000000-0005-0000-0000-000017150000}"/>
    <cellStyle name="Millares 2 3 5 2 2 2 4" xfId="23276" xr:uid="{00000000-0005-0000-0000-000018150000}"/>
    <cellStyle name="Millares 2 3 5 2 2 3" xfId="3384" xr:uid="{00000000-0005-0000-0000-000019150000}"/>
    <cellStyle name="Millares 2 3 5 2 2 3 2" xfId="7983" xr:uid="{00000000-0005-0000-0000-00001A150000}"/>
    <cellStyle name="Millares 2 3 5 2 2 3 2 2" xfId="18816" xr:uid="{00000000-0005-0000-0000-00001B150000}"/>
    <cellStyle name="Millares 2 3 5 2 2 3 2 2 2" xfId="39828" xr:uid="{00000000-0005-0000-0000-00001C150000}"/>
    <cellStyle name="Millares 2 3 5 2 2 3 2 3" xfId="28995" xr:uid="{00000000-0005-0000-0000-00001D150000}"/>
    <cellStyle name="Millares 2 3 5 2 2 3 3" xfId="14217" xr:uid="{00000000-0005-0000-0000-00001E150000}"/>
    <cellStyle name="Millares 2 3 5 2 2 3 3 2" xfId="35229" xr:uid="{00000000-0005-0000-0000-00001F150000}"/>
    <cellStyle name="Millares 2 3 5 2 2 3 4" xfId="24396" xr:uid="{00000000-0005-0000-0000-000020150000}"/>
    <cellStyle name="Millares 2 3 5 2 2 4" xfId="4365" xr:uid="{00000000-0005-0000-0000-000021150000}"/>
    <cellStyle name="Millares 2 3 5 2 2 4 2" xfId="8964" xr:uid="{00000000-0005-0000-0000-000022150000}"/>
    <cellStyle name="Millares 2 3 5 2 2 4 2 2" xfId="19797" xr:uid="{00000000-0005-0000-0000-000023150000}"/>
    <cellStyle name="Millares 2 3 5 2 2 4 2 2 2" xfId="40809" xr:uid="{00000000-0005-0000-0000-000024150000}"/>
    <cellStyle name="Millares 2 3 5 2 2 4 2 3" xfId="29976" xr:uid="{00000000-0005-0000-0000-000025150000}"/>
    <cellStyle name="Millares 2 3 5 2 2 4 3" xfId="15198" xr:uid="{00000000-0005-0000-0000-000026150000}"/>
    <cellStyle name="Millares 2 3 5 2 2 4 3 2" xfId="36210" xr:uid="{00000000-0005-0000-0000-000027150000}"/>
    <cellStyle name="Millares 2 3 5 2 2 4 4" xfId="25377" xr:uid="{00000000-0005-0000-0000-000028150000}"/>
    <cellStyle name="Millares 2 3 5 2 2 5" xfId="5520" xr:uid="{00000000-0005-0000-0000-000029150000}"/>
    <cellStyle name="Millares 2 3 5 2 2 5 2" xfId="16353" xr:uid="{00000000-0005-0000-0000-00002A150000}"/>
    <cellStyle name="Millares 2 3 5 2 2 5 2 2" xfId="37365" xr:uid="{00000000-0005-0000-0000-00002B150000}"/>
    <cellStyle name="Millares 2 3 5 2 2 5 3" xfId="26532" xr:uid="{00000000-0005-0000-0000-00002C150000}"/>
    <cellStyle name="Millares 2 3 5 2 2 6" xfId="10119" xr:uid="{00000000-0005-0000-0000-00002D150000}"/>
    <cellStyle name="Millares 2 3 5 2 2 6 2" xfId="20952" xr:uid="{00000000-0005-0000-0000-00002E150000}"/>
    <cellStyle name="Millares 2 3 5 2 2 6 2 2" xfId="41964" xr:uid="{00000000-0005-0000-0000-00002F150000}"/>
    <cellStyle name="Millares 2 3 5 2 2 6 3" xfId="31131" xr:uid="{00000000-0005-0000-0000-000030150000}"/>
    <cellStyle name="Millares 2 3 5 2 2 7" xfId="11100" xr:uid="{00000000-0005-0000-0000-000031150000}"/>
    <cellStyle name="Millares 2 3 5 2 2 7 2" xfId="32112" xr:uid="{00000000-0005-0000-0000-000032150000}"/>
    <cellStyle name="Millares 2 3 5 2 2 8" xfId="11754" xr:uid="{00000000-0005-0000-0000-000033150000}"/>
    <cellStyle name="Millares 2 3 5 2 2 8 2" xfId="32766" xr:uid="{00000000-0005-0000-0000-000034150000}"/>
    <cellStyle name="Millares 2 3 5 2 2 9" xfId="21933" xr:uid="{00000000-0005-0000-0000-000035150000}"/>
    <cellStyle name="Millares 2 3 5 2 3" xfId="1245" xr:uid="{00000000-0005-0000-0000-000036150000}"/>
    <cellStyle name="Millares 2 3 5 2 3 2" xfId="2730" xr:uid="{00000000-0005-0000-0000-000037150000}"/>
    <cellStyle name="Millares 2 3 5 2 3 2 2" xfId="7329" xr:uid="{00000000-0005-0000-0000-000038150000}"/>
    <cellStyle name="Millares 2 3 5 2 3 2 2 2" xfId="18162" xr:uid="{00000000-0005-0000-0000-000039150000}"/>
    <cellStyle name="Millares 2 3 5 2 3 2 2 2 2" xfId="39174" xr:uid="{00000000-0005-0000-0000-00003A150000}"/>
    <cellStyle name="Millares 2 3 5 2 3 2 2 3" xfId="28341" xr:uid="{00000000-0005-0000-0000-00003B150000}"/>
    <cellStyle name="Millares 2 3 5 2 3 2 3" xfId="13563" xr:uid="{00000000-0005-0000-0000-00003C150000}"/>
    <cellStyle name="Millares 2 3 5 2 3 2 3 2" xfId="34575" xr:uid="{00000000-0005-0000-0000-00003D150000}"/>
    <cellStyle name="Millares 2 3 5 2 3 2 4" xfId="23742" xr:uid="{00000000-0005-0000-0000-00003E150000}"/>
    <cellStyle name="Millares 2 3 5 2 3 3" xfId="3711" xr:uid="{00000000-0005-0000-0000-00003F150000}"/>
    <cellStyle name="Millares 2 3 5 2 3 3 2" xfId="8310" xr:uid="{00000000-0005-0000-0000-000040150000}"/>
    <cellStyle name="Millares 2 3 5 2 3 3 2 2" xfId="19143" xr:uid="{00000000-0005-0000-0000-000041150000}"/>
    <cellStyle name="Millares 2 3 5 2 3 3 2 2 2" xfId="40155" xr:uid="{00000000-0005-0000-0000-000042150000}"/>
    <cellStyle name="Millares 2 3 5 2 3 3 2 3" xfId="29322" xr:uid="{00000000-0005-0000-0000-000043150000}"/>
    <cellStyle name="Millares 2 3 5 2 3 3 3" xfId="14544" xr:uid="{00000000-0005-0000-0000-000044150000}"/>
    <cellStyle name="Millares 2 3 5 2 3 3 3 2" xfId="35556" xr:uid="{00000000-0005-0000-0000-000045150000}"/>
    <cellStyle name="Millares 2 3 5 2 3 3 4" xfId="24723" xr:uid="{00000000-0005-0000-0000-000046150000}"/>
    <cellStyle name="Millares 2 3 5 2 3 4" xfId="4866" xr:uid="{00000000-0005-0000-0000-000047150000}"/>
    <cellStyle name="Millares 2 3 5 2 3 4 2" xfId="9465" xr:uid="{00000000-0005-0000-0000-000048150000}"/>
    <cellStyle name="Millares 2 3 5 2 3 4 2 2" xfId="20298" xr:uid="{00000000-0005-0000-0000-000049150000}"/>
    <cellStyle name="Millares 2 3 5 2 3 4 2 2 2" xfId="41310" xr:uid="{00000000-0005-0000-0000-00004A150000}"/>
    <cellStyle name="Millares 2 3 5 2 3 4 2 3" xfId="30477" xr:uid="{00000000-0005-0000-0000-00004B150000}"/>
    <cellStyle name="Millares 2 3 5 2 3 4 3" xfId="15699" xr:uid="{00000000-0005-0000-0000-00004C150000}"/>
    <cellStyle name="Millares 2 3 5 2 3 4 3 2" xfId="36711" xr:uid="{00000000-0005-0000-0000-00004D150000}"/>
    <cellStyle name="Millares 2 3 5 2 3 4 4" xfId="25878" xr:uid="{00000000-0005-0000-0000-00004E150000}"/>
    <cellStyle name="Millares 2 3 5 2 3 5" xfId="5847" xr:uid="{00000000-0005-0000-0000-00004F150000}"/>
    <cellStyle name="Millares 2 3 5 2 3 5 2" xfId="16680" xr:uid="{00000000-0005-0000-0000-000050150000}"/>
    <cellStyle name="Millares 2 3 5 2 3 5 2 2" xfId="37692" xr:uid="{00000000-0005-0000-0000-000051150000}"/>
    <cellStyle name="Millares 2 3 5 2 3 5 3" xfId="26859" xr:uid="{00000000-0005-0000-0000-000052150000}"/>
    <cellStyle name="Millares 2 3 5 2 3 6" xfId="10446" xr:uid="{00000000-0005-0000-0000-000053150000}"/>
    <cellStyle name="Millares 2 3 5 2 3 6 2" xfId="21279" xr:uid="{00000000-0005-0000-0000-000054150000}"/>
    <cellStyle name="Millares 2 3 5 2 3 6 2 2" xfId="42291" xr:uid="{00000000-0005-0000-0000-000055150000}"/>
    <cellStyle name="Millares 2 3 5 2 3 6 3" xfId="31458" xr:uid="{00000000-0005-0000-0000-000056150000}"/>
    <cellStyle name="Millares 2 3 5 2 3 7" xfId="12081" xr:uid="{00000000-0005-0000-0000-000057150000}"/>
    <cellStyle name="Millares 2 3 5 2 3 7 2" xfId="33093" xr:uid="{00000000-0005-0000-0000-000058150000}"/>
    <cellStyle name="Millares 2 3 5 2 3 8" xfId="22260" xr:uid="{00000000-0005-0000-0000-000059150000}"/>
    <cellStyle name="Millares 2 3 5 2 4" xfId="1575" xr:uid="{00000000-0005-0000-0000-00005A150000}"/>
    <cellStyle name="Millares 2 3 5 2 4 2" xfId="6174" xr:uid="{00000000-0005-0000-0000-00005B150000}"/>
    <cellStyle name="Millares 2 3 5 2 4 2 2" xfId="17007" xr:uid="{00000000-0005-0000-0000-00005C150000}"/>
    <cellStyle name="Millares 2 3 5 2 4 2 2 2" xfId="38019" xr:uid="{00000000-0005-0000-0000-00005D150000}"/>
    <cellStyle name="Millares 2 3 5 2 4 2 3" xfId="27186" xr:uid="{00000000-0005-0000-0000-00005E150000}"/>
    <cellStyle name="Millares 2 3 5 2 4 3" xfId="12408" xr:uid="{00000000-0005-0000-0000-00005F150000}"/>
    <cellStyle name="Millares 2 3 5 2 4 3 2" xfId="33420" xr:uid="{00000000-0005-0000-0000-000060150000}"/>
    <cellStyle name="Millares 2 3 5 2 4 4" xfId="22587" xr:uid="{00000000-0005-0000-0000-000061150000}"/>
    <cellStyle name="Millares 2 3 5 2 5" xfId="1937" xr:uid="{00000000-0005-0000-0000-000062150000}"/>
    <cellStyle name="Millares 2 3 5 2 5 2" xfId="6536" xr:uid="{00000000-0005-0000-0000-000063150000}"/>
    <cellStyle name="Millares 2 3 5 2 5 2 2" xfId="17369" xr:uid="{00000000-0005-0000-0000-000064150000}"/>
    <cellStyle name="Millares 2 3 5 2 5 2 2 2" xfId="38381" xr:uid="{00000000-0005-0000-0000-000065150000}"/>
    <cellStyle name="Millares 2 3 5 2 5 2 3" xfId="27548" xr:uid="{00000000-0005-0000-0000-000066150000}"/>
    <cellStyle name="Millares 2 3 5 2 5 3" xfId="12770" xr:uid="{00000000-0005-0000-0000-000067150000}"/>
    <cellStyle name="Millares 2 3 5 2 5 3 2" xfId="33782" xr:uid="{00000000-0005-0000-0000-000068150000}"/>
    <cellStyle name="Millares 2 3 5 2 5 4" xfId="22949" xr:uid="{00000000-0005-0000-0000-000069150000}"/>
    <cellStyle name="Millares 2 3 5 2 6" xfId="3057" xr:uid="{00000000-0005-0000-0000-00006A150000}"/>
    <cellStyle name="Millares 2 3 5 2 6 2" xfId="7656" xr:uid="{00000000-0005-0000-0000-00006B150000}"/>
    <cellStyle name="Millares 2 3 5 2 6 2 2" xfId="18489" xr:uid="{00000000-0005-0000-0000-00006C150000}"/>
    <cellStyle name="Millares 2 3 5 2 6 2 2 2" xfId="39501" xr:uid="{00000000-0005-0000-0000-00006D150000}"/>
    <cellStyle name="Millares 2 3 5 2 6 2 3" xfId="28668" xr:uid="{00000000-0005-0000-0000-00006E150000}"/>
    <cellStyle name="Millares 2 3 5 2 6 3" xfId="13890" xr:uid="{00000000-0005-0000-0000-00006F150000}"/>
    <cellStyle name="Millares 2 3 5 2 6 3 2" xfId="34902" xr:uid="{00000000-0005-0000-0000-000070150000}"/>
    <cellStyle name="Millares 2 3 5 2 6 4" xfId="24069" xr:uid="{00000000-0005-0000-0000-000071150000}"/>
    <cellStyle name="Millares 2 3 5 2 7" xfId="4038" xr:uid="{00000000-0005-0000-0000-000072150000}"/>
    <cellStyle name="Millares 2 3 5 2 7 2" xfId="8637" xr:uid="{00000000-0005-0000-0000-000073150000}"/>
    <cellStyle name="Millares 2 3 5 2 7 2 2" xfId="19470" xr:uid="{00000000-0005-0000-0000-000074150000}"/>
    <cellStyle name="Millares 2 3 5 2 7 2 2 2" xfId="40482" xr:uid="{00000000-0005-0000-0000-000075150000}"/>
    <cellStyle name="Millares 2 3 5 2 7 2 3" xfId="29649" xr:uid="{00000000-0005-0000-0000-000076150000}"/>
    <cellStyle name="Millares 2 3 5 2 7 3" xfId="14871" xr:uid="{00000000-0005-0000-0000-000077150000}"/>
    <cellStyle name="Millares 2 3 5 2 7 3 2" xfId="35883" xr:uid="{00000000-0005-0000-0000-000078150000}"/>
    <cellStyle name="Millares 2 3 5 2 7 4" xfId="25050" xr:uid="{00000000-0005-0000-0000-000079150000}"/>
    <cellStyle name="Millares 2 3 5 2 8" xfId="5193" xr:uid="{00000000-0005-0000-0000-00007A150000}"/>
    <cellStyle name="Millares 2 3 5 2 8 2" xfId="16026" xr:uid="{00000000-0005-0000-0000-00007B150000}"/>
    <cellStyle name="Millares 2 3 5 2 8 2 2" xfId="37038" xr:uid="{00000000-0005-0000-0000-00007C150000}"/>
    <cellStyle name="Millares 2 3 5 2 8 3" xfId="26205" xr:uid="{00000000-0005-0000-0000-00007D150000}"/>
    <cellStyle name="Millares 2 3 5 2 9" xfId="9792" xr:uid="{00000000-0005-0000-0000-00007E150000}"/>
    <cellStyle name="Millares 2 3 5 2 9 2" xfId="20625" xr:uid="{00000000-0005-0000-0000-00007F150000}"/>
    <cellStyle name="Millares 2 3 5 2 9 2 2" xfId="41637" xr:uid="{00000000-0005-0000-0000-000080150000}"/>
    <cellStyle name="Millares 2 3 5 2 9 3" xfId="30804" xr:uid="{00000000-0005-0000-0000-000081150000}"/>
    <cellStyle name="Millares 2 3 5 3" xfId="748" xr:uid="{00000000-0005-0000-0000-000082150000}"/>
    <cellStyle name="Millares 2 3 5 3 2" xfId="2099" xr:uid="{00000000-0005-0000-0000-000083150000}"/>
    <cellStyle name="Millares 2 3 5 3 2 2" xfId="6698" xr:uid="{00000000-0005-0000-0000-000084150000}"/>
    <cellStyle name="Millares 2 3 5 3 2 2 2" xfId="17531" xr:uid="{00000000-0005-0000-0000-000085150000}"/>
    <cellStyle name="Millares 2 3 5 3 2 2 2 2" xfId="38543" xr:uid="{00000000-0005-0000-0000-000086150000}"/>
    <cellStyle name="Millares 2 3 5 3 2 2 3" xfId="27710" xr:uid="{00000000-0005-0000-0000-000087150000}"/>
    <cellStyle name="Millares 2 3 5 3 2 3" xfId="12932" xr:uid="{00000000-0005-0000-0000-000088150000}"/>
    <cellStyle name="Millares 2 3 5 3 2 3 2" xfId="33944" xr:uid="{00000000-0005-0000-0000-000089150000}"/>
    <cellStyle name="Millares 2 3 5 3 2 4" xfId="23111" xr:uid="{00000000-0005-0000-0000-00008A150000}"/>
    <cellStyle name="Millares 2 3 5 3 3" xfId="3219" xr:uid="{00000000-0005-0000-0000-00008B150000}"/>
    <cellStyle name="Millares 2 3 5 3 3 2" xfId="7818" xr:uid="{00000000-0005-0000-0000-00008C150000}"/>
    <cellStyle name="Millares 2 3 5 3 3 2 2" xfId="18651" xr:uid="{00000000-0005-0000-0000-00008D150000}"/>
    <cellStyle name="Millares 2 3 5 3 3 2 2 2" xfId="39663" xr:uid="{00000000-0005-0000-0000-00008E150000}"/>
    <cellStyle name="Millares 2 3 5 3 3 2 3" xfId="28830" xr:uid="{00000000-0005-0000-0000-00008F150000}"/>
    <cellStyle name="Millares 2 3 5 3 3 3" xfId="14052" xr:uid="{00000000-0005-0000-0000-000090150000}"/>
    <cellStyle name="Millares 2 3 5 3 3 3 2" xfId="35064" xr:uid="{00000000-0005-0000-0000-000091150000}"/>
    <cellStyle name="Millares 2 3 5 3 3 4" xfId="24231" xr:uid="{00000000-0005-0000-0000-000092150000}"/>
    <cellStyle name="Millares 2 3 5 3 4" xfId="4200" xr:uid="{00000000-0005-0000-0000-000093150000}"/>
    <cellStyle name="Millares 2 3 5 3 4 2" xfId="8799" xr:uid="{00000000-0005-0000-0000-000094150000}"/>
    <cellStyle name="Millares 2 3 5 3 4 2 2" xfId="19632" xr:uid="{00000000-0005-0000-0000-000095150000}"/>
    <cellStyle name="Millares 2 3 5 3 4 2 2 2" xfId="40644" xr:uid="{00000000-0005-0000-0000-000096150000}"/>
    <cellStyle name="Millares 2 3 5 3 4 2 3" xfId="29811" xr:uid="{00000000-0005-0000-0000-000097150000}"/>
    <cellStyle name="Millares 2 3 5 3 4 3" xfId="15033" xr:uid="{00000000-0005-0000-0000-000098150000}"/>
    <cellStyle name="Millares 2 3 5 3 4 3 2" xfId="36045" xr:uid="{00000000-0005-0000-0000-000099150000}"/>
    <cellStyle name="Millares 2 3 5 3 4 4" xfId="25212" xr:uid="{00000000-0005-0000-0000-00009A150000}"/>
    <cellStyle name="Millares 2 3 5 3 5" xfId="5355" xr:uid="{00000000-0005-0000-0000-00009B150000}"/>
    <cellStyle name="Millares 2 3 5 3 5 2" xfId="16188" xr:uid="{00000000-0005-0000-0000-00009C150000}"/>
    <cellStyle name="Millares 2 3 5 3 5 2 2" xfId="37200" xr:uid="{00000000-0005-0000-0000-00009D150000}"/>
    <cellStyle name="Millares 2 3 5 3 5 3" xfId="26367" xr:uid="{00000000-0005-0000-0000-00009E150000}"/>
    <cellStyle name="Millares 2 3 5 3 6" xfId="9954" xr:uid="{00000000-0005-0000-0000-00009F150000}"/>
    <cellStyle name="Millares 2 3 5 3 6 2" xfId="20787" xr:uid="{00000000-0005-0000-0000-0000A0150000}"/>
    <cellStyle name="Millares 2 3 5 3 6 2 2" xfId="41799" xr:uid="{00000000-0005-0000-0000-0000A1150000}"/>
    <cellStyle name="Millares 2 3 5 3 6 3" xfId="30966" xr:uid="{00000000-0005-0000-0000-0000A2150000}"/>
    <cellStyle name="Millares 2 3 5 3 7" xfId="10935" xr:uid="{00000000-0005-0000-0000-0000A3150000}"/>
    <cellStyle name="Millares 2 3 5 3 7 2" xfId="31947" xr:uid="{00000000-0005-0000-0000-0000A4150000}"/>
    <cellStyle name="Millares 2 3 5 3 8" xfId="11589" xr:uid="{00000000-0005-0000-0000-0000A5150000}"/>
    <cellStyle name="Millares 2 3 5 3 8 2" xfId="32601" xr:uid="{00000000-0005-0000-0000-0000A6150000}"/>
    <cellStyle name="Millares 2 3 5 3 9" xfId="21768" xr:uid="{00000000-0005-0000-0000-0000A7150000}"/>
    <cellStyle name="Millares 2 3 5 4" xfId="1078" xr:uid="{00000000-0005-0000-0000-0000A8150000}"/>
    <cellStyle name="Millares 2 3 5 4 2" xfId="2429" xr:uid="{00000000-0005-0000-0000-0000A9150000}"/>
    <cellStyle name="Millares 2 3 5 4 2 2" xfId="7028" xr:uid="{00000000-0005-0000-0000-0000AA150000}"/>
    <cellStyle name="Millares 2 3 5 4 2 2 2" xfId="17861" xr:uid="{00000000-0005-0000-0000-0000AB150000}"/>
    <cellStyle name="Millares 2 3 5 4 2 2 2 2" xfId="38873" xr:uid="{00000000-0005-0000-0000-0000AC150000}"/>
    <cellStyle name="Millares 2 3 5 4 2 2 3" xfId="28040" xr:uid="{00000000-0005-0000-0000-0000AD150000}"/>
    <cellStyle name="Millares 2 3 5 4 2 3" xfId="13262" xr:uid="{00000000-0005-0000-0000-0000AE150000}"/>
    <cellStyle name="Millares 2 3 5 4 2 3 2" xfId="34274" xr:uid="{00000000-0005-0000-0000-0000AF150000}"/>
    <cellStyle name="Millares 2 3 5 4 2 4" xfId="23441" xr:uid="{00000000-0005-0000-0000-0000B0150000}"/>
    <cellStyle name="Millares 2 3 5 4 3" xfId="3546" xr:uid="{00000000-0005-0000-0000-0000B1150000}"/>
    <cellStyle name="Millares 2 3 5 4 3 2" xfId="8145" xr:uid="{00000000-0005-0000-0000-0000B2150000}"/>
    <cellStyle name="Millares 2 3 5 4 3 2 2" xfId="18978" xr:uid="{00000000-0005-0000-0000-0000B3150000}"/>
    <cellStyle name="Millares 2 3 5 4 3 2 2 2" xfId="39990" xr:uid="{00000000-0005-0000-0000-0000B4150000}"/>
    <cellStyle name="Millares 2 3 5 4 3 2 3" xfId="29157" xr:uid="{00000000-0005-0000-0000-0000B5150000}"/>
    <cellStyle name="Millares 2 3 5 4 3 3" xfId="14379" xr:uid="{00000000-0005-0000-0000-0000B6150000}"/>
    <cellStyle name="Millares 2 3 5 4 3 3 2" xfId="35391" xr:uid="{00000000-0005-0000-0000-0000B7150000}"/>
    <cellStyle name="Millares 2 3 5 4 3 4" xfId="24558" xr:uid="{00000000-0005-0000-0000-0000B8150000}"/>
    <cellStyle name="Millares 2 3 5 4 4" xfId="4530" xr:uid="{00000000-0005-0000-0000-0000B9150000}"/>
    <cellStyle name="Millares 2 3 5 4 4 2" xfId="9129" xr:uid="{00000000-0005-0000-0000-0000BA150000}"/>
    <cellStyle name="Millares 2 3 5 4 4 2 2" xfId="19962" xr:uid="{00000000-0005-0000-0000-0000BB150000}"/>
    <cellStyle name="Millares 2 3 5 4 4 2 2 2" xfId="40974" xr:uid="{00000000-0005-0000-0000-0000BC150000}"/>
    <cellStyle name="Millares 2 3 5 4 4 2 3" xfId="30141" xr:uid="{00000000-0005-0000-0000-0000BD150000}"/>
    <cellStyle name="Millares 2 3 5 4 4 3" xfId="15363" xr:uid="{00000000-0005-0000-0000-0000BE150000}"/>
    <cellStyle name="Millares 2 3 5 4 4 3 2" xfId="36375" xr:uid="{00000000-0005-0000-0000-0000BF150000}"/>
    <cellStyle name="Millares 2 3 5 4 4 4" xfId="25542" xr:uid="{00000000-0005-0000-0000-0000C0150000}"/>
    <cellStyle name="Millares 2 3 5 4 5" xfId="5682" xr:uid="{00000000-0005-0000-0000-0000C1150000}"/>
    <cellStyle name="Millares 2 3 5 4 5 2" xfId="16515" xr:uid="{00000000-0005-0000-0000-0000C2150000}"/>
    <cellStyle name="Millares 2 3 5 4 5 2 2" xfId="37527" xr:uid="{00000000-0005-0000-0000-0000C3150000}"/>
    <cellStyle name="Millares 2 3 5 4 5 3" xfId="26694" xr:uid="{00000000-0005-0000-0000-0000C4150000}"/>
    <cellStyle name="Millares 2 3 5 4 6" xfId="10281" xr:uid="{00000000-0005-0000-0000-0000C5150000}"/>
    <cellStyle name="Millares 2 3 5 4 6 2" xfId="21114" xr:uid="{00000000-0005-0000-0000-0000C6150000}"/>
    <cellStyle name="Millares 2 3 5 4 6 2 2" xfId="42126" xr:uid="{00000000-0005-0000-0000-0000C7150000}"/>
    <cellStyle name="Millares 2 3 5 4 6 3" xfId="31293" xr:uid="{00000000-0005-0000-0000-0000C8150000}"/>
    <cellStyle name="Millares 2 3 5 4 7" xfId="11916" xr:uid="{00000000-0005-0000-0000-0000C9150000}"/>
    <cellStyle name="Millares 2 3 5 4 7 2" xfId="32928" xr:uid="{00000000-0005-0000-0000-0000CA150000}"/>
    <cellStyle name="Millares 2 3 5 4 8" xfId="22095" xr:uid="{00000000-0005-0000-0000-0000CB150000}"/>
    <cellStyle name="Millares 2 3 5 5" xfId="1408" xr:uid="{00000000-0005-0000-0000-0000CC150000}"/>
    <cellStyle name="Millares 2 3 5 5 2" xfId="2597" xr:uid="{00000000-0005-0000-0000-0000CD150000}"/>
    <cellStyle name="Millares 2 3 5 5 2 2" xfId="7196" xr:uid="{00000000-0005-0000-0000-0000CE150000}"/>
    <cellStyle name="Millares 2 3 5 5 2 2 2" xfId="18029" xr:uid="{00000000-0005-0000-0000-0000CF150000}"/>
    <cellStyle name="Millares 2 3 5 5 2 2 2 2" xfId="39041" xr:uid="{00000000-0005-0000-0000-0000D0150000}"/>
    <cellStyle name="Millares 2 3 5 5 2 2 3" xfId="28208" xr:uid="{00000000-0005-0000-0000-0000D1150000}"/>
    <cellStyle name="Millares 2 3 5 5 2 3" xfId="13430" xr:uid="{00000000-0005-0000-0000-0000D2150000}"/>
    <cellStyle name="Millares 2 3 5 5 2 3 2" xfId="34442" xr:uid="{00000000-0005-0000-0000-0000D3150000}"/>
    <cellStyle name="Millares 2 3 5 5 2 4" xfId="23609" xr:uid="{00000000-0005-0000-0000-0000D4150000}"/>
    <cellStyle name="Millares 2 3 5 5 3" xfId="4698" xr:uid="{00000000-0005-0000-0000-0000D5150000}"/>
    <cellStyle name="Millares 2 3 5 5 3 2" xfId="9297" xr:uid="{00000000-0005-0000-0000-0000D6150000}"/>
    <cellStyle name="Millares 2 3 5 5 3 2 2" xfId="20130" xr:uid="{00000000-0005-0000-0000-0000D7150000}"/>
    <cellStyle name="Millares 2 3 5 5 3 2 2 2" xfId="41142" xr:uid="{00000000-0005-0000-0000-0000D8150000}"/>
    <cellStyle name="Millares 2 3 5 5 3 2 3" xfId="30309" xr:uid="{00000000-0005-0000-0000-0000D9150000}"/>
    <cellStyle name="Millares 2 3 5 5 3 3" xfId="15531" xr:uid="{00000000-0005-0000-0000-0000DA150000}"/>
    <cellStyle name="Millares 2 3 5 5 3 3 2" xfId="36543" xr:uid="{00000000-0005-0000-0000-0000DB150000}"/>
    <cellStyle name="Millares 2 3 5 5 3 4" xfId="25710" xr:uid="{00000000-0005-0000-0000-0000DC150000}"/>
    <cellStyle name="Millares 2 3 5 5 4" xfId="6009" xr:uid="{00000000-0005-0000-0000-0000DD150000}"/>
    <cellStyle name="Millares 2 3 5 5 4 2" xfId="16842" xr:uid="{00000000-0005-0000-0000-0000DE150000}"/>
    <cellStyle name="Millares 2 3 5 5 4 2 2" xfId="37854" xr:uid="{00000000-0005-0000-0000-0000DF150000}"/>
    <cellStyle name="Millares 2 3 5 5 4 3" xfId="27021" xr:uid="{00000000-0005-0000-0000-0000E0150000}"/>
    <cellStyle name="Millares 2 3 5 5 5" xfId="12243" xr:uid="{00000000-0005-0000-0000-0000E1150000}"/>
    <cellStyle name="Millares 2 3 5 5 5 2" xfId="33255" xr:uid="{00000000-0005-0000-0000-0000E2150000}"/>
    <cellStyle name="Millares 2 3 5 5 6" xfId="22422" xr:uid="{00000000-0005-0000-0000-0000E3150000}"/>
    <cellStyle name="Millares 2 3 5 6" xfId="1767" xr:uid="{00000000-0005-0000-0000-0000E4150000}"/>
    <cellStyle name="Millares 2 3 5 6 2" xfId="6366" xr:uid="{00000000-0005-0000-0000-0000E5150000}"/>
    <cellStyle name="Millares 2 3 5 6 2 2" xfId="17199" xr:uid="{00000000-0005-0000-0000-0000E6150000}"/>
    <cellStyle name="Millares 2 3 5 6 2 2 2" xfId="38211" xr:uid="{00000000-0005-0000-0000-0000E7150000}"/>
    <cellStyle name="Millares 2 3 5 6 2 3" xfId="27378" xr:uid="{00000000-0005-0000-0000-0000E8150000}"/>
    <cellStyle name="Millares 2 3 5 6 3" xfId="12600" xr:uid="{00000000-0005-0000-0000-0000E9150000}"/>
    <cellStyle name="Millares 2 3 5 6 3 2" xfId="33612" xr:uid="{00000000-0005-0000-0000-0000EA150000}"/>
    <cellStyle name="Millares 2 3 5 6 4" xfId="22779" xr:uid="{00000000-0005-0000-0000-0000EB150000}"/>
    <cellStyle name="Millares 2 3 5 7" xfId="2892" xr:uid="{00000000-0005-0000-0000-0000EC150000}"/>
    <cellStyle name="Millares 2 3 5 7 2" xfId="7491" xr:uid="{00000000-0005-0000-0000-0000ED150000}"/>
    <cellStyle name="Millares 2 3 5 7 2 2" xfId="18324" xr:uid="{00000000-0005-0000-0000-0000EE150000}"/>
    <cellStyle name="Millares 2 3 5 7 2 2 2" xfId="39336" xr:uid="{00000000-0005-0000-0000-0000EF150000}"/>
    <cellStyle name="Millares 2 3 5 7 2 3" xfId="28503" xr:uid="{00000000-0005-0000-0000-0000F0150000}"/>
    <cellStyle name="Millares 2 3 5 7 3" xfId="13725" xr:uid="{00000000-0005-0000-0000-0000F1150000}"/>
    <cellStyle name="Millares 2 3 5 7 3 2" xfId="34737" xr:uid="{00000000-0005-0000-0000-0000F2150000}"/>
    <cellStyle name="Millares 2 3 5 7 4" xfId="23904" xr:uid="{00000000-0005-0000-0000-0000F3150000}"/>
    <cellStyle name="Millares 2 3 5 8" xfId="3873" xr:uid="{00000000-0005-0000-0000-0000F4150000}"/>
    <cellStyle name="Millares 2 3 5 8 2" xfId="8472" xr:uid="{00000000-0005-0000-0000-0000F5150000}"/>
    <cellStyle name="Millares 2 3 5 8 2 2" xfId="19305" xr:uid="{00000000-0005-0000-0000-0000F6150000}"/>
    <cellStyle name="Millares 2 3 5 8 2 2 2" xfId="40317" xr:uid="{00000000-0005-0000-0000-0000F7150000}"/>
    <cellStyle name="Millares 2 3 5 8 2 3" xfId="29484" xr:uid="{00000000-0005-0000-0000-0000F8150000}"/>
    <cellStyle name="Millares 2 3 5 8 3" xfId="14706" xr:uid="{00000000-0005-0000-0000-0000F9150000}"/>
    <cellStyle name="Millares 2 3 5 8 3 2" xfId="35718" xr:uid="{00000000-0005-0000-0000-0000FA150000}"/>
    <cellStyle name="Millares 2 3 5 8 4" xfId="24885" xr:uid="{00000000-0005-0000-0000-0000FB150000}"/>
    <cellStyle name="Millares 2 3 5 9" xfId="5028" xr:uid="{00000000-0005-0000-0000-0000FC150000}"/>
    <cellStyle name="Millares 2 3 5 9 2" xfId="15861" xr:uid="{00000000-0005-0000-0000-0000FD150000}"/>
    <cellStyle name="Millares 2 3 5 9 2 2" xfId="36873" xr:uid="{00000000-0005-0000-0000-0000FE150000}"/>
    <cellStyle name="Millares 2 3 5 9 3" xfId="26040" xr:uid="{00000000-0005-0000-0000-0000FF150000}"/>
    <cellStyle name="Millares 2 3 6" xfId="474" xr:uid="{00000000-0005-0000-0000-000000160000}"/>
    <cellStyle name="Millares 2 3 6 10" xfId="10664" xr:uid="{00000000-0005-0000-0000-000001160000}"/>
    <cellStyle name="Millares 2 3 6 10 2" xfId="31676" xr:uid="{00000000-0005-0000-0000-000002160000}"/>
    <cellStyle name="Millares 2 3 6 11" xfId="11318" xr:uid="{00000000-0005-0000-0000-000003160000}"/>
    <cellStyle name="Millares 2 3 6 11 2" xfId="32330" xr:uid="{00000000-0005-0000-0000-000004160000}"/>
    <cellStyle name="Millares 2 3 6 12" xfId="21497" xr:uid="{00000000-0005-0000-0000-000005160000}"/>
    <cellStyle name="Millares 2 3 6 2" xfId="804" xr:uid="{00000000-0005-0000-0000-000006160000}"/>
    <cellStyle name="Millares 2 3 6 2 2" xfId="2155" xr:uid="{00000000-0005-0000-0000-000007160000}"/>
    <cellStyle name="Millares 2 3 6 2 2 2" xfId="6754" xr:uid="{00000000-0005-0000-0000-000008160000}"/>
    <cellStyle name="Millares 2 3 6 2 2 2 2" xfId="17587" xr:uid="{00000000-0005-0000-0000-000009160000}"/>
    <cellStyle name="Millares 2 3 6 2 2 2 2 2" xfId="38599" xr:uid="{00000000-0005-0000-0000-00000A160000}"/>
    <cellStyle name="Millares 2 3 6 2 2 2 3" xfId="27766" xr:uid="{00000000-0005-0000-0000-00000B160000}"/>
    <cellStyle name="Millares 2 3 6 2 2 3" xfId="12988" xr:uid="{00000000-0005-0000-0000-00000C160000}"/>
    <cellStyle name="Millares 2 3 6 2 2 3 2" xfId="34000" xr:uid="{00000000-0005-0000-0000-00000D160000}"/>
    <cellStyle name="Millares 2 3 6 2 2 4" xfId="23167" xr:uid="{00000000-0005-0000-0000-00000E160000}"/>
    <cellStyle name="Millares 2 3 6 2 3" xfId="3275" xr:uid="{00000000-0005-0000-0000-00000F160000}"/>
    <cellStyle name="Millares 2 3 6 2 3 2" xfId="7874" xr:uid="{00000000-0005-0000-0000-000010160000}"/>
    <cellStyle name="Millares 2 3 6 2 3 2 2" xfId="18707" xr:uid="{00000000-0005-0000-0000-000011160000}"/>
    <cellStyle name="Millares 2 3 6 2 3 2 2 2" xfId="39719" xr:uid="{00000000-0005-0000-0000-000012160000}"/>
    <cellStyle name="Millares 2 3 6 2 3 2 3" xfId="28886" xr:uid="{00000000-0005-0000-0000-000013160000}"/>
    <cellStyle name="Millares 2 3 6 2 3 3" xfId="14108" xr:uid="{00000000-0005-0000-0000-000014160000}"/>
    <cellStyle name="Millares 2 3 6 2 3 3 2" xfId="35120" xr:uid="{00000000-0005-0000-0000-000015160000}"/>
    <cellStyle name="Millares 2 3 6 2 3 4" xfId="24287" xr:uid="{00000000-0005-0000-0000-000016160000}"/>
    <cellStyle name="Millares 2 3 6 2 4" xfId="4256" xr:uid="{00000000-0005-0000-0000-000017160000}"/>
    <cellStyle name="Millares 2 3 6 2 4 2" xfId="8855" xr:uid="{00000000-0005-0000-0000-000018160000}"/>
    <cellStyle name="Millares 2 3 6 2 4 2 2" xfId="19688" xr:uid="{00000000-0005-0000-0000-000019160000}"/>
    <cellStyle name="Millares 2 3 6 2 4 2 2 2" xfId="40700" xr:uid="{00000000-0005-0000-0000-00001A160000}"/>
    <cellStyle name="Millares 2 3 6 2 4 2 3" xfId="29867" xr:uid="{00000000-0005-0000-0000-00001B160000}"/>
    <cellStyle name="Millares 2 3 6 2 4 3" xfId="15089" xr:uid="{00000000-0005-0000-0000-00001C160000}"/>
    <cellStyle name="Millares 2 3 6 2 4 3 2" xfId="36101" xr:uid="{00000000-0005-0000-0000-00001D160000}"/>
    <cellStyle name="Millares 2 3 6 2 4 4" xfId="25268" xr:uid="{00000000-0005-0000-0000-00001E160000}"/>
    <cellStyle name="Millares 2 3 6 2 5" xfId="5411" xr:uid="{00000000-0005-0000-0000-00001F160000}"/>
    <cellStyle name="Millares 2 3 6 2 5 2" xfId="16244" xr:uid="{00000000-0005-0000-0000-000020160000}"/>
    <cellStyle name="Millares 2 3 6 2 5 2 2" xfId="37256" xr:uid="{00000000-0005-0000-0000-000021160000}"/>
    <cellStyle name="Millares 2 3 6 2 5 3" xfId="26423" xr:uid="{00000000-0005-0000-0000-000022160000}"/>
    <cellStyle name="Millares 2 3 6 2 6" xfId="10010" xr:uid="{00000000-0005-0000-0000-000023160000}"/>
    <cellStyle name="Millares 2 3 6 2 6 2" xfId="20843" xr:uid="{00000000-0005-0000-0000-000024160000}"/>
    <cellStyle name="Millares 2 3 6 2 6 2 2" xfId="41855" xr:uid="{00000000-0005-0000-0000-000025160000}"/>
    <cellStyle name="Millares 2 3 6 2 6 3" xfId="31022" xr:uid="{00000000-0005-0000-0000-000026160000}"/>
    <cellStyle name="Millares 2 3 6 2 7" xfId="10991" xr:uid="{00000000-0005-0000-0000-000027160000}"/>
    <cellStyle name="Millares 2 3 6 2 7 2" xfId="32003" xr:uid="{00000000-0005-0000-0000-000028160000}"/>
    <cellStyle name="Millares 2 3 6 2 8" xfId="11645" xr:uid="{00000000-0005-0000-0000-000029160000}"/>
    <cellStyle name="Millares 2 3 6 2 8 2" xfId="32657" xr:uid="{00000000-0005-0000-0000-00002A160000}"/>
    <cellStyle name="Millares 2 3 6 2 9" xfId="21824" xr:uid="{00000000-0005-0000-0000-00002B160000}"/>
    <cellStyle name="Millares 2 3 6 3" xfId="1134" xr:uid="{00000000-0005-0000-0000-00002C160000}"/>
    <cellStyle name="Millares 2 3 6 3 2" xfId="2650" xr:uid="{00000000-0005-0000-0000-00002D160000}"/>
    <cellStyle name="Millares 2 3 6 3 2 2" xfId="7249" xr:uid="{00000000-0005-0000-0000-00002E160000}"/>
    <cellStyle name="Millares 2 3 6 3 2 2 2" xfId="18082" xr:uid="{00000000-0005-0000-0000-00002F160000}"/>
    <cellStyle name="Millares 2 3 6 3 2 2 2 2" xfId="39094" xr:uid="{00000000-0005-0000-0000-000030160000}"/>
    <cellStyle name="Millares 2 3 6 3 2 2 3" xfId="28261" xr:uid="{00000000-0005-0000-0000-000031160000}"/>
    <cellStyle name="Millares 2 3 6 3 2 3" xfId="13483" xr:uid="{00000000-0005-0000-0000-000032160000}"/>
    <cellStyle name="Millares 2 3 6 3 2 3 2" xfId="34495" xr:uid="{00000000-0005-0000-0000-000033160000}"/>
    <cellStyle name="Millares 2 3 6 3 2 4" xfId="23662" xr:uid="{00000000-0005-0000-0000-000034160000}"/>
    <cellStyle name="Millares 2 3 6 3 3" xfId="3602" xr:uid="{00000000-0005-0000-0000-000035160000}"/>
    <cellStyle name="Millares 2 3 6 3 3 2" xfId="8201" xr:uid="{00000000-0005-0000-0000-000036160000}"/>
    <cellStyle name="Millares 2 3 6 3 3 2 2" xfId="19034" xr:uid="{00000000-0005-0000-0000-000037160000}"/>
    <cellStyle name="Millares 2 3 6 3 3 2 2 2" xfId="40046" xr:uid="{00000000-0005-0000-0000-000038160000}"/>
    <cellStyle name="Millares 2 3 6 3 3 2 3" xfId="29213" xr:uid="{00000000-0005-0000-0000-000039160000}"/>
    <cellStyle name="Millares 2 3 6 3 3 3" xfId="14435" xr:uid="{00000000-0005-0000-0000-00003A160000}"/>
    <cellStyle name="Millares 2 3 6 3 3 3 2" xfId="35447" xr:uid="{00000000-0005-0000-0000-00003B160000}"/>
    <cellStyle name="Millares 2 3 6 3 3 4" xfId="24614" xr:uid="{00000000-0005-0000-0000-00003C160000}"/>
    <cellStyle name="Millares 2 3 6 3 4" xfId="4757" xr:uid="{00000000-0005-0000-0000-00003D160000}"/>
    <cellStyle name="Millares 2 3 6 3 4 2" xfId="9356" xr:uid="{00000000-0005-0000-0000-00003E160000}"/>
    <cellStyle name="Millares 2 3 6 3 4 2 2" xfId="20189" xr:uid="{00000000-0005-0000-0000-00003F160000}"/>
    <cellStyle name="Millares 2 3 6 3 4 2 2 2" xfId="41201" xr:uid="{00000000-0005-0000-0000-000040160000}"/>
    <cellStyle name="Millares 2 3 6 3 4 2 3" xfId="30368" xr:uid="{00000000-0005-0000-0000-000041160000}"/>
    <cellStyle name="Millares 2 3 6 3 4 3" xfId="15590" xr:uid="{00000000-0005-0000-0000-000042160000}"/>
    <cellStyle name="Millares 2 3 6 3 4 3 2" xfId="36602" xr:uid="{00000000-0005-0000-0000-000043160000}"/>
    <cellStyle name="Millares 2 3 6 3 4 4" xfId="25769" xr:uid="{00000000-0005-0000-0000-000044160000}"/>
    <cellStyle name="Millares 2 3 6 3 5" xfId="5738" xr:uid="{00000000-0005-0000-0000-000045160000}"/>
    <cellStyle name="Millares 2 3 6 3 5 2" xfId="16571" xr:uid="{00000000-0005-0000-0000-000046160000}"/>
    <cellStyle name="Millares 2 3 6 3 5 2 2" xfId="37583" xr:uid="{00000000-0005-0000-0000-000047160000}"/>
    <cellStyle name="Millares 2 3 6 3 5 3" xfId="26750" xr:uid="{00000000-0005-0000-0000-000048160000}"/>
    <cellStyle name="Millares 2 3 6 3 6" xfId="10337" xr:uid="{00000000-0005-0000-0000-000049160000}"/>
    <cellStyle name="Millares 2 3 6 3 6 2" xfId="21170" xr:uid="{00000000-0005-0000-0000-00004A160000}"/>
    <cellStyle name="Millares 2 3 6 3 6 2 2" xfId="42182" xr:uid="{00000000-0005-0000-0000-00004B160000}"/>
    <cellStyle name="Millares 2 3 6 3 6 3" xfId="31349" xr:uid="{00000000-0005-0000-0000-00004C160000}"/>
    <cellStyle name="Millares 2 3 6 3 7" xfId="11972" xr:uid="{00000000-0005-0000-0000-00004D160000}"/>
    <cellStyle name="Millares 2 3 6 3 7 2" xfId="32984" xr:uid="{00000000-0005-0000-0000-00004E160000}"/>
    <cellStyle name="Millares 2 3 6 3 8" xfId="22151" xr:uid="{00000000-0005-0000-0000-00004F160000}"/>
    <cellStyle name="Millares 2 3 6 4" xfId="1464" xr:uid="{00000000-0005-0000-0000-000050160000}"/>
    <cellStyle name="Millares 2 3 6 4 2" xfId="6065" xr:uid="{00000000-0005-0000-0000-000051160000}"/>
    <cellStyle name="Millares 2 3 6 4 2 2" xfId="16898" xr:uid="{00000000-0005-0000-0000-000052160000}"/>
    <cellStyle name="Millares 2 3 6 4 2 2 2" xfId="37910" xr:uid="{00000000-0005-0000-0000-000053160000}"/>
    <cellStyle name="Millares 2 3 6 4 2 3" xfId="27077" xr:uid="{00000000-0005-0000-0000-000054160000}"/>
    <cellStyle name="Millares 2 3 6 4 3" xfId="12299" xr:uid="{00000000-0005-0000-0000-000055160000}"/>
    <cellStyle name="Millares 2 3 6 4 3 2" xfId="33311" xr:uid="{00000000-0005-0000-0000-000056160000}"/>
    <cellStyle name="Millares 2 3 6 4 4" xfId="22478" xr:uid="{00000000-0005-0000-0000-000057160000}"/>
    <cellStyle name="Millares 2 3 6 5" xfId="1828" xr:uid="{00000000-0005-0000-0000-000058160000}"/>
    <cellStyle name="Millares 2 3 6 5 2" xfId="6427" xr:uid="{00000000-0005-0000-0000-000059160000}"/>
    <cellStyle name="Millares 2 3 6 5 2 2" xfId="17260" xr:uid="{00000000-0005-0000-0000-00005A160000}"/>
    <cellStyle name="Millares 2 3 6 5 2 2 2" xfId="38272" xr:uid="{00000000-0005-0000-0000-00005B160000}"/>
    <cellStyle name="Millares 2 3 6 5 2 3" xfId="27439" xr:uid="{00000000-0005-0000-0000-00005C160000}"/>
    <cellStyle name="Millares 2 3 6 5 3" xfId="12661" xr:uid="{00000000-0005-0000-0000-00005D160000}"/>
    <cellStyle name="Millares 2 3 6 5 3 2" xfId="33673" xr:uid="{00000000-0005-0000-0000-00005E160000}"/>
    <cellStyle name="Millares 2 3 6 5 4" xfId="22840" xr:uid="{00000000-0005-0000-0000-00005F160000}"/>
    <cellStyle name="Millares 2 3 6 6" xfId="2948" xr:uid="{00000000-0005-0000-0000-000060160000}"/>
    <cellStyle name="Millares 2 3 6 6 2" xfId="7547" xr:uid="{00000000-0005-0000-0000-000061160000}"/>
    <cellStyle name="Millares 2 3 6 6 2 2" xfId="18380" xr:uid="{00000000-0005-0000-0000-000062160000}"/>
    <cellStyle name="Millares 2 3 6 6 2 2 2" xfId="39392" xr:uid="{00000000-0005-0000-0000-000063160000}"/>
    <cellStyle name="Millares 2 3 6 6 2 3" xfId="28559" xr:uid="{00000000-0005-0000-0000-000064160000}"/>
    <cellStyle name="Millares 2 3 6 6 3" xfId="13781" xr:uid="{00000000-0005-0000-0000-000065160000}"/>
    <cellStyle name="Millares 2 3 6 6 3 2" xfId="34793" xr:uid="{00000000-0005-0000-0000-000066160000}"/>
    <cellStyle name="Millares 2 3 6 6 4" xfId="23960" xr:uid="{00000000-0005-0000-0000-000067160000}"/>
    <cellStyle name="Millares 2 3 6 7" xfId="3929" xr:uid="{00000000-0005-0000-0000-000068160000}"/>
    <cellStyle name="Millares 2 3 6 7 2" xfId="8528" xr:uid="{00000000-0005-0000-0000-000069160000}"/>
    <cellStyle name="Millares 2 3 6 7 2 2" xfId="19361" xr:uid="{00000000-0005-0000-0000-00006A160000}"/>
    <cellStyle name="Millares 2 3 6 7 2 2 2" xfId="40373" xr:uid="{00000000-0005-0000-0000-00006B160000}"/>
    <cellStyle name="Millares 2 3 6 7 2 3" xfId="29540" xr:uid="{00000000-0005-0000-0000-00006C160000}"/>
    <cellStyle name="Millares 2 3 6 7 3" xfId="14762" xr:uid="{00000000-0005-0000-0000-00006D160000}"/>
    <cellStyle name="Millares 2 3 6 7 3 2" xfId="35774" xr:uid="{00000000-0005-0000-0000-00006E160000}"/>
    <cellStyle name="Millares 2 3 6 7 4" xfId="24941" xr:uid="{00000000-0005-0000-0000-00006F160000}"/>
    <cellStyle name="Millares 2 3 6 8" xfId="5084" xr:uid="{00000000-0005-0000-0000-000070160000}"/>
    <cellStyle name="Millares 2 3 6 8 2" xfId="15917" xr:uid="{00000000-0005-0000-0000-000071160000}"/>
    <cellStyle name="Millares 2 3 6 8 2 2" xfId="36929" xr:uid="{00000000-0005-0000-0000-000072160000}"/>
    <cellStyle name="Millares 2 3 6 8 3" xfId="26096" xr:uid="{00000000-0005-0000-0000-000073160000}"/>
    <cellStyle name="Millares 2 3 6 9" xfId="9683" xr:uid="{00000000-0005-0000-0000-000074160000}"/>
    <cellStyle name="Millares 2 3 6 9 2" xfId="20516" xr:uid="{00000000-0005-0000-0000-000075160000}"/>
    <cellStyle name="Millares 2 3 6 9 2 2" xfId="41528" xr:uid="{00000000-0005-0000-0000-000076160000}"/>
    <cellStyle name="Millares 2 3 6 9 3" xfId="30695" xr:uid="{00000000-0005-0000-0000-000077160000}"/>
    <cellStyle name="Millares 2 3 7" xfId="638" xr:uid="{00000000-0005-0000-0000-000078160000}"/>
    <cellStyle name="Millares 2 3 7 2" xfId="1990" xr:uid="{00000000-0005-0000-0000-000079160000}"/>
    <cellStyle name="Millares 2 3 7 2 2" xfId="6589" xr:uid="{00000000-0005-0000-0000-00007A160000}"/>
    <cellStyle name="Millares 2 3 7 2 2 2" xfId="17422" xr:uid="{00000000-0005-0000-0000-00007B160000}"/>
    <cellStyle name="Millares 2 3 7 2 2 2 2" xfId="38434" xr:uid="{00000000-0005-0000-0000-00007C160000}"/>
    <cellStyle name="Millares 2 3 7 2 2 3" xfId="27601" xr:uid="{00000000-0005-0000-0000-00007D160000}"/>
    <cellStyle name="Millares 2 3 7 2 3" xfId="12823" xr:uid="{00000000-0005-0000-0000-00007E160000}"/>
    <cellStyle name="Millares 2 3 7 2 3 2" xfId="33835" xr:uid="{00000000-0005-0000-0000-00007F160000}"/>
    <cellStyle name="Millares 2 3 7 2 4" xfId="23002" xr:uid="{00000000-0005-0000-0000-000080160000}"/>
    <cellStyle name="Millares 2 3 7 3" xfId="3110" xr:uid="{00000000-0005-0000-0000-000081160000}"/>
    <cellStyle name="Millares 2 3 7 3 2" xfId="7709" xr:uid="{00000000-0005-0000-0000-000082160000}"/>
    <cellStyle name="Millares 2 3 7 3 2 2" xfId="18542" xr:uid="{00000000-0005-0000-0000-000083160000}"/>
    <cellStyle name="Millares 2 3 7 3 2 2 2" xfId="39554" xr:uid="{00000000-0005-0000-0000-000084160000}"/>
    <cellStyle name="Millares 2 3 7 3 2 3" xfId="28721" xr:uid="{00000000-0005-0000-0000-000085160000}"/>
    <cellStyle name="Millares 2 3 7 3 3" xfId="13943" xr:uid="{00000000-0005-0000-0000-000086160000}"/>
    <cellStyle name="Millares 2 3 7 3 3 2" xfId="34955" xr:uid="{00000000-0005-0000-0000-000087160000}"/>
    <cellStyle name="Millares 2 3 7 3 4" xfId="24122" xr:uid="{00000000-0005-0000-0000-000088160000}"/>
    <cellStyle name="Millares 2 3 7 4" xfId="4091" xr:uid="{00000000-0005-0000-0000-000089160000}"/>
    <cellStyle name="Millares 2 3 7 4 2" xfId="8690" xr:uid="{00000000-0005-0000-0000-00008A160000}"/>
    <cellStyle name="Millares 2 3 7 4 2 2" xfId="19523" xr:uid="{00000000-0005-0000-0000-00008B160000}"/>
    <cellStyle name="Millares 2 3 7 4 2 2 2" xfId="40535" xr:uid="{00000000-0005-0000-0000-00008C160000}"/>
    <cellStyle name="Millares 2 3 7 4 2 3" xfId="29702" xr:uid="{00000000-0005-0000-0000-00008D160000}"/>
    <cellStyle name="Millares 2 3 7 4 3" xfId="14924" xr:uid="{00000000-0005-0000-0000-00008E160000}"/>
    <cellStyle name="Millares 2 3 7 4 3 2" xfId="35936" xr:uid="{00000000-0005-0000-0000-00008F160000}"/>
    <cellStyle name="Millares 2 3 7 4 4" xfId="25103" xr:uid="{00000000-0005-0000-0000-000090160000}"/>
    <cellStyle name="Millares 2 3 7 5" xfId="5246" xr:uid="{00000000-0005-0000-0000-000091160000}"/>
    <cellStyle name="Millares 2 3 7 5 2" xfId="16079" xr:uid="{00000000-0005-0000-0000-000092160000}"/>
    <cellStyle name="Millares 2 3 7 5 2 2" xfId="37091" xr:uid="{00000000-0005-0000-0000-000093160000}"/>
    <cellStyle name="Millares 2 3 7 5 3" xfId="26258" xr:uid="{00000000-0005-0000-0000-000094160000}"/>
    <cellStyle name="Millares 2 3 7 6" xfId="9845" xr:uid="{00000000-0005-0000-0000-000095160000}"/>
    <cellStyle name="Millares 2 3 7 6 2" xfId="20678" xr:uid="{00000000-0005-0000-0000-000096160000}"/>
    <cellStyle name="Millares 2 3 7 6 2 2" xfId="41690" xr:uid="{00000000-0005-0000-0000-000097160000}"/>
    <cellStyle name="Millares 2 3 7 6 3" xfId="30857" xr:uid="{00000000-0005-0000-0000-000098160000}"/>
    <cellStyle name="Millares 2 3 7 7" xfId="10826" xr:uid="{00000000-0005-0000-0000-000099160000}"/>
    <cellStyle name="Millares 2 3 7 7 2" xfId="31838" xr:uid="{00000000-0005-0000-0000-00009A160000}"/>
    <cellStyle name="Millares 2 3 7 8" xfId="11480" xr:uid="{00000000-0005-0000-0000-00009B160000}"/>
    <cellStyle name="Millares 2 3 7 8 2" xfId="32492" xr:uid="{00000000-0005-0000-0000-00009C160000}"/>
    <cellStyle name="Millares 2 3 7 9" xfId="21659" xr:uid="{00000000-0005-0000-0000-00009D160000}"/>
    <cellStyle name="Millares 2 3 8" xfId="968" xr:uid="{00000000-0005-0000-0000-00009E160000}"/>
    <cellStyle name="Millares 2 3 8 2" xfId="2320" xr:uid="{00000000-0005-0000-0000-00009F160000}"/>
    <cellStyle name="Millares 2 3 8 2 2" xfId="6919" xr:uid="{00000000-0005-0000-0000-0000A0160000}"/>
    <cellStyle name="Millares 2 3 8 2 2 2" xfId="17752" xr:uid="{00000000-0005-0000-0000-0000A1160000}"/>
    <cellStyle name="Millares 2 3 8 2 2 2 2" xfId="38764" xr:uid="{00000000-0005-0000-0000-0000A2160000}"/>
    <cellStyle name="Millares 2 3 8 2 2 3" xfId="27931" xr:uid="{00000000-0005-0000-0000-0000A3160000}"/>
    <cellStyle name="Millares 2 3 8 2 3" xfId="13153" xr:uid="{00000000-0005-0000-0000-0000A4160000}"/>
    <cellStyle name="Millares 2 3 8 2 3 2" xfId="34165" xr:uid="{00000000-0005-0000-0000-0000A5160000}"/>
    <cellStyle name="Millares 2 3 8 2 4" xfId="23332" xr:uid="{00000000-0005-0000-0000-0000A6160000}"/>
    <cellStyle name="Millares 2 3 8 3" xfId="3437" xr:uid="{00000000-0005-0000-0000-0000A7160000}"/>
    <cellStyle name="Millares 2 3 8 3 2" xfId="8036" xr:uid="{00000000-0005-0000-0000-0000A8160000}"/>
    <cellStyle name="Millares 2 3 8 3 2 2" xfId="18869" xr:uid="{00000000-0005-0000-0000-0000A9160000}"/>
    <cellStyle name="Millares 2 3 8 3 2 2 2" xfId="39881" xr:uid="{00000000-0005-0000-0000-0000AA160000}"/>
    <cellStyle name="Millares 2 3 8 3 2 3" xfId="29048" xr:uid="{00000000-0005-0000-0000-0000AB160000}"/>
    <cellStyle name="Millares 2 3 8 3 3" xfId="14270" xr:uid="{00000000-0005-0000-0000-0000AC160000}"/>
    <cellStyle name="Millares 2 3 8 3 3 2" xfId="35282" xr:uid="{00000000-0005-0000-0000-0000AD160000}"/>
    <cellStyle name="Millares 2 3 8 3 4" xfId="24449" xr:uid="{00000000-0005-0000-0000-0000AE160000}"/>
    <cellStyle name="Millares 2 3 8 4" xfId="4421" xr:uid="{00000000-0005-0000-0000-0000AF160000}"/>
    <cellStyle name="Millares 2 3 8 4 2" xfId="9020" xr:uid="{00000000-0005-0000-0000-0000B0160000}"/>
    <cellStyle name="Millares 2 3 8 4 2 2" xfId="19853" xr:uid="{00000000-0005-0000-0000-0000B1160000}"/>
    <cellStyle name="Millares 2 3 8 4 2 2 2" xfId="40865" xr:uid="{00000000-0005-0000-0000-0000B2160000}"/>
    <cellStyle name="Millares 2 3 8 4 2 3" xfId="30032" xr:uid="{00000000-0005-0000-0000-0000B3160000}"/>
    <cellStyle name="Millares 2 3 8 4 3" xfId="15254" xr:uid="{00000000-0005-0000-0000-0000B4160000}"/>
    <cellStyle name="Millares 2 3 8 4 3 2" xfId="36266" xr:uid="{00000000-0005-0000-0000-0000B5160000}"/>
    <cellStyle name="Millares 2 3 8 4 4" xfId="25433" xr:uid="{00000000-0005-0000-0000-0000B6160000}"/>
    <cellStyle name="Millares 2 3 8 5" xfId="5573" xr:uid="{00000000-0005-0000-0000-0000B7160000}"/>
    <cellStyle name="Millares 2 3 8 5 2" xfId="16406" xr:uid="{00000000-0005-0000-0000-0000B8160000}"/>
    <cellStyle name="Millares 2 3 8 5 2 2" xfId="37418" xr:uid="{00000000-0005-0000-0000-0000B9160000}"/>
    <cellStyle name="Millares 2 3 8 5 3" xfId="26585" xr:uid="{00000000-0005-0000-0000-0000BA160000}"/>
    <cellStyle name="Millares 2 3 8 6" xfId="10172" xr:uid="{00000000-0005-0000-0000-0000BB160000}"/>
    <cellStyle name="Millares 2 3 8 6 2" xfId="21005" xr:uid="{00000000-0005-0000-0000-0000BC160000}"/>
    <cellStyle name="Millares 2 3 8 6 2 2" xfId="42017" xr:uid="{00000000-0005-0000-0000-0000BD160000}"/>
    <cellStyle name="Millares 2 3 8 6 3" xfId="31184" xr:uid="{00000000-0005-0000-0000-0000BE160000}"/>
    <cellStyle name="Millares 2 3 8 7" xfId="11807" xr:uid="{00000000-0005-0000-0000-0000BF160000}"/>
    <cellStyle name="Millares 2 3 8 7 2" xfId="32819" xr:uid="{00000000-0005-0000-0000-0000C0160000}"/>
    <cellStyle name="Millares 2 3 8 8" xfId="21986" xr:uid="{00000000-0005-0000-0000-0000C1160000}"/>
    <cellStyle name="Millares 2 3 9" xfId="1298" xr:uid="{00000000-0005-0000-0000-0000C2160000}"/>
    <cellStyle name="Millares 2 3 9 2" xfId="2488" xr:uid="{00000000-0005-0000-0000-0000C3160000}"/>
    <cellStyle name="Millares 2 3 9 2 2" xfId="7087" xr:uid="{00000000-0005-0000-0000-0000C4160000}"/>
    <cellStyle name="Millares 2 3 9 2 2 2" xfId="17920" xr:uid="{00000000-0005-0000-0000-0000C5160000}"/>
    <cellStyle name="Millares 2 3 9 2 2 2 2" xfId="38932" xr:uid="{00000000-0005-0000-0000-0000C6160000}"/>
    <cellStyle name="Millares 2 3 9 2 2 3" xfId="28099" xr:uid="{00000000-0005-0000-0000-0000C7160000}"/>
    <cellStyle name="Millares 2 3 9 2 3" xfId="13321" xr:uid="{00000000-0005-0000-0000-0000C8160000}"/>
    <cellStyle name="Millares 2 3 9 2 3 2" xfId="34333" xr:uid="{00000000-0005-0000-0000-0000C9160000}"/>
    <cellStyle name="Millares 2 3 9 2 4" xfId="23500" xr:uid="{00000000-0005-0000-0000-0000CA160000}"/>
    <cellStyle name="Millares 2 3 9 3" xfId="4589" xr:uid="{00000000-0005-0000-0000-0000CB160000}"/>
    <cellStyle name="Millares 2 3 9 3 2" xfId="9188" xr:uid="{00000000-0005-0000-0000-0000CC160000}"/>
    <cellStyle name="Millares 2 3 9 3 2 2" xfId="20021" xr:uid="{00000000-0005-0000-0000-0000CD160000}"/>
    <cellStyle name="Millares 2 3 9 3 2 2 2" xfId="41033" xr:uid="{00000000-0005-0000-0000-0000CE160000}"/>
    <cellStyle name="Millares 2 3 9 3 2 3" xfId="30200" xr:uid="{00000000-0005-0000-0000-0000CF160000}"/>
    <cellStyle name="Millares 2 3 9 3 3" xfId="15422" xr:uid="{00000000-0005-0000-0000-0000D0160000}"/>
    <cellStyle name="Millares 2 3 9 3 3 2" xfId="36434" xr:uid="{00000000-0005-0000-0000-0000D1160000}"/>
    <cellStyle name="Millares 2 3 9 3 4" xfId="25601" xr:uid="{00000000-0005-0000-0000-0000D2160000}"/>
    <cellStyle name="Millares 2 3 9 4" xfId="5900" xr:uid="{00000000-0005-0000-0000-0000D3160000}"/>
    <cellStyle name="Millares 2 3 9 4 2" xfId="16733" xr:uid="{00000000-0005-0000-0000-0000D4160000}"/>
    <cellStyle name="Millares 2 3 9 4 2 2" xfId="37745" xr:uid="{00000000-0005-0000-0000-0000D5160000}"/>
    <cellStyle name="Millares 2 3 9 4 3" xfId="26912" xr:uid="{00000000-0005-0000-0000-0000D6160000}"/>
    <cellStyle name="Millares 2 3 9 5" xfId="12134" xr:uid="{00000000-0005-0000-0000-0000D7160000}"/>
    <cellStyle name="Millares 2 3 9 5 2" xfId="33146" xr:uid="{00000000-0005-0000-0000-0000D8160000}"/>
    <cellStyle name="Millares 2 3 9 6" xfId="22313" xr:uid="{00000000-0005-0000-0000-0000D9160000}"/>
    <cellStyle name="Millares 2 4" xfId="267" xr:uid="{00000000-0005-0000-0000-0000DA160000}"/>
    <cellStyle name="Millares 2 4 10" xfId="1661" xr:uid="{00000000-0005-0000-0000-0000DB160000}"/>
    <cellStyle name="Millares 2 4 10 2" xfId="6260" xr:uid="{00000000-0005-0000-0000-0000DC160000}"/>
    <cellStyle name="Millares 2 4 10 2 2" xfId="17093" xr:uid="{00000000-0005-0000-0000-0000DD160000}"/>
    <cellStyle name="Millares 2 4 10 2 2 2" xfId="38105" xr:uid="{00000000-0005-0000-0000-0000DE160000}"/>
    <cellStyle name="Millares 2 4 10 2 3" xfId="27272" xr:uid="{00000000-0005-0000-0000-0000DF160000}"/>
    <cellStyle name="Millares 2 4 10 3" xfId="12494" xr:uid="{00000000-0005-0000-0000-0000E0160000}"/>
    <cellStyle name="Millares 2 4 10 3 2" xfId="33506" xr:uid="{00000000-0005-0000-0000-0000E1160000}"/>
    <cellStyle name="Millares 2 4 10 4" xfId="22673" xr:uid="{00000000-0005-0000-0000-0000E2160000}"/>
    <cellStyle name="Millares 2 4 11" xfId="2786" xr:uid="{00000000-0005-0000-0000-0000E3160000}"/>
    <cellStyle name="Millares 2 4 11 2" xfId="7385" xr:uid="{00000000-0005-0000-0000-0000E4160000}"/>
    <cellStyle name="Millares 2 4 11 2 2" xfId="18218" xr:uid="{00000000-0005-0000-0000-0000E5160000}"/>
    <cellStyle name="Millares 2 4 11 2 2 2" xfId="39230" xr:uid="{00000000-0005-0000-0000-0000E6160000}"/>
    <cellStyle name="Millares 2 4 11 2 3" xfId="28397" xr:uid="{00000000-0005-0000-0000-0000E7160000}"/>
    <cellStyle name="Millares 2 4 11 3" xfId="13619" xr:uid="{00000000-0005-0000-0000-0000E8160000}"/>
    <cellStyle name="Millares 2 4 11 3 2" xfId="34631" xr:uid="{00000000-0005-0000-0000-0000E9160000}"/>
    <cellStyle name="Millares 2 4 11 4" xfId="23798" xr:uid="{00000000-0005-0000-0000-0000EA160000}"/>
    <cellStyle name="Millares 2 4 12" xfId="3767" xr:uid="{00000000-0005-0000-0000-0000EB160000}"/>
    <cellStyle name="Millares 2 4 12 2" xfId="8366" xr:uid="{00000000-0005-0000-0000-0000EC160000}"/>
    <cellStyle name="Millares 2 4 12 2 2" xfId="19199" xr:uid="{00000000-0005-0000-0000-0000ED160000}"/>
    <cellStyle name="Millares 2 4 12 2 2 2" xfId="40211" xr:uid="{00000000-0005-0000-0000-0000EE160000}"/>
    <cellStyle name="Millares 2 4 12 2 3" xfId="29378" xr:uid="{00000000-0005-0000-0000-0000EF160000}"/>
    <cellStyle name="Millares 2 4 12 3" xfId="14600" xr:uid="{00000000-0005-0000-0000-0000F0160000}"/>
    <cellStyle name="Millares 2 4 12 3 2" xfId="35612" xr:uid="{00000000-0005-0000-0000-0000F1160000}"/>
    <cellStyle name="Millares 2 4 12 4" xfId="24779" xr:uid="{00000000-0005-0000-0000-0000F2160000}"/>
    <cellStyle name="Millares 2 4 13" xfId="4922" xr:uid="{00000000-0005-0000-0000-0000F3160000}"/>
    <cellStyle name="Millares 2 4 13 2" xfId="15755" xr:uid="{00000000-0005-0000-0000-0000F4160000}"/>
    <cellStyle name="Millares 2 4 13 2 2" xfId="36767" xr:uid="{00000000-0005-0000-0000-0000F5160000}"/>
    <cellStyle name="Millares 2 4 13 3" xfId="25934" xr:uid="{00000000-0005-0000-0000-0000F6160000}"/>
    <cellStyle name="Millares 2 4 14" xfId="9521" xr:uid="{00000000-0005-0000-0000-0000F7160000}"/>
    <cellStyle name="Millares 2 4 14 2" xfId="20354" xr:uid="{00000000-0005-0000-0000-0000F8160000}"/>
    <cellStyle name="Millares 2 4 14 2 2" xfId="41366" xr:uid="{00000000-0005-0000-0000-0000F9160000}"/>
    <cellStyle name="Millares 2 4 14 3" xfId="30533" xr:uid="{00000000-0005-0000-0000-0000FA160000}"/>
    <cellStyle name="Millares 2 4 15" xfId="10502" xr:uid="{00000000-0005-0000-0000-0000FB160000}"/>
    <cellStyle name="Millares 2 4 15 2" xfId="31514" xr:uid="{00000000-0005-0000-0000-0000FC160000}"/>
    <cellStyle name="Millares 2 4 16" xfId="11156" xr:uid="{00000000-0005-0000-0000-0000FD160000}"/>
    <cellStyle name="Millares 2 4 16 2" xfId="32168" xr:uid="{00000000-0005-0000-0000-0000FE160000}"/>
    <cellStyle name="Millares 2 4 17" xfId="21335" xr:uid="{00000000-0005-0000-0000-0000FF160000}"/>
    <cellStyle name="Millares 2 4 2" xfId="281" xr:uid="{00000000-0005-0000-0000-000000170000}"/>
    <cellStyle name="Millares 2 4 2 10" xfId="3781" xr:uid="{00000000-0005-0000-0000-000001170000}"/>
    <cellStyle name="Millares 2 4 2 10 2" xfId="8380" xr:uid="{00000000-0005-0000-0000-000002170000}"/>
    <cellStyle name="Millares 2 4 2 10 2 2" xfId="19213" xr:uid="{00000000-0005-0000-0000-000003170000}"/>
    <cellStyle name="Millares 2 4 2 10 2 2 2" xfId="40225" xr:uid="{00000000-0005-0000-0000-000004170000}"/>
    <cellStyle name="Millares 2 4 2 10 2 3" xfId="29392" xr:uid="{00000000-0005-0000-0000-000005170000}"/>
    <cellStyle name="Millares 2 4 2 10 3" xfId="14614" xr:uid="{00000000-0005-0000-0000-000006170000}"/>
    <cellStyle name="Millares 2 4 2 10 3 2" xfId="35626" xr:uid="{00000000-0005-0000-0000-000007170000}"/>
    <cellStyle name="Millares 2 4 2 10 4" xfId="24793" xr:uid="{00000000-0005-0000-0000-000008170000}"/>
    <cellStyle name="Millares 2 4 2 11" xfId="4936" xr:uid="{00000000-0005-0000-0000-000009170000}"/>
    <cellStyle name="Millares 2 4 2 11 2" xfId="15769" xr:uid="{00000000-0005-0000-0000-00000A170000}"/>
    <cellStyle name="Millares 2 4 2 11 2 2" xfId="36781" xr:uid="{00000000-0005-0000-0000-00000B170000}"/>
    <cellStyle name="Millares 2 4 2 11 3" xfId="25948" xr:uid="{00000000-0005-0000-0000-00000C170000}"/>
    <cellStyle name="Millares 2 4 2 12" xfId="9535" xr:uid="{00000000-0005-0000-0000-00000D170000}"/>
    <cellStyle name="Millares 2 4 2 12 2" xfId="20368" xr:uid="{00000000-0005-0000-0000-00000E170000}"/>
    <cellStyle name="Millares 2 4 2 12 2 2" xfId="41380" xr:uid="{00000000-0005-0000-0000-00000F170000}"/>
    <cellStyle name="Millares 2 4 2 12 3" xfId="30547" xr:uid="{00000000-0005-0000-0000-000010170000}"/>
    <cellStyle name="Millares 2 4 2 13" xfId="10516" xr:uid="{00000000-0005-0000-0000-000011170000}"/>
    <cellStyle name="Millares 2 4 2 13 2" xfId="31528" xr:uid="{00000000-0005-0000-0000-000012170000}"/>
    <cellStyle name="Millares 2 4 2 14" xfId="11170" xr:uid="{00000000-0005-0000-0000-000013170000}"/>
    <cellStyle name="Millares 2 4 2 14 2" xfId="32182" xr:uid="{00000000-0005-0000-0000-000014170000}"/>
    <cellStyle name="Millares 2 4 2 15" xfId="21349" xr:uid="{00000000-0005-0000-0000-000015170000}"/>
    <cellStyle name="Millares 2 4 2 2" xfId="337" xr:uid="{00000000-0005-0000-0000-000016170000}"/>
    <cellStyle name="Millares 2 4 2 2 10" xfId="9591" xr:uid="{00000000-0005-0000-0000-000017170000}"/>
    <cellStyle name="Millares 2 4 2 2 10 2" xfId="20424" xr:uid="{00000000-0005-0000-0000-000018170000}"/>
    <cellStyle name="Millares 2 4 2 2 10 2 2" xfId="41436" xr:uid="{00000000-0005-0000-0000-000019170000}"/>
    <cellStyle name="Millares 2 4 2 2 10 3" xfId="30603" xr:uid="{00000000-0005-0000-0000-00001A170000}"/>
    <cellStyle name="Millares 2 4 2 2 11" xfId="10572" xr:uid="{00000000-0005-0000-0000-00001B170000}"/>
    <cellStyle name="Millares 2 4 2 2 11 2" xfId="31584" xr:uid="{00000000-0005-0000-0000-00001C170000}"/>
    <cellStyle name="Millares 2 4 2 2 12" xfId="11226" xr:uid="{00000000-0005-0000-0000-00001D170000}"/>
    <cellStyle name="Millares 2 4 2 2 12 2" xfId="32238" xr:uid="{00000000-0005-0000-0000-00001E170000}"/>
    <cellStyle name="Millares 2 4 2 2 13" xfId="21405" xr:uid="{00000000-0005-0000-0000-00001F170000}"/>
    <cellStyle name="Millares 2 4 2 2 2" xfId="547" xr:uid="{00000000-0005-0000-0000-000020170000}"/>
    <cellStyle name="Millares 2 4 2 2 2 10" xfId="10737" xr:uid="{00000000-0005-0000-0000-000021170000}"/>
    <cellStyle name="Millares 2 4 2 2 2 10 2" xfId="31749" xr:uid="{00000000-0005-0000-0000-000022170000}"/>
    <cellStyle name="Millares 2 4 2 2 2 11" xfId="11391" xr:uid="{00000000-0005-0000-0000-000023170000}"/>
    <cellStyle name="Millares 2 4 2 2 2 11 2" xfId="32403" xr:uid="{00000000-0005-0000-0000-000024170000}"/>
    <cellStyle name="Millares 2 4 2 2 2 12" xfId="21570" xr:uid="{00000000-0005-0000-0000-000025170000}"/>
    <cellStyle name="Millares 2 4 2 2 2 2" xfId="877" xr:uid="{00000000-0005-0000-0000-000026170000}"/>
    <cellStyle name="Millares 2 4 2 2 2 2 2" xfId="2228" xr:uid="{00000000-0005-0000-0000-000027170000}"/>
    <cellStyle name="Millares 2 4 2 2 2 2 2 2" xfId="6827" xr:uid="{00000000-0005-0000-0000-000028170000}"/>
    <cellStyle name="Millares 2 4 2 2 2 2 2 2 2" xfId="17660" xr:uid="{00000000-0005-0000-0000-000029170000}"/>
    <cellStyle name="Millares 2 4 2 2 2 2 2 2 2 2" xfId="38672" xr:uid="{00000000-0005-0000-0000-00002A170000}"/>
    <cellStyle name="Millares 2 4 2 2 2 2 2 2 3" xfId="27839" xr:uid="{00000000-0005-0000-0000-00002B170000}"/>
    <cellStyle name="Millares 2 4 2 2 2 2 2 3" xfId="13061" xr:uid="{00000000-0005-0000-0000-00002C170000}"/>
    <cellStyle name="Millares 2 4 2 2 2 2 2 3 2" xfId="34073" xr:uid="{00000000-0005-0000-0000-00002D170000}"/>
    <cellStyle name="Millares 2 4 2 2 2 2 2 4" xfId="23240" xr:uid="{00000000-0005-0000-0000-00002E170000}"/>
    <cellStyle name="Millares 2 4 2 2 2 2 3" xfId="3348" xr:uid="{00000000-0005-0000-0000-00002F170000}"/>
    <cellStyle name="Millares 2 4 2 2 2 2 3 2" xfId="7947" xr:uid="{00000000-0005-0000-0000-000030170000}"/>
    <cellStyle name="Millares 2 4 2 2 2 2 3 2 2" xfId="18780" xr:uid="{00000000-0005-0000-0000-000031170000}"/>
    <cellStyle name="Millares 2 4 2 2 2 2 3 2 2 2" xfId="39792" xr:uid="{00000000-0005-0000-0000-000032170000}"/>
    <cellStyle name="Millares 2 4 2 2 2 2 3 2 3" xfId="28959" xr:uid="{00000000-0005-0000-0000-000033170000}"/>
    <cellStyle name="Millares 2 4 2 2 2 2 3 3" xfId="14181" xr:uid="{00000000-0005-0000-0000-000034170000}"/>
    <cellStyle name="Millares 2 4 2 2 2 2 3 3 2" xfId="35193" xr:uid="{00000000-0005-0000-0000-000035170000}"/>
    <cellStyle name="Millares 2 4 2 2 2 2 3 4" xfId="24360" xr:uid="{00000000-0005-0000-0000-000036170000}"/>
    <cellStyle name="Millares 2 4 2 2 2 2 4" xfId="4329" xr:uid="{00000000-0005-0000-0000-000037170000}"/>
    <cellStyle name="Millares 2 4 2 2 2 2 4 2" xfId="8928" xr:uid="{00000000-0005-0000-0000-000038170000}"/>
    <cellStyle name="Millares 2 4 2 2 2 2 4 2 2" xfId="19761" xr:uid="{00000000-0005-0000-0000-000039170000}"/>
    <cellStyle name="Millares 2 4 2 2 2 2 4 2 2 2" xfId="40773" xr:uid="{00000000-0005-0000-0000-00003A170000}"/>
    <cellStyle name="Millares 2 4 2 2 2 2 4 2 3" xfId="29940" xr:uid="{00000000-0005-0000-0000-00003B170000}"/>
    <cellStyle name="Millares 2 4 2 2 2 2 4 3" xfId="15162" xr:uid="{00000000-0005-0000-0000-00003C170000}"/>
    <cellStyle name="Millares 2 4 2 2 2 2 4 3 2" xfId="36174" xr:uid="{00000000-0005-0000-0000-00003D170000}"/>
    <cellStyle name="Millares 2 4 2 2 2 2 4 4" xfId="25341" xr:uid="{00000000-0005-0000-0000-00003E170000}"/>
    <cellStyle name="Millares 2 4 2 2 2 2 5" xfId="5484" xr:uid="{00000000-0005-0000-0000-00003F170000}"/>
    <cellStyle name="Millares 2 4 2 2 2 2 5 2" xfId="16317" xr:uid="{00000000-0005-0000-0000-000040170000}"/>
    <cellStyle name="Millares 2 4 2 2 2 2 5 2 2" xfId="37329" xr:uid="{00000000-0005-0000-0000-000041170000}"/>
    <cellStyle name="Millares 2 4 2 2 2 2 5 3" xfId="26496" xr:uid="{00000000-0005-0000-0000-000042170000}"/>
    <cellStyle name="Millares 2 4 2 2 2 2 6" xfId="10083" xr:uid="{00000000-0005-0000-0000-000043170000}"/>
    <cellStyle name="Millares 2 4 2 2 2 2 6 2" xfId="20916" xr:uid="{00000000-0005-0000-0000-000044170000}"/>
    <cellStyle name="Millares 2 4 2 2 2 2 6 2 2" xfId="41928" xr:uid="{00000000-0005-0000-0000-000045170000}"/>
    <cellStyle name="Millares 2 4 2 2 2 2 6 3" xfId="31095" xr:uid="{00000000-0005-0000-0000-000046170000}"/>
    <cellStyle name="Millares 2 4 2 2 2 2 7" xfId="11064" xr:uid="{00000000-0005-0000-0000-000047170000}"/>
    <cellStyle name="Millares 2 4 2 2 2 2 7 2" xfId="32076" xr:uid="{00000000-0005-0000-0000-000048170000}"/>
    <cellStyle name="Millares 2 4 2 2 2 2 8" xfId="11718" xr:uid="{00000000-0005-0000-0000-000049170000}"/>
    <cellStyle name="Millares 2 4 2 2 2 2 8 2" xfId="32730" xr:uid="{00000000-0005-0000-0000-00004A170000}"/>
    <cellStyle name="Millares 2 4 2 2 2 2 9" xfId="21897" xr:uid="{00000000-0005-0000-0000-00004B170000}"/>
    <cellStyle name="Millares 2 4 2 2 2 3" xfId="1207" xr:uid="{00000000-0005-0000-0000-00004C170000}"/>
    <cellStyle name="Millares 2 4 2 2 2 3 2" xfId="2694" xr:uid="{00000000-0005-0000-0000-00004D170000}"/>
    <cellStyle name="Millares 2 4 2 2 2 3 2 2" xfId="7293" xr:uid="{00000000-0005-0000-0000-00004E170000}"/>
    <cellStyle name="Millares 2 4 2 2 2 3 2 2 2" xfId="18126" xr:uid="{00000000-0005-0000-0000-00004F170000}"/>
    <cellStyle name="Millares 2 4 2 2 2 3 2 2 2 2" xfId="39138" xr:uid="{00000000-0005-0000-0000-000050170000}"/>
    <cellStyle name="Millares 2 4 2 2 2 3 2 2 3" xfId="28305" xr:uid="{00000000-0005-0000-0000-000051170000}"/>
    <cellStyle name="Millares 2 4 2 2 2 3 2 3" xfId="13527" xr:uid="{00000000-0005-0000-0000-000052170000}"/>
    <cellStyle name="Millares 2 4 2 2 2 3 2 3 2" xfId="34539" xr:uid="{00000000-0005-0000-0000-000053170000}"/>
    <cellStyle name="Millares 2 4 2 2 2 3 2 4" xfId="23706" xr:uid="{00000000-0005-0000-0000-000054170000}"/>
    <cellStyle name="Millares 2 4 2 2 2 3 3" xfId="3675" xr:uid="{00000000-0005-0000-0000-000055170000}"/>
    <cellStyle name="Millares 2 4 2 2 2 3 3 2" xfId="8274" xr:uid="{00000000-0005-0000-0000-000056170000}"/>
    <cellStyle name="Millares 2 4 2 2 2 3 3 2 2" xfId="19107" xr:uid="{00000000-0005-0000-0000-000057170000}"/>
    <cellStyle name="Millares 2 4 2 2 2 3 3 2 2 2" xfId="40119" xr:uid="{00000000-0005-0000-0000-000058170000}"/>
    <cellStyle name="Millares 2 4 2 2 2 3 3 2 3" xfId="29286" xr:uid="{00000000-0005-0000-0000-000059170000}"/>
    <cellStyle name="Millares 2 4 2 2 2 3 3 3" xfId="14508" xr:uid="{00000000-0005-0000-0000-00005A170000}"/>
    <cellStyle name="Millares 2 4 2 2 2 3 3 3 2" xfId="35520" xr:uid="{00000000-0005-0000-0000-00005B170000}"/>
    <cellStyle name="Millares 2 4 2 2 2 3 3 4" xfId="24687" xr:uid="{00000000-0005-0000-0000-00005C170000}"/>
    <cellStyle name="Millares 2 4 2 2 2 3 4" xfId="4830" xr:uid="{00000000-0005-0000-0000-00005D170000}"/>
    <cellStyle name="Millares 2 4 2 2 2 3 4 2" xfId="9429" xr:uid="{00000000-0005-0000-0000-00005E170000}"/>
    <cellStyle name="Millares 2 4 2 2 2 3 4 2 2" xfId="20262" xr:uid="{00000000-0005-0000-0000-00005F170000}"/>
    <cellStyle name="Millares 2 4 2 2 2 3 4 2 2 2" xfId="41274" xr:uid="{00000000-0005-0000-0000-000060170000}"/>
    <cellStyle name="Millares 2 4 2 2 2 3 4 2 3" xfId="30441" xr:uid="{00000000-0005-0000-0000-000061170000}"/>
    <cellStyle name="Millares 2 4 2 2 2 3 4 3" xfId="15663" xr:uid="{00000000-0005-0000-0000-000062170000}"/>
    <cellStyle name="Millares 2 4 2 2 2 3 4 3 2" xfId="36675" xr:uid="{00000000-0005-0000-0000-000063170000}"/>
    <cellStyle name="Millares 2 4 2 2 2 3 4 4" xfId="25842" xr:uid="{00000000-0005-0000-0000-000064170000}"/>
    <cellStyle name="Millares 2 4 2 2 2 3 5" xfId="5811" xr:uid="{00000000-0005-0000-0000-000065170000}"/>
    <cellStyle name="Millares 2 4 2 2 2 3 5 2" xfId="16644" xr:uid="{00000000-0005-0000-0000-000066170000}"/>
    <cellStyle name="Millares 2 4 2 2 2 3 5 2 2" xfId="37656" xr:uid="{00000000-0005-0000-0000-000067170000}"/>
    <cellStyle name="Millares 2 4 2 2 2 3 5 3" xfId="26823" xr:uid="{00000000-0005-0000-0000-000068170000}"/>
    <cellStyle name="Millares 2 4 2 2 2 3 6" xfId="10410" xr:uid="{00000000-0005-0000-0000-000069170000}"/>
    <cellStyle name="Millares 2 4 2 2 2 3 6 2" xfId="21243" xr:uid="{00000000-0005-0000-0000-00006A170000}"/>
    <cellStyle name="Millares 2 4 2 2 2 3 6 2 2" xfId="42255" xr:uid="{00000000-0005-0000-0000-00006B170000}"/>
    <cellStyle name="Millares 2 4 2 2 2 3 6 3" xfId="31422" xr:uid="{00000000-0005-0000-0000-00006C170000}"/>
    <cellStyle name="Millares 2 4 2 2 2 3 7" xfId="12045" xr:uid="{00000000-0005-0000-0000-00006D170000}"/>
    <cellStyle name="Millares 2 4 2 2 2 3 7 2" xfId="33057" xr:uid="{00000000-0005-0000-0000-00006E170000}"/>
    <cellStyle name="Millares 2 4 2 2 2 3 8" xfId="22224" xr:uid="{00000000-0005-0000-0000-00006F170000}"/>
    <cellStyle name="Millares 2 4 2 2 2 4" xfId="1537" xr:uid="{00000000-0005-0000-0000-000070170000}"/>
    <cellStyle name="Millares 2 4 2 2 2 4 2" xfId="6138" xr:uid="{00000000-0005-0000-0000-000071170000}"/>
    <cellStyle name="Millares 2 4 2 2 2 4 2 2" xfId="16971" xr:uid="{00000000-0005-0000-0000-000072170000}"/>
    <cellStyle name="Millares 2 4 2 2 2 4 2 2 2" xfId="37983" xr:uid="{00000000-0005-0000-0000-000073170000}"/>
    <cellStyle name="Millares 2 4 2 2 2 4 2 3" xfId="27150" xr:uid="{00000000-0005-0000-0000-000074170000}"/>
    <cellStyle name="Millares 2 4 2 2 2 4 3" xfId="12372" xr:uid="{00000000-0005-0000-0000-000075170000}"/>
    <cellStyle name="Millares 2 4 2 2 2 4 3 2" xfId="33384" xr:uid="{00000000-0005-0000-0000-000076170000}"/>
    <cellStyle name="Millares 2 4 2 2 2 4 4" xfId="22551" xr:uid="{00000000-0005-0000-0000-000077170000}"/>
    <cellStyle name="Millares 2 4 2 2 2 5" xfId="1901" xr:uid="{00000000-0005-0000-0000-000078170000}"/>
    <cellStyle name="Millares 2 4 2 2 2 5 2" xfId="6500" xr:uid="{00000000-0005-0000-0000-000079170000}"/>
    <cellStyle name="Millares 2 4 2 2 2 5 2 2" xfId="17333" xr:uid="{00000000-0005-0000-0000-00007A170000}"/>
    <cellStyle name="Millares 2 4 2 2 2 5 2 2 2" xfId="38345" xr:uid="{00000000-0005-0000-0000-00007B170000}"/>
    <cellStyle name="Millares 2 4 2 2 2 5 2 3" xfId="27512" xr:uid="{00000000-0005-0000-0000-00007C170000}"/>
    <cellStyle name="Millares 2 4 2 2 2 5 3" xfId="12734" xr:uid="{00000000-0005-0000-0000-00007D170000}"/>
    <cellStyle name="Millares 2 4 2 2 2 5 3 2" xfId="33746" xr:uid="{00000000-0005-0000-0000-00007E170000}"/>
    <cellStyle name="Millares 2 4 2 2 2 5 4" xfId="22913" xr:uid="{00000000-0005-0000-0000-00007F170000}"/>
    <cellStyle name="Millares 2 4 2 2 2 6" xfId="3021" xr:uid="{00000000-0005-0000-0000-000080170000}"/>
    <cellStyle name="Millares 2 4 2 2 2 6 2" xfId="7620" xr:uid="{00000000-0005-0000-0000-000081170000}"/>
    <cellStyle name="Millares 2 4 2 2 2 6 2 2" xfId="18453" xr:uid="{00000000-0005-0000-0000-000082170000}"/>
    <cellStyle name="Millares 2 4 2 2 2 6 2 2 2" xfId="39465" xr:uid="{00000000-0005-0000-0000-000083170000}"/>
    <cellStyle name="Millares 2 4 2 2 2 6 2 3" xfId="28632" xr:uid="{00000000-0005-0000-0000-000084170000}"/>
    <cellStyle name="Millares 2 4 2 2 2 6 3" xfId="13854" xr:uid="{00000000-0005-0000-0000-000085170000}"/>
    <cellStyle name="Millares 2 4 2 2 2 6 3 2" xfId="34866" xr:uid="{00000000-0005-0000-0000-000086170000}"/>
    <cellStyle name="Millares 2 4 2 2 2 6 4" xfId="24033" xr:uid="{00000000-0005-0000-0000-000087170000}"/>
    <cellStyle name="Millares 2 4 2 2 2 7" xfId="4002" xr:uid="{00000000-0005-0000-0000-000088170000}"/>
    <cellStyle name="Millares 2 4 2 2 2 7 2" xfId="8601" xr:uid="{00000000-0005-0000-0000-000089170000}"/>
    <cellStyle name="Millares 2 4 2 2 2 7 2 2" xfId="19434" xr:uid="{00000000-0005-0000-0000-00008A170000}"/>
    <cellStyle name="Millares 2 4 2 2 2 7 2 2 2" xfId="40446" xr:uid="{00000000-0005-0000-0000-00008B170000}"/>
    <cellStyle name="Millares 2 4 2 2 2 7 2 3" xfId="29613" xr:uid="{00000000-0005-0000-0000-00008C170000}"/>
    <cellStyle name="Millares 2 4 2 2 2 7 3" xfId="14835" xr:uid="{00000000-0005-0000-0000-00008D170000}"/>
    <cellStyle name="Millares 2 4 2 2 2 7 3 2" xfId="35847" xr:uid="{00000000-0005-0000-0000-00008E170000}"/>
    <cellStyle name="Millares 2 4 2 2 2 7 4" xfId="25014" xr:uid="{00000000-0005-0000-0000-00008F170000}"/>
    <cellStyle name="Millares 2 4 2 2 2 8" xfId="5157" xr:uid="{00000000-0005-0000-0000-000090170000}"/>
    <cellStyle name="Millares 2 4 2 2 2 8 2" xfId="15990" xr:uid="{00000000-0005-0000-0000-000091170000}"/>
    <cellStyle name="Millares 2 4 2 2 2 8 2 2" xfId="37002" xr:uid="{00000000-0005-0000-0000-000092170000}"/>
    <cellStyle name="Millares 2 4 2 2 2 8 3" xfId="26169" xr:uid="{00000000-0005-0000-0000-000093170000}"/>
    <cellStyle name="Millares 2 4 2 2 2 9" xfId="9756" xr:uid="{00000000-0005-0000-0000-000094170000}"/>
    <cellStyle name="Millares 2 4 2 2 2 9 2" xfId="20589" xr:uid="{00000000-0005-0000-0000-000095170000}"/>
    <cellStyle name="Millares 2 4 2 2 2 9 2 2" xfId="41601" xr:uid="{00000000-0005-0000-0000-000096170000}"/>
    <cellStyle name="Millares 2 4 2 2 2 9 3" xfId="30768" xr:uid="{00000000-0005-0000-0000-000097170000}"/>
    <cellStyle name="Millares 2 4 2 2 3" xfId="711" xr:uid="{00000000-0005-0000-0000-000098170000}"/>
    <cellStyle name="Millares 2 4 2 2 3 2" xfId="2063" xr:uid="{00000000-0005-0000-0000-000099170000}"/>
    <cellStyle name="Millares 2 4 2 2 3 2 2" xfId="6662" xr:uid="{00000000-0005-0000-0000-00009A170000}"/>
    <cellStyle name="Millares 2 4 2 2 3 2 2 2" xfId="17495" xr:uid="{00000000-0005-0000-0000-00009B170000}"/>
    <cellStyle name="Millares 2 4 2 2 3 2 2 2 2" xfId="38507" xr:uid="{00000000-0005-0000-0000-00009C170000}"/>
    <cellStyle name="Millares 2 4 2 2 3 2 2 3" xfId="27674" xr:uid="{00000000-0005-0000-0000-00009D170000}"/>
    <cellStyle name="Millares 2 4 2 2 3 2 3" xfId="12896" xr:uid="{00000000-0005-0000-0000-00009E170000}"/>
    <cellStyle name="Millares 2 4 2 2 3 2 3 2" xfId="33908" xr:uid="{00000000-0005-0000-0000-00009F170000}"/>
    <cellStyle name="Millares 2 4 2 2 3 2 4" xfId="23075" xr:uid="{00000000-0005-0000-0000-0000A0170000}"/>
    <cellStyle name="Millares 2 4 2 2 3 3" xfId="3183" xr:uid="{00000000-0005-0000-0000-0000A1170000}"/>
    <cellStyle name="Millares 2 4 2 2 3 3 2" xfId="7782" xr:uid="{00000000-0005-0000-0000-0000A2170000}"/>
    <cellStyle name="Millares 2 4 2 2 3 3 2 2" xfId="18615" xr:uid="{00000000-0005-0000-0000-0000A3170000}"/>
    <cellStyle name="Millares 2 4 2 2 3 3 2 2 2" xfId="39627" xr:uid="{00000000-0005-0000-0000-0000A4170000}"/>
    <cellStyle name="Millares 2 4 2 2 3 3 2 3" xfId="28794" xr:uid="{00000000-0005-0000-0000-0000A5170000}"/>
    <cellStyle name="Millares 2 4 2 2 3 3 3" xfId="14016" xr:uid="{00000000-0005-0000-0000-0000A6170000}"/>
    <cellStyle name="Millares 2 4 2 2 3 3 3 2" xfId="35028" xr:uid="{00000000-0005-0000-0000-0000A7170000}"/>
    <cellStyle name="Millares 2 4 2 2 3 3 4" xfId="24195" xr:uid="{00000000-0005-0000-0000-0000A8170000}"/>
    <cellStyle name="Millares 2 4 2 2 3 4" xfId="4164" xr:uid="{00000000-0005-0000-0000-0000A9170000}"/>
    <cellStyle name="Millares 2 4 2 2 3 4 2" xfId="8763" xr:uid="{00000000-0005-0000-0000-0000AA170000}"/>
    <cellStyle name="Millares 2 4 2 2 3 4 2 2" xfId="19596" xr:uid="{00000000-0005-0000-0000-0000AB170000}"/>
    <cellStyle name="Millares 2 4 2 2 3 4 2 2 2" xfId="40608" xr:uid="{00000000-0005-0000-0000-0000AC170000}"/>
    <cellStyle name="Millares 2 4 2 2 3 4 2 3" xfId="29775" xr:uid="{00000000-0005-0000-0000-0000AD170000}"/>
    <cellStyle name="Millares 2 4 2 2 3 4 3" xfId="14997" xr:uid="{00000000-0005-0000-0000-0000AE170000}"/>
    <cellStyle name="Millares 2 4 2 2 3 4 3 2" xfId="36009" xr:uid="{00000000-0005-0000-0000-0000AF170000}"/>
    <cellStyle name="Millares 2 4 2 2 3 4 4" xfId="25176" xr:uid="{00000000-0005-0000-0000-0000B0170000}"/>
    <cellStyle name="Millares 2 4 2 2 3 5" xfId="5319" xr:uid="{00000000-0005-0000-0000-0000B1170000}"/>
    <cellStyle name="Millares 2 4 2 2 3 5 2" xfId="16152" xr:uid="{00000000-0005-0000-0000-0000B2170000}"/>
    <cellStyle name="Millares 2 4 2 2 3 5 2 2" xfId="37164" xr:uid="{00000000-0005-0000-0000-0000B3170000}"/>
    <cellStyle name="Millares 2 4 2 2 3 5 3" xfId="26331" xr:uid="{00000000-0005-0000-0000-0000B4170000}"/>
    <cellStyle name="Millares 2 4 2 2 3 6" xfId="9918" xr:uid="{00000000-0005-0000-0000-0000B5170000}"/>
    <cellStyle name="Millares 2 4 2 2 3 6 2" xfId="20751" xr:uid="{00000000-0005-0000-0000-0000B6170000}"/>
    <cellStyle name="Millares 2 4 2 2 3 6 2 2" xfId="41763" xr:uid="{00000000-0005-0000-0000-0000B7170000}"/>
    <cellStyle name="Millares 2 4 2 2 3 6 3" xfId="30930" xr:uid="{00000000-0005-0000-0000-0000B8170000}"/>
    <cellStyle name="Millares 2 4 2 2 3 7" xfId="10899" xr:uid="{00000000-0005-0000-0000-0000B9170000}"/>
    <cellStyle name="Millares 2 4 2 2 3 7 2" xfId="31911" xr:uid="{00000000-0005-0000-0000-0000BA170000}"/>
    <cellStyle name="Millares 2 4 2 2 3 8" xfId="11553" xr:uid="{00000000-0005-0000-0000-0000BB170000}"/>
    <cellStyle name="Millares 2 4 2 2 3 8 2" xfId="32565" xr:uid="{00000000-0005-0000-0000-0000BC170000}"/>
    <cellStyle name="Millares 2 4 2 2 3 9" xfId="21732" xr:uid="{00000000-0005-0000-0000-0000BD170000}"/>
    <cellStyle name="Millares 2 4 2 2 4" xfId="1041" xr:uid="{00000000-0005-0000-0000-0000BE170000}"/>
    <cellStyle name="Millares 2 4 2 2 4 2" xfId="2393" xr:uid="{00000000-0005-0000-0000-0000BF170000}"/>
    <cellStyle name="Millares 2 4 2 2 4 2 2" xfId="6992" xr:uid="{00000000-0005-0000-0000-0000C0170000}"/>
    <cellStyle name="Millares 2 4 2 2 4 2 2 2" xfId="17825" xr:uid="{00000000-0005-0000-0000-0000C1170000}"/>
    <cellStyle name="Millares 2 4 2 2 4 2 2 2 2" xfId="38837" xr:uid="{00000000-0005-0000-0000-0000C2170000}"/>
    <cellStyle name="Millares 2 4 2 2 4 2 2 3" xfId="28004" xr:uid="{00000000-0005-0000-0000-0000C3170000}"/>
    <cellStyle name="Millares 2 4 2 2 4 2 3" xfId="13226" xr:uid="{00000000-0005-0000-0000-0000C4170000}"/>
    <cellStyle name="Millares 2 4 2 2 4 2 3 2" xfId="34238" xr:uid="{00000000-0005-0000-0000-0000C5170000}"/>
    <cellStyle name="Millares 2 4 2 2 4 2 4" xfId="23405" xr:uid="{00000000-0005-0000-0000-0000C6170000}"/>
    <cellStyle name="Millares 2 4 2 2 4 3" xfId="3510" xr:uid="{00000000-0005-0000-0000-0000C7170000}"/>
    <cellStyle name="Millares 2 4 2 2 4 3 2" xfId="8109" xr:uid="{00000000-0005-0000-0000-0000C8170000}"/>
    <cellStyle name="Millares 2 4 2 2 4 3 2 2" xfId="18942" xr:uid="{00000000-0005-0000-0000-0000C9170000}"/>
    <cellStyle name="Millares 2 4 2 2 4 3 2 2 2" xfId="39954" xr:uid="{00000000-0005-0000-0000-0000CA170000}"/>
    <cellStyle name="Millares 2 4 2 2 4 3 2 3" xfId="29121" xr:uid="{00000000-0005-0000-0000-0000CB170000}"/>
    <cellStyle name="Millares 2 4 2 2 4 3 3" xfId="14343" xr:uid="{00000000-0005-0000-0000-0000CC170000}"/>
    <cellStyle name="Millares 2 4 2 2 4 3 3 2" xfId="35355" xr:uid="{00000000-0005-0000-0000-0000CD170000}"/>
    <cellStyle name="Millares 2 4 2 2 4 3 4" xfId="24522" xr:uid="{00000000-0005-0000-0000-0000CE170000}"/>
    <cellStyle name="Millares 2 4 2 2 4 4" xfId="4494" xr:uid="{00000000-0005-0000-0000-0000CF170000}"/>
    <cellStyle name="Millares 2 4 2 2 4 4 2" xfId="9093" xr:uid="{00000000-0005-0000-0000-0000D0170000}"/>
    <cellStyle name="Millares 2 4 2 2 4 4 2 2" xfId="19926" xr:uid="{00000000-0005-0000-0000-0000D1170000}"/>
    <cellStyle name="Millares 2 4 2 2 4 4 2 2 2" xfId="40938" xr:uid="{00000000-0005-0000-0000-0000D2170000}"/>
    <cellStyle name="Millares 2 4 2 2 4 4 2 3" xfId="30105" xr:uid="{00000000-0005-0000-0000-0000D3170000}"/>
    <cellStyle name="Millares 2 4 2 2 4 4 3" xfId="15327" xr:uid="{00000000-0005-0000-0000-0000D4170000}"/>
    <cellStyle name="Millares 2 4 2 2 4 4 3 2" xfId="36339" xr:uid="{00000000-0005-0000-0000-0000D5170000}"/>
    <cellStyle name="Millares 2 4 2 2 4 4 4" xfId="25506" xr:uid="{00000000-0005-0000-0000-0000D6170000}"/>
    <cellStyle name="Millares 2 4 2 2 4 5" xfId="5646" xr:uid="{00000000-0005-0000-0000-0000D7170000}"/>
    <cellStyle name="Millares 2 4 2 2 4 5 2" xfId="16479" xr:uid="{00000000-0005-0000-0000-0000D8170000}"/>
    <cellStyle name="Millares 2 4 2 2 4 5 2 2" xfId="37491" xr:uid="{00000000-0005-0000-0000-0000D9170000}"/>
    <cellStyle name="Millares 2 4 2 2 4 5 3" xfId="26658" xr:uid="{00000000-0005-0000-0000-0000DA170000}"/>
    <cellStyle name="Millares 2 4 2 2 4 6" xfId="10245" xr:uid="{00000000-0005-0000-0000-0000DB170000}"/>
    <cellStyle name="Millares 2 4 2 2 4 6 2" xfId="21078" xr:uid="{00000000-0005-0000-0000-0000DC170000}"/>
    <cellStyle name="Millares 2 4 2 2 4 6 2 2" xfId="42090" xr:uid="{00000000-0005-0000-0000-0000DD170000}"/>
    <cellStyle name="Millares 2 4 2 2 4 6 3" xfId="31257" xr:uid="{00000000-0005-0000-0000-0000DE170000}"/>
    <cellStyle name="Millares 2 4 2 2 4 7" xfId="11880" xr:uid="{00000000-0005-0000-0000-0000DF170000}"/>
    <cellStyle name="Millares 2 4 2 2 4 7 2" xfId="32892" xr:uid="{00000000-0005-0000-0000-0000E0170000}"/>
    <cellStyle name="Millares 2 4 2 2 4 8" xfId="22059" xr:uid="{00000000-0005-0000-0000-0000E1170000}"/>
    <cellStyle name="Millares 2 4 2 2 5" xfId="1371" xr:uid="{00000000-0005-0000-0000-0000E2170000}"/>
    <cellStyle name="Millares 2 4 2 2 5 2" xfId="2561" xr:uid="{00000000-0005-0000-0000-0000E3170000}"/>
    <cellStyle name="Millares 2 4 2 2 5 2 2" xfId="7160" xr:uid="{00000000-0005-0000-0000-0000E4170000}"/>
    <cellStyle name="Millares 2 4 2 2 5 2 2 2" xfId="17993" xr:uid="{00000000-0005-0000-0000-0000E5170000}"/>
    <cellStyle name="Millares 2 4 2 2 5 2 2 2 2" xfId="39005" xr:uid="{00000000-0005-0000-0000-0000E6170000}"/>
    <cellStyle name="Millares 2 4 2 2 5 2 2 3" xfId="28172" xr:uid="{00000000-0005-0000-0000-0000E7170000}"/>
    <cellStyle name="Millares 2 4 2 2 5 2 3" xfId="13394" xr:uid="{00000000-0005-0000-0000-0000E8170000}"/>
    <cellStyle name="Millares 2 4 2 2 5 2 3 2" xfId="34406" xr:uid="{00000000-0005-0000-0000-0000E9170000}"/>
    <cellStyle name="Millares 2 4 2 2 5 2 4" xfId="23573" xr:uid="{00000000-0005-0000-0000-0000EA170000}"/>
    <cellStyle name="Millares 2 4 2 2 5 3" xfId="4662" xr:uid="{00000000-0005-0000-0000-0000EB170000}"/>
    <cellStyle name="Millares 2 4 2 2 5 3 2" xfId="9261" xr:uid="{00000000-0005-0000-0000-0000EC170000}"/>
    <cellStyle name="Millares 2 4 2 2 5 3 2 2" xfId="20094" xr:uid="{00000000-0005-0000-0000-0000ED170000}"/>
    <cellStyle name="Millares 2 4 2 2 5 3 2 2 2" xfId="41106" xr:uid="{00000000-0005-0000-0000-0000EE170000}"/>
    <cellStyle name="Millares 2 4 2 2 5 3 2 3" xfId="30273" xr:uid="{00000000-0005-0000-0000-0000EF170000}"/>
    <cellStyle name="Millares 2 4 2 2 5 3 3" xfId="15495" xr:uid="{00000000-0005-0000-0000-0000F0170000}"/>
    <cellStyle name="Millares 2 4 2 2 5 3 3 2" xfId="36507" xr:uid="{00000000-0005-0000-0000-0000F1170000}"/>
    <cellStyle name="Millares 2 4 2 2 5 3 4" xfId="25674" xr:uid="{00000000-0005-0000-0000-0000F2170000}"/>
    <cellStyle name="Millares 2 4 2 2 5 4" xfId="5973" xr:uid="{00000000-0005-0000-0000-0000F3170000}"/>
    <cellStyle name="Millares 2 4 2 2 5 4 2" xfId="16806" xr:uid="{00000000-0005-0000-0000-0000F4170000}"/>
    <cellStyle name="Millares 2 4 2 2 5 4 2 2" xfId="37818" xr:uid="{00000000-0005-0000-0000-0000F5170000}"/>
    <cellStyle name="Millares 2 4 2 2 5 4 3" xfId="26985" xr:uid="{00000000-0005-0000-0000-0000F6170000}"/>
    <cellStyle name="Millares 2 4 2 2 5 5" xfId="12207" xr:uid="{00000000-0005-0000-0000-0000F7170000}"/>
    <cellStyle name="Millares 2 4 2 2 5 5 2" xfId="33219" xr:uid="{00000000-0005-0000-0000-0000F8170000}"/>
    <cellStyle name="Millares 2 4 2 2 5 6" xfId="22386" xr:uid="{00000000-0005-0000-0000-0000F9170000}"/>
    <cellStyle name="Millares 2 4 2 2 6" xfId="1731" xr:uid="{00000000-0005-0000-0000-0000FA170000}"/>
    <cellStyle name="Millares 2 4 2 2 6 2" xfId="6330" xr:uid="{00000000-0005-0000-0000-0000FB170000}"/>
    <cellStyle name="Millares 2 4 2 2 6 2 2" xfId="17163" xr:uid="{00000000-0005-0000-0000-0000FC170000}"/>
    <cellStyle name="Millares 2 4 2 2 6 2 2 2" xfId="38175" xr:uid="{00000000-0005-0000-0000-0000FD170000}"/>
    <cellStyle name="Millares 2 4 2 2 6 2 3" xfId="27342" xr:uid="{00000000-0005-0000-0000-0000FE170000}"/>
    <cellStyle name="Millares 2 4 2 2 6 3" xfId="12564" xr:uid="{00000000-0005-0000-0000-0000FF170000}"/>
    <cellStyle name="Millares 2 4 2 2 6 3 2" xfId="33576" xr:uid="{00000000-0005-0000-0000-000000180000}"/>
    <cellStyle name="Millares 2 4 2 2 6 4" xfId="22743" xr:uid="{00000000-0005-0000-0000-000001180000}"/>
    <cellStyle name="Millares 2 4 2 2 7" xfId="2856" xr:uid="{00000000-0005-0000-0000-000002180000}"/>
    <cellStyle name="Millares 2 4 2 2 7 2" xfId="7455" xr:uid="{00000000-0005-0000-0000-000003180000}"/>
    <cellStyle name="Millares 2 4 2 2 7 2 2" xfId="18288" xr:uid="{00000000-0005-0000-0000-000004180000}"/>
    <cellStyle name="Millares 2 4 2 2 7 2 2 2" xfId="39300" xr:uid="{00000000-0005-0000-0000-000005180000}"/>
    <cellStyle name="Millares 2 4 2 2 7 2 3" xfId="28467" xr:uid="{00000000-0005-0000-0000-000006180000}"/>
    <cellStyle name="Millares 2 4 2 2 7 3" xfId="13689" xr:uid="{00000000-0005-0000-0000-000007180000}"/>
    <cellStyle name="Millares 2 4 2 2 7 3 2" xfId="34701" xr:uid="{00000000-0005-0000-0000-000008180000}"/>
    <cellStyle name="Millares 2 4 2 2 7 4" xfId="23868" xr:uid="{00000000-0005-0000-0000-000009180000}"/>
    <cellStyle name="Millares 2 4 2 2 8" xfId="3837" xr:uid="{00000000-0005-0000-0000-00000A180000}"/>
    <cellStyle name="Millares 2 4 2 2 8 2" xfId="8436" xr:uid="{00000000-0005-0000-0000-00000B180000}"/>
    <cellStyle name="Millares 2 4 2 2 8 2 2" xfId="19269" xr:uid="{00000000-0005-0000-0000-00000C180000}"/>
    <cellStyle name="Millares 2 4 2 2 8 2 2 2" xfId="40281" xr:uid="{00000000-0005-0000-0000-00000D180000}"/>
    <cellStyle name="Millares 2 4 2 2 8 2 3" xfId="29448" xr:uid="{00000000-0005-0000-0000-00000E180000}"/>
    <cellStyle name="Millares 2 4 2 2 8 3" xfId="14670" xr:uid="{00000000-0005-0000-0000-00000F180000}"/>
    <cellStyle name="Millares 2 4 2 2 8 3 2" xfId="35682" xr:uid="{00000000-0005-0000-0000-000010180000}"/>
    <cellStyle name="Millares 2 4 2 2 8 4" xfId="24849" xr:uid="{00000000-0005-0000-0000-000011180000}"/>
    <cellStyle name="Millares 2 4 2 2 9" xfId="4992" xr:uid="{00000000-0005-0000-0000-000012180000}"/>
    <cellStyle name="Millares 2 4 2 2 9 2" xfId="15825" xr:uid="{00000000-0005-0000-0000-000013180000}"/>
    <cellStyle name="Millares 2 4 2 2 9 2 2" xfId="36837" xr:uid="{00000000-0005-0000-0000-000014180000}"/>
    <cellStyle name="Millares 2 4 2 2 9 3" xfId="26004" xr:uid="{00000000-0005-0000-0000-000015180000}"/>
    <cellStyle name="Millares 2 4 2 3" xfId="391" xr:uid="{00000000-0005-0000-0000-000016180000}"/>
    <cellStyle name="Millares 2 4 2 3 10" xfId="9644" xr:uid="{00000000-0005-0000-0000-000017180000}"/>
    <cellStyle name="Millares 2 4 2 3 10 2" xfId="20477" xr:uid="{00000000-0005-0000-0000-000018180000}"/>
    <cellStyle name="Millares 2 4 2 3 10 2 2" xfId="41489" xr:uid="{00000000-0005-0000-0000-000019180000}"/>
    <cellStyle name="Millares 2 4 2 3 10 3" xfId="30656" xr:uid="{00000000-0005-0000-0000-00001A180000}"/>
    <cellStyle name="Millares 2 4 2 3 11" xfId="10625" xr:uid="{00000000-0005-0000-0000-00001B180000}"/>
    <cellStyle name="Millares 2 4 2 3 11 2" xfId="31637" xr:uid="{00000000-0005-0000-0000-00001C180000}"/>
    <cellStyle name="Millares 2 4 2 3 12" xfId="11279" xr:uid="{00000000-0005-0000-0000-00001D180000}"/>
    <cellStyle name="Millares 2 4 2 3 12 2" xfId="32291" xr:uid="{00000000-0005-0000-0000-00001E180000}"/>
    <cellStyle name="Millares 2 4 2 3 13" xfId="21458" xr:uid="{00000000-0005-0000-0000-00001F180000}"/>
    <cellStyle name="Millares 2 4 2 3 2" xfId="602" xr:uid="{00000000-0005-0000-0000-000020180000}"/>
    <cellStyle name="Millares 2 4 2 3 2 10" xfId="10790" xr:uid="{00000000-0005-0000-0000-000021180000}"/>
    <cellStyle name="Millares 2 4 2 3 2 10 2" xfId="31802" xr:uid="{00000000-0005-0000-0000-000022180000}"/>
    <cellStyle name="Millares 2 4 2 3 2 11" xfId="11444" xr:uid="{00000000-0005-0000-0000-000023180000}"/>
    <cellStyle name="Millares 2 4 2 3 2 11 2" xfId="32456" xr:uid="{00000000-0005-0000-0000-000024180000}"/>
    <cellStyle name="Millares 2 4 2 3 2 12" xfId="21623" xr:uid="{00000000-0005-0000-0000-000025180000}"/>
    <cellStyle name="Millares 2 4 2 3 2 2" xfId="932" xr:uid="{00000000-0005-0000-0000-000026180000}"/>
    <cellStyle name="Millares 2 4 2 3 2 2 2" xfId="2281" xr:uid="{00000000-0005-0000-0000-000027180000}"/>
    <cellStyle name="Millares 2 4 2 3 2 2 2 2" xfId="6880" xr:uid="{00000000-0005-0000-0000-000028180000}"/>
    <cellStyle name="Millares 2 4 2 3 2 2 2 2 2" xfId="17713" xr:uid="{00000000-0005-0000-0000-000029180000}"/>
    <cellStyle name="Millares 2 4 2 3 2 2 2 2 2 2" xfId="38725" xr:uid="{00000000-0005-0000-0000-00002A180000}"/>
    <cellStyle name="Millares 2 4 2 3 2 2 2 2 3" xfId="27892" xr:uid="{00000000-0005-0000-0000-00002B180000}"/>
    <cellStyle name="Millares 2 4 2 3 2 2 2 3" xfId="13114" xr:uid="{00000000-0005-0000-0000-00002C180000}"/>
    <cellStyle name="Millares 2 4 2 3 2 2 2 3 2" xfId="34126" xr:uid="{00000000-0005-0000-0000-00002D180000}"/>
    <cellStyle name="Millares 2 4 2 3 2 2 2 4" xfId="23293" xr:uid="{00000000-0005-0000-0000-00002E180000}"/>
    <cellStyle name="Millares 2 4 2 3 2 2 3" xfId="3401" xr:uid="{00000000-0005-0000-0000-00002F180000}"/>
    <cellStyle name="Millares 2 4 2 3 2 2 3 2" xfId="8000" xr:uid="{00000000-0005-0000-0000-000030180000}"/>
    <cellStyle name="Millares 2 4 2 3 2 2 3 2 2" xfId="18833" xr:uid="{00000000-0005-0000-0000-000031180000}"/>
    <cellStyle name="Millares 2 4 2 3 2 2 3 2 2 2" xfId="39845" xr:uid="{00000000-0005-0000-0000-000032180000}"/>
    <cellStyle name="Millares 2 4 2 3 2 2 3 2 3" xfId="29012" xr:uid="{00000000-0005-0000-0000-000033180000}"/>
    <cellStyle name="Millares 2 4 2 3 2 2 3 3" xfId="14234" xr:uid="{00000000-0005-0000-0000-000034180000}"/>
    <cellStyle name="Millares 2 4 2 3 2 2 3 3 2" xfId="35246" xr:uid="{00000000-0005-0000-0000-000035180000}"/>
    <cellStyle name="Millares 2 4 2 3 2 2 3 4" xfId="24413" xr:uid="{00000000-0005-0000-0000-000036180000}"/>
    <cellStyle name="Millares 2 4 2 3 2 2 4" xfId="4382" xr:uid="{00000000-0005-0000-0000-000037180000}"/>
    <cellStyle name="Millares 2 4 2 3 2 2 4 2" xfId="8981" xr:uid="{00000000-0005-0000-0000-000038180000}"/>
    <cellStyle name="Millares 2 4 2 3 2 2 4 2 2" xfId="19814" xr:uid="{00000000-0005-0000-0000-000039180000}"/>
    <cellStyle name="Millares 2 4 2 3 2 2 4 2 2 2" xfId="40826" xr:uid="{00000000-0005-0000-0000-00003A180000}"/>
    <cellStyle name="Millares 2 4 2 3 2 2 4 2 3" xfId="29993" xr:uid="{00000000-0005-0000-0000-00003B180000}"/>
    <cellStyle name="Millares 2 4 2 3 2 2 4 3" xfId="15215" xr:uid="{00000000-0005-0000-0000-00003C180000}"/>
    <cellStyle name="Millares 2 4 2 3 2 2 4 3 2" xfId="36227" xr:uid="{00000000-0005-0000-0000-00003D180000}"/>
    <cellStyle name="Millares 2 4 2 3 2 2 4 4" xfId="25394" xr:uid="{00000000-0005-0000-0000-00003E180000}"/>
    <cellStyle name="Millares 2 4 2 3 2 2 5" xfId="5537" xr:uid="{00000000-0005-0000-0000-00003F180000}"/>
    <cellStyle name="Millares 2 4 2 3 2 2 5 2" xfId="16370" xr:uid="{00000000-0005-0000-0000-000040180000}"/>
    <cellStyle name="Millares 2 4 2 3 2 2 5 2 2" xfId="37382" xr:uid="{00000000-0005-0000-0000-000041180000}"/>
    <cellStyle name="Millares 2 4 2 3 2 2 5 3" xfId="26549" xr:uid="{00000000-0005-0000-0000-000042180000}"/>
    <cellStyle name="Millares 2 4 2 3 2 2 6" xfId="10136" xr:uid="{00000000-0005-0000-0000-000043180000}"/>
    <cellStyle name="Millares 2 4 2 3 2 2 6 2" xfId="20969" xr:uid="{00000000-0005-0000-0000-000044180000}"/>
    <cellStyle name="Millares 2 4 2 3 2 2 6 2 2" xfId="41981" xr:uid="{00000000-0005-0000-0000-000045180000}"/>
    <cellStyle name="Millares 2 4 2 3 2 2 6 3" xfId="31148" xr:uid="{00000000-0005-0000-0000-000046180000}"/>
    <cellStyle name="Millares 2 4 2 3 2 2 7" xfId="11117" xr:uid="{00000000-0005-0000-0000-000047180000}"/>
    <cellStyle name="Millares 2 4 2 3 2 2 7 2" xfId="32129" xr:uid="{00000000-0005-0000-0000-000048180000}"/>
    <cellStyle name="Millares 2 4 2 3 2 2 8" xfId="11771" xr:uid="{00000000-0005-0000-0000-000049180000}"/>
    <cellStyle name="Millares 2 4 2 3 2 2 8 2" xfId="32783" xr:uid="{00000000-0005-0000-0000-00004A180000}"/>
    <cellStyle name="Millares 2 4 2 3 2 2 9" xfId="21950" xr:uid="{00000000-0005-0000-0000-00004B180000}"/>
    <cellStyle name="Millares 2 4 2 3 2 3" xfId="1262" xr:uid="{00000000-0005-0000-0000-00004C180000}"/>
    <cellStyle name="Millares 2 4 2 3 2 3 2" xfId="2747" xr:uid="{00000000-0005-0000-0000-00004D180000}"/>
    <cellStyle name="Millares 2 4 2 3 2 3 2 2" xfId="7346" xr:uid="{00000000-0005-0000-0000-00004E180000}"/>
    <cellStyle name="Millares 2 4 2 3 2 3 2 2 2" xfId="18179" xr:uid="{00000000-0005-0000-0000-00004F180000}"/>
    <cellStyle name="Millares 2 4 2 3 2 3 2 2 2 2" xfId="39191" xr:uid="{00000000-0005-0000-0000-000050180000}"/>
    <cellStyle name="Millares 2 4 2 3 2 3 2 2 3" xfId="28358" xr:uid="{00000000-0005-0000-0000-000051180000}"/>
    <cellStyle name="Millares 2 4 2 3 2 3 2 3" xfId="13580" xr:uid="{00000000-0005-0000-0000-000052180000}"/>
    <cellStyle name="Millares 2 4 2 3 2 3 2 3 2" xfId="34592" xr:uid="{00000000-0005-0000-0000-000053180000}"/>
    <cellStyle name="Millares 2 4 2 3 2 3 2 4" xfId="23759" xr:uid="{00000000-0005-0000-0000-000054180000}"/>
    <cellStyle name="Millares 2 4 2 3 2 3 3" xfId="3728" xr:uid="{00000000-0005-0000-0000-000055180000}"/>
    <cellStyle name="Millares 2 4 2 3 2 3 3 2" xfId="8327" xr:uid="{00000000-0005-0000-0000-000056180000}"/>
    <cellStyle name="Millares 2 4 2 3 2 3 3 2 2" xfId="19160" xr:uid="{00000000-0005-0000-0000-000057180000}"/>
    <cellStyle name="Millares 2 4 2 3 2 3 3 2 2 2" xfId="40172" xr:uid="{00000000-0005-0000-0000-000058180000}"/>
    <cellStyle name="Millares 2 4 2 3 2 3 3 2 3" xfId="29339" xr:uid="{00000000-0005-0000-0000-000059180000}"/>
    <cellStyle name="Millares 2 4 2 3 2 3 3 3" xfId="14561" xr:uid="{00000000-0005-0000-0000-00005A180000}"/>
    <cellStyle name="Millares 2 4 2 3 2 3 3 3 2" xfId="35573" xr:uid="{00000000-0005-0000-0000-00005B180000}"/>
    <cellStyle name="Millares 2 4 2 3 2 3 3 4" xfId="24740" xr:uid="{00000000-0005-0000-0000-00005C180000}"/>
    <cellStyle name="Millares 2 4 2 3 2 3 4" xfId="4883" xr:uid="{00000000-0005-0000-0000-00005D180000}"/>
    <cellStyle name="Millares 2 4 2 3 2 3 4 2" xfId="9482" xr:uid="{00000000-0005-0000-0000-00005E180000}"/>
    <cellStyle name="Millares 2 4 2 3 2 3 4 2 2" xfId="20315" xr:uid="{00000000-0005-0000-0000-00005F180000}"/>
    <cellStyle name="Millares 2 4 2 3 2 3 4 2 2 2" xfId="41327" xr:uid="{00000000-0005-0000-0000-000060180000}"/>
    <cellStyle name="Millares 2 4 2 3 2 3 4 2 3" xfId="30494" xr:uid="{00000000-0005-0000-0000-000061180000}"/>
    <cellStyle name="Millares 2 4 2 3 2 3 4 3" xfId="15716" xr:uid="{00000000-0005-0000-0000-000062180000}"/>
    <cellStyle name="Millares 2 4 2 3 2 3 4 3 2" xfId="36728" xr:uid="{00000000-0005-0000-0000-000063180000}"/>
    <cellStyle name="Millares 2 4 2 3 2 3 4 4" xfId="25895" xr:uid="{00000000-0005-0000-0000-000064180000}"/>
    <cellStyle name="Millares 2 4 2 3 2 3 5" xfId="5864" xr:uid="{00000000-0005-0000-0000-000065180000}"/>
    <cellStyle name="Millares 2 4 2 3 2 3 5 2" xfId="16697" xr:uid="{00000000-0005-0000-0000-000066180000}"/>
    <cellStyle name="Millares 2 4 2 3 2 3 5 2 2" xfId="37709" xr:uid="{00000000-0005-0000-0000-000067180000}"/>
    <cellStyle name="Millares 2 4 2 3 2 3 5 3" xfId="26876" xr:uid="{00000000-0005-0000-0000-000068180000}"/>
    <cellStyle name="Millares 2 4 2 3 2 3 6" xfId="10463" xr:uid="{00000000-0005-0000-0000-000069180000}"/>
    <cellStyle name="Millares 2 4 2 3 2 3 6 2" xfId="21296" xr:uid="{00000000-0005-0000-0000-00006A180000}"/>
    <cellStyle name="Millares 2 4 2 3 2 3 6 2 2" xfId="42308" xr:uid="{00000000-0005-0000-0000-00006B180000}"/>
    <cellStyle name="Millares 2 4 2 3 2 3 6 3" xfId="31475" xr:uid="{00000000-0005-0000-0000-00006C180000}"/>
    <cellStyle name="Millares 2 4 2 3 2 3 7" xfId="12098" xr:uid="{00000000-0005-0000-0000-00006D180000}"/>
    <cellStyle name="Millares 2 4 2 3 2 3 7 2" xfId="33110" xr:uid="{00000000-0005-0000-0000-00006E180000}"/>
    <cellStyle name="Millares 2 4 2 3 2 3 8" xfId="22277" xr:uid="{00000000-0005-0000-0000-00006F180000}"/>
    <cellStyle name="Millares 2 4 2 3 2 4" xfId="1592" xr:uid="{00000000-0005-0000-0000-000070180000}"/>
    <cellStyle name="Millares 2 4 2 3 2 4 2" xfId="6191" xr:uid="{00000000-0005-0000-0000-000071180000}"/>
    <cellStyle name="Millares 2 4 2 3 2 4 2 2" xfId="17024" xr:uid="{00000000-0005-0000-0000-000072180000}"/>
    <cellStyle name="Millares 2 4 2 3 2 4 2 2 2" xfId="38036" xr:uid="{00000000-0005-0000-0000-000073180000}"/>
    <cellStyle name="Millares 2 4 2 3 2 4 2 3" xfId="27203" xr:uid="{00000000-0005-0000-0000-000074180000}"/>
    <cellStyle name="Millares 2 4 2 3 2 4 3" xfId="12425" xr:uid="{00000000-0005-0000-0000-000075180000}"/>
    <cellStyle name="Millares 2 4 2 3 2 4 3 2" xfId="33437" xr:uid="{00000000-0005-0000-0000-000076180000}"/>
    <cellStyle name="Millares 2 4 2 3 2 4 4" xfId="22604" xr:uid="{00000000-0005-0000-0000-000077180000}"/>
    <cellStyle name="Millares 2 4 2 3 2 5" xfId="1954" xr:uid="{00000000-0005-0000-0000-000078180000}"/>
    <cellStyle name="Millares 2 4 2 3 2 5 2" xfId="6553" xr:uid="{00000000-0005-0000-0000-000079180000}"/>
    <cellStyle name="Millares 2 4 2 3 2 5 2 2" xfId="17386" xr:uid="{00000000-0005-0000-0000-00007A180000}"/>
    <cellStyle name="Millares 2 4 2 3 2 5 2 2 2" xfId="38398" xr:uid="{00000000-0005-0000-0000-00007B180000}"/>
    <cellStyle name="Millares 2 4 2 3 2 5 2 3" xfId="27565" xr:uid="{00000000-0005-0000-0000-00007C180000}"/>
    <cellStyle name="Millares 2 4 2 3 2 5 3" xfId="12787" xr:uid="{00000000-0005-0000-0000-00007D180000}"/>
    <cellStyle name="Millares 2 4 2 3 2 5 3 2" xfId="33799" xr:uid="{00000000-0005-0000-0000-00007E180000}"/>
    <cellStyle name="Millares 2 4 2 3 2 5 4" xfId="22966" xr:uid="{00000000-0005-0000-0000-00007F180000}"/>
    <cellStyle name="Millares 2 4 2 3 2 6" xfId="3074" xr:uid="{00000000-0005-0000-0000-000080180000}"/>
    <cellStyle name="Millares 2 4 2 3 2 6 2" xfId="7673" xr:uid="{00000000-0005-0000-0000-000081180000}"/>
    <cellStyle name="Millares 2 4 2 3 2 6 2 2" xfId="18506" xr:uid="{00000000-0005-0000-0000-000082180000}"/>
    <cellStyle name="Millares 2 4 2 3 2 6 2 2 2" xfId="39518" xr:uid="{00000000-0005-0000-0000-000083180000}"/>
    <cellStyle name="Millares 2 4 2 3 2 6 2 3" xfId="28685" xr:uid="{00000000-0005-0000-0000-000084180000}"/>
    <cellStyle name="Millares 2 4 2 3 2 6 3" xfId="13907" xr:uid="{00000000-0005-0000-0000-000085180000}"/>
    <cellStyle name="Millares 2 4 2 3 2 6 3 2" xfId="34919" xr:uid="{00000000-0005-0000-0000-000086180000}"/>
    <cellStyle name="Millares 2 4 2 3 2 6 4" xfId="24086" xr:uid="{00000000-0005-0000-0000-000087180000}"/>
    <cellStyle name="Millares 2 4 2 3 2 7" xfId="4055" xr:uid="{00000000-0005-0000-0000-000088180000}"/>
    <cellStyle name="Millares 2 4 2 3 2 7 2" xfId="8654" xr:uid="{00000000-0005-0000-0000-000089180000}"/>
    <cellStyle name="Millares 2 4 2 3 2 7 2 2" xfId="19487" xr:uid="{00000000-0005-0000-0000-00008A180000}"/>
    <cellStyle name="Millares 2 4 2 3 2 7 2 2 2" xfId="40499" xr:uid="{00000000-0005-0000-0000-00008B180000}"/>
    <cellStyle name="Millares 2 4 2 3 2 7 2 3" xfId="29666" xr:uid="{00000000-0005-0000-0000-00008C180000}"/>
    <cellStyle name="Millares 2 4 2 3 2 7 3" xfId="14888" xr:uid="{00000000-0005-0000-0000-00008D180000}"/>
    <cellStyle name="Millares 2 4 2 3 2 7 3 2" xfId="35900" xr:uid="{00000000-0005-0000-0000-00008E180000}"/>
    <cellStyle name="Millares 2 4 2 3 2 7 4" xfId="25067" xr:uid="{00000000-0005-0000-0000-00008F180000}"/>
    <cellStyle name="Millares 2 4 2 3 2 8" xfId="5210" xr:uid="{00000000-0005-0000-0000-000090180000}"/>
    <cellStyle name="Millares 2 4 2 3 2 8 2" xfId="16043" xr:uid="{00000000-0005-0000-0000-000091180000}"/>
    <cellStyle name="Millares 2 4 2 3 2 8 2 2" xfId="37055" xr:uid="{00000000-0005-0000-0000-000092180000}"/>
    <cellStyle name="Millares 2 4 2 3 2 8 3" xfId="26222" xr:uid="{00000000-0005-0000-0000-000093180000}"/>
    <cellStyle name="Millares 2 4 2 3 2 9" xfId="9809" xr:uid="{00000000-0005-0000-0000-000094180000}"/>
    <cellStyle name="Millares 2 4 2 3 2 9 2" xfId="20642" xr:uid="{00000000-0005-0000-0000-000095180000}"/>
    <cellStyle name="Millares 2 4 2 3 2 9 2 2" xfId="41654" xr:uid="{00000000-0005-0000-0000-000096180000}"/>
    <cellStyle name="Millares 2 4 2 3 2 9 3" xfId="30821" xr:uid="{00000000-0005-0000-0000-000097180000}"/>
    <cellStyle name="Millares 2 4 2 3 3" xfId="765" xr:uid="{00000000-0005-0000-0000-000098180000}"/>
    <cellStyle name="Millares 2 4 2 3 3 2" xfId="2116" xr:uid="{00000000-0005-0000-0000-000099180000}"/>
    <cellStyle name="Millares 2 4 2 3 3 2 2" xfId="6715" xr:uid="{00000000-0005-0000-0000-00009A180000}"/>
    <cellStyle name="Millares 2 4 2 3 3 2 2 2" xfId="17548" xr:uid="{00000000-0005-0000-0000-00009B180000}"/>
    <cellStyle name="Millares 2 4 2 3 3 2 2 2 2" xfId="38560" xr:uid="{00000000-0005-0000-0000-00009C180000}"/>
    <cellStyle name="Millares 2 4 2 3 3 2 2 3" xfId="27727" xr:uid="{00000000-0005-0000-0000-00009D180000}"/>
    <cellStyle name="Millares 2 4 2 3 3 2 3" xfId="12949" xr:uid="{00000000-0005-0000-0000-00009E180000}"/>
    <cellStyle name="Millares 2 4 2 3 3 2 3 2" xfId="33961" xr:uid="{00000000-0005-0000-0000-00009F180000}"/>
    <cellStyle name="Millares 2 4 2 3 3 2 4" xfId="23128" xr:uid="{00000000-0005-0000-0000-0000A0180000}"/>
    <cellStyle name="Millares 2 4 2 3 3 3" xfId="3236" xr:uid="{00000000-0005-0000-0000-0000A1180000}"/>
    <cellStyle name="Millares 2 4 2 3 3 3 2" xfId="7835" xr:uid="{00000000-0005-0000-0000-0000A2180000}"/>
    <cellStyle name="Millares 2 4 2 3 3 3 2 2" xfId="18668" xr:uid="{00000000-0005-0000-0000-0000A3180000}"/>
    <cellStyle name="Millares 2 4 2 3 3 3 2 2 2" xfId="39680" xr:uid="{00000000-0005-0000-0000-0000A4180000}"/>
    <cellStyle name="Millares 2 4 2 3 3 3 2 3" xfId="28847" xr:uid="{00000000-0005-0000-0000-0000A5180000}"/>
    <cellStyle name="Millares 2 4 2 3 3 3 3" xfId="14069" xr:uid="{00000000-0005-0000-0000-0000A6180000}"/>
    <cellStyle name="Millares 2 4 2 3 3 3 3 2" xfId="35081" xr:uid="{00000000-0005-0000-0000-0000A7180000}"/>
    <cellStyle name="Millares 2 4 2 3 3 3 4" xfId="24248" xr:uid="{00000000-0005-0000-0000-0000A8180000}"/>
    <cellStyle name="Millares 2 4 2 3 3 4" xfId="4217" xr:uid="{00000000-0005-0000-0000-0000A9180000}"/>
    <cellStyle name="Millares 2 4 2 3 3 4 2" xfId="8816" xr:uid="{00000000-0005-0000-0000-0000AA180000}"/>
    <cellStyle name="Millares 2 4 2 3 3 4 2 2" xfId="19649" xr:uid="{00000000-0005-0000-0000-0000AB180000}"/>
    <cellStyle name="Millares 2 4 2 3 3 4 2 2 2" xfId="40661" xr:uid="{00000000-0005-0000-0000-0000AC180000}"/>
    <cellStyle name="Millares 2 4 2 3 3 4 2 3" xfId="29828" xr:uid="{00000000-0005-0000-0000-0000AD180000}"/>
    <cellStyle name="Millares 2 4 2 3 3 4 3" xfId="15050" xr:uid="{00000000-0005-0000-0000-0000AE180000}"/>
    <cellStyle name="Millares 2 4 2 3 3 4 3 2" xfId="36062" xr:uid="{00000000-0005-0000-0000-0000AF180000}"/>
    <cellStyle name="Millares 2 4 2 3 3 4 4" xfId="25229" xr:uid="{00000000-0005-0000-0000-0000B0180000}"/>
    <cellStyle name="Millares 2 4 2 3 3 5" xfId="5372" xr:uid="{00000000-0005-0000-0000-0000B1180000}"/>
    <cellStyle name="Millares 2 4 2 3 3 5 2" xfId="16205" xr:uid="{00000000-0005-0000-0000-0000B2180000}"/>
    <cellStyle name="Millares 2 4 2 3 3 5 2 2" xfId="37217" xr:uid="{00000000-0005-0000-0000-0000B3180000}"/>
    <cellStyle name="Millares 2 4 2 3 3 5 3" xfId="26384" xr:uid="{00000000-0005-0000-0000-0000B4180000}"/>
    <cellStyle name="Millares 2 4 2 3 3 6" xfId="9971" xr:uid="{00000000-0005-0000-0000-0000B5180000}"/>
    <cellStyle name="Millares 2 4 2 3 3 6 2" xfId="20804" xr:uid="{00000000-0005-0000-0000-0000B6180000}"/>
    <cellStyle name="Millares 2 4 2 3 3 6 2 2" xfId="41816" xr:uid="{00000000-0005-0000-0000-0000B7180000}"/>
    <cellStyle name="Millares 2 4 2 3 3 6 3" xfId="30983" xr:uid="{00000000-0005-0000-0000-0000B8180000}"/>
    <cellStyle name="Millares 2 4 2 3 3 7" xfId="10952" xr:uid="{00000000-0005-0000-0000-0000B9180000}"/>
    <cellStyle name="Millares 2 4 2 3 3 7 2" xfId="31964" xr:uid="{00000000-0005-0000-0000-0000BA180000}"/>
    <cellStyle name="Millares 2 4 2 3 3 8" xfId="11606" xr:uid="{00000000-0005-0000-0000-0000BB180000}"/>
    <cellStyle name="Millares 2 4 2 3 3 8 2" xfId="32618" xr:uid="{00000000-0005-0000-0000-0000BC180000}"/>
    <cellStyle name="Millares 2 4 2 3 3 9" xfId="21785" xr:uid="{00000000-0005-0000-0000-0000BD180000}"/>
    <cellStyle name="Millares 2 4 2 3 4" xfId="1095" xr:uid="{00000000-0005-0000-0000-0000BE180000}"/>
    <cellStyle name="Millares 2 4 2 3 4 2" xfId="2446" xr:uid="{00000000-0005-0000-0000-0000BF180000}"/>
    <cellStyle name="Millares 2 4 2 3 4 2 2" xfId="7045" xr:uid="{00000000-0005-0000-0000-0000C0180000}"/>
    <cellStyle name="Millares 2 4 2 3 4 2 2 2" xfId="17878" xr:uid="{00000000-0005-0000-0000-0000C1180000}"/>
    <cellStyle name="Millares 2 4 2 3 4 2 2 2 2" xfId="38890" xr:uid="{00000000-0005-0000-0000-0000C2180000}"/>
    <cellStyle name="Millares 2 4 2 3 4 2 2 3" xfId="28057" xr:uid="{00000000-0005-0000-0000-0000C3180000}"/>
    <cellStyle name="Millares 2 4 2 3 4 2 3" xfId="13279" xr:uid="{00000000-0005-0000-0000-0000C4180000}"/>
    <cellStyle name="Millares 2 4 2 3 4 2 3 2" xfId="34291" xr:uid="{00000000-0005-0000-0000-0000C5180000}"/>
    <cellStyle name="Millares 2 4 2 3 4 2 4" xfId="23458" xr:uid="{00000000-0005-0000-0000-0000C6180000}"/>
    <cellStyle name="Millares 2 4 2 3 4 3" xfId="3563" xr:uid="{00000000-0005-0000-0000-0000C7180000}"/>
    <cellStyle name="Millares 2 4 2 3 4 3 2" xfId="8162" xr:uid="{00000000-0005-0000-0000-0000C8180000}"/>
    <cellStyle name="Millares 2 4 2 3 4 3 2 2" xfId="18995" xr:uid="{00000000-0005-0000-0000-0000C9180000}"/>
    <cellStyle name="Millares 2 4 2 3 4 3 2 2 2" xfId="40007" xr:uid="{00000000-0005-0000-0000-0000CA180000}"/>
    <cellStyle name="Millares 2 4 2 3 4 3 2 3" xfId="29174" xr:uid="{00000000-0005-0000-0000-0000CB180000}"/>
    <cellStyle name="Millares 2 4 2 3 4 3 3" xfId="14396" xr:uid="{00000000-0005-0000-0000-0000CC180000}"/>
    <cellStyle name="Millares 2 4 2 3 4 3 3 2" xfId="35408" xr:uid="{00000000-0005-0000-0000-0000CD180000}"/>
    <cellStyle name="Millares 2 4 2 3 4 3 4" xfId="24575" xr:uid="{00000000-0005-0000-0000-0000CE180000}"/>
    <cellStyle name="Millares 2 4 2 3 4 4" xfId="4547" xr:uid="{00000000-0005-0000-0000-0000CF180000}"/>
    <cellStyle name="Millares 2 4 2 3 4 4 2" xfId="9146" xr:uid="{00000000-0005-0000-0000-0000D0180000}"/>
    <cellStyle name="Millares 2 4 2 3 4 4 2 2" xfId="19979" xr:uid="{00000000-0005-0000-0000-0000D1180000}"/>
    <cellStyle name="Millares 2 4 2 3 4 4 2 2 2" xfId="40991" xr:uid="{00000000-0005-0000-0000-0000D2180000}"/>
    <cellStyle name="Millares 2 4 2 3 4 4 2 3" xfId="30158" xr:uid="{00000000-0005-0000-0000-0000D3180000}"/>
    <cellStyle name="Millares 2 4 2 3 4 4 3" xfId="15380" xr:uid="{00000000-0005-0000-0000-0000D4180000}"/>
    <cellStyle name="Millares 2 4 2 3 4 4 3 2" xfId="36392" xr:uid="{00000000-0005-0000-0000-0000D5180000}"/>
    <cellStyle name="Millares 2 4 2 3 4 4 4" xfId="25559" xr:uid="{00000000-0005-0000-0000-0000D6180000}"/>
    <cellStyle name="Millares 2 4 2 3 4 5" xfId="5699" xr:uid="{00000000-0005-0000-0000-0000D7180000}"/>
    <cellStyle name="Millares 2 4 2 3 4 5 2" xfId="16532" xr:uid="{00000000-0005-0000-0000-0000D8180000}"/>
    <cellStyle name="Millares 2 4 2 3 4 5 2 2" xfId="37544" xr:uid="{00000000-0005-0000-0000-0000D9180000}"/>
    <cellStyle name="Millares 2 4 2 3 4 5 3" xfId="26711" xr:uid="{00000000-0005-0000-0000-0000DA180000}"/>
    <cellStyle name="Millares 2 4 2 3 4 6" xfId="10298" xr:uid="{00000000-0005-0000-0000-0000DB180000}"/>
    <cellStyle name="Millares 2 4 2 3 4 6 2" xfId="21131" xr:uid="{00000000-0005-0000-0000-0000DC180000}"/>
    <cellStyle name="Millares 2 4 2 3 4 6 2 2" xfId="42143" xr:uid="{00000000-0005-0000-0000-0000DD180000}"/>
    <cellStyle name="Millares 2 4 2 3 4 6 3" xfId="31310" xr:uid="{00000000-0005-0000-0000-0000DE180000}"/>
    <cellStyle name="Millares 2 4 2 3 4 7" xfId="11933" xr:uid="{00000000-0005-0000-0000-0000DF180000}"/>
    <cellStyle name="Millares 2 4 2 3 4 7 2" xfId="32945" xr:uid="{00000000-0005-0000-0000-0000E0180000}"/>
    <cellStyle name="Millares 2 4 2 3 4 8" xfId="22112" xr:uid="{00000000-0005-0000-0000-0000E1180000}"/>
    <cellStyle name="Millares 2 4 2 3 5" xfId="1425" xr:uid="{00000000-0005-0000-0000-0000E2180000}"/>
    <cellStyle name="Millares 2 4 2 3 5 2" xfId="2614" xr:uid="{00000000-0005-0000-0000-0000E3180000}"/>
    <cellStyle name="Millares 2 4 2 3 5 2 2" xfId="7213" xr:uid="{00000000-0005-0000-0000-0000E4180000}"/>
    <cellStyle name="Millares 2 4 2 3 5 2 2 2" xfId="18046" xr:uid="{00000000-0005-0000-0000-0000E5180000}"/>
    <cellStyle name="Millares 2 4 2 3 5 2 2 2 2" xfId="39058" xr:uid="{00000000-0005-0000-0000-0000E6180000}"/>
    <cellStyle name="Millares 2 4 2 3 5 2 2 3" xfId="28225" xr:uid="{00000000-0005-0000-0000-0000E7180000}"/>
    <cellStyle name="Millares 2 4 2 3 5 2 3" xfId="13447" xr:uid="{00000000-0005-0000-0000-0000E8180000}"/>
    <cellStyle name="Millares 2 4 2 3 5 2 3 2" xfId="34459" xr:uid="{00000000-0005-0000-0000-0000E9180000}"/>
    <cellStyle name="Millares 2 4 2 3 5 2 4" xfId="23626" xr:uid="{00000000-0005-0000-0000-0000EA180000}"/>
    <cellStyle name="Millares 2 4 2 3 5 3" xfId="4715" xr:uid="{00000000-0005-0000-0000-0000EB180000}"/>
    <cellStyle name="Millares 2 4 2 3 5 3 2" xfId="9314" xr:uid="{00000000-0005-0000-0000-0000EC180000}"/>
    <cellStyle name="Millares 2 4 2 3 5 3 2 2" xfId="20147" xr:uid="{00000000-0005-0000-0000-0000ED180000}"/>
    <cellStyle name="Millares 2 4 2 3 5 3 2 2 2" xfId="41159" xr:uid="{00000000-0005-0000-0000-0000EE180000}"/>
    <cellStyle name="Millares 2 4 2 3 5 3 2 3" xfId="30326" xr:uid="{00000000-0005-0000-0000-0000EF180000}"/>
    <cellStyle name="Millares 2 4 2 3 5 3 3" xfId="15548" xr:uid="{00000000-0005-0000-0000-0000F0180000}"/>
    <cellStyle name="Millares 2 4 2 3 5 3 3 2" xfId="36560" xr:uid="{00000000-0005-0000-0000-0000F1180000}"/>
    <cellStyle name="Millares 2 4 2 3 5 3 4" xfId="25727" xr:uid="{00000000-0005-0000-0000-0000F2180000}"/>
    <cellStyle name="Millares 2 4 2 3 5 4" xfId="6026" xr:uid="{00000000-0005-0000-0000-0000F3180000}"/>
    <cellStyle name="Millares 2 4 2 3 5 4 2" xfId="16859" xr:uid="{00000000-0005-0000-0000-0000F4180000}"/>
    <cellStyle name="Millares 2 4 2 3 5 4 2 2" xfId="37871" xr:uid="{00000000-0005-0000-0000-0000F5180000}"/>
    <cellStyle name="Millares 2 4 2 3 5 4 3" xfId="27038" xr:uid="{00000000-0005-0000-0000-0000F6180000}"/>
    <cellStyle name="Millares 2 4 2 3 5 5" xfId="12260" xr:uid="{00000000-0005-0000-0000-0000F7180000}"/>
    <cellStyle name="Millares 2 4 2 3 5 5 2" xfId="33272" xr:uid="{00000000-0005-0000-0000-0000F8180000}"/>
    <cellStyle name="Millares 2 4 2 3 5 6" xfId="22439" xr:uid="{00000000-0005-0000-0000-0000F9180000}"/>
    <cellStyle name="Millares 2 4 2 3 6" xfId="1784" xr:uid="{00000000-0005-0000-0000-0000FA180000}"/>
    <cellStyle name="Millares 2 4 2 3 6 2" xfId="6383" xr:uid="{00000000-0005-0000-0000-0000FB180000}"/>
    <cellStyle name="Millares 2 4 2 3 6 2 2" xfId="17216" xr:uid="{00000000-0005-0000-0000-0000FC180000}"/>
    <cellStyle name="Millares 2 4 2 3 6 2 2 2" xfId="38228" xr:uid="{00000000-0005-0000-0000-0000FD180000}"/>
    <cellStyle name="Millares 2 4 2 3 6 2 3" xfId="27395" xr:uid="{00000000-0005-0000-0000-0000FE180000}"/>
    <cellStyle name="Millares 2 4 2 3 6 3" xfId="12617" xr:uid="{00000000-0005-0000-0000-0000FF180000}"/>
    <cellStyle name="Millares 2 4 2 3 6 3 2" xfId="33629" xr:uid="{00000000-0005-0000-0000-000000190000}"/>
    <cellStyle name="Millares 2 4 2 3 6 4" xfId="22796" xr:uid="{00000000-0005-0000-0000-000001190000}"/>
    <cellStyle name="Millares 2 4 2 3 7" xfId="2909" xr:uid="{00000000-0005-0000-0000-000002190000}"/>
    <cellStyle name="Millares 2 4 2 3 7 2" xfId="7508" xr:uid="{00000000-0005-0000-0000-000003190000}"/>
    <cellStyle name="Millares 2 4 2 3 7 2 2" xfId="18341" xr:uid="{00000000-0005-0000-0000-000004190000}"/>
    <cellStyle name="Millares 2 4 2 3 7 2 2 2" xfId="39353" xr:uid="{00000000-0005-0000-0000-000005190000}"/>
    <cellStyle name="Millares 2 4 2 3 7 2 3" xfId="28520" xr:uid="{00000000-0005-0000-0000-000006190000}"/>
    <cellStyle name="Millares 2 4 2 3 7 3" xfId="13742" xr:uid="{00000000-0005-0000-0000-000007190000}"/>
    <cellStyle name="Millares 2 4 2 3 7 3 2" xfId="34754" xr:uid="{00000000-0005-0000-0000-000008190000}"/>
    <cellStyle name="Millares 2 4 2 3 7 4" xfId="23921" xr:uid="{00000000-0005-0000-0000-000009190000}"/>
    <cellStyle name="Millares 2 4 2 3 8" xfId="3890" xr:uid="{00000000-0005-0000-0000-00000A190000}"/>
    <cellStyle name="Millares 2 4 2 3 8 2" xfId="8489" xr:uid="{00000000-0005-0000-0000-00000B190000}"/>
    <cellStyle name="Millares 2 4 2 3 8 2 2" xfId="19322" xr:uid="{00000000-0005-0000-0000-00000C190000}"/>
    <cellStyle name="Millares 2 4 2 3 8 2 2 2" xfId="40334" xr:uid="{00000000-0005-0000-0000-00000D190000}"/>
    <cellStyle name="Millares 2 4 2 3 8 2 3" xfId="29501" xr:uid="{00000000-0005-0000-0000-00000E190000}"/>
    <cellStyle name="Millares 2 4 2 3 8 3" xfId="14723" xr:uid="{00000000-0005-0000-0000-00000F190000}"/>
    <cellStyle name="Millares 2 4 2 3 8 3 2" xfId="35735" xr:uid="{00000000-0005-0000-0000-000010190000}"/>
    <cellStyle name="Millares 2 4 2 3 8 4" xfId="24902" xr:uid="{00000000-0005-0000-0000-000011190000}"/>
    <cellStyle name="Millares 2 4 2 3 9" xfId="5045" xr:uid="{00000000-0005-0000-0000-000012190000}"/>
    <cellStyle name="Millares 2 4 2 3 9 2" xfId="15878" xr:uid="{00000000-0005-0000-0000-000013190000}"/>
    <cellStyle name="Millares 2 4 2 3 9 2 2" xfId="36890" xr:uid="{00000000-0005-0000-0000-000014190000}"/>
    <cellStyle name="Millares 2 4 2 3 9 3" xfId="26057" xr:uid="{00000000-0005-0000-0000-000015190000}"/>
    <cellStyle name="Millares 2 4 2 4" xfId="491" xr:uid="{00000000-0005-0000-0000-000016190000}"/>
    <cellStyle name="Millares 2 4 2 4 10" xfId="10681" xr:uid="{00000000-0005-0000-0000-000017190000}"/>
    <cellStyle name="Millares 2 4 2 4 10 2" xfId="31693" xr:uid="{00000000-0005-0000-0000-000018190000}"/>
    <cellStyle name="Millares 2 4 2 4 11" xfId="11335" xr:uid="{00000000-0005-0000-0000-000019190000}"/>
    <cellStyle name="Millares 2 4 2 4 11 2" xfId="32347" xr:uid="{00000000-0005-0000-0000-00001A190000}"/>
    <cellStyle name="Millares 2 4 2 4 12" xfId="21514" xr:uid="{00000000-0005-0000-0000-00001B190000}"/>
    <cellStyle name="Millares 2 4 2 4 2" xfId="821" xr:uid="{00000000-0005-0000-0000-00001C190000}"/>
    <cellStyle name="Millares 2 4 2 4 2 2" xfId="2172" xr:uid="{00000000-0005-0000-0000-00001D190000}"/>
    <cellStyle name="Millares 2 4 2 4 2 2 2" xfId="6771" xr:uid="{00000000-0005-0000-0000-00001E190000}"/>
    <cellStyle name="Millares 2 4 2 4 2 2 2 2" xfId="17604" xr:uid="{00000000-0005-0000-0000-00001F190000}"/>
    <cellStyle name="Millares 2 4 2 4 2 2 2 2 2" xfId="38616" xr:uid="{00000000-0005-0000-0000-000020190000}"/>
    <cellStyle name="Millares 2 4 2 4 2 2 2 3" xfId="27783" xr:uid="{00000000-0005-0000-0000-000021190000}"/>
    <cellStyle name="Millares 2 4 2 4 2 2 3" xfId="13005" xr:uid="{00000000-0005-0000-0000-000022190000}"/>
    <cellStyle name="Millares 2 4 2 4 2 2 3 2" xfId="34017" xr:uid="{00000000-0005-0000-0000-000023190000}"/>
    <cellStyle name="Millares 2 4 2 4 2 2 4" xfId="23184" xr:uid="{00000000-0005-0000-0000-000024190000}"/>
    <cellStyle name="Millares 2 4 2 4 2 3" xfId="3292" xr:uid="{00000000-0005-0000-0000-000025190000}"/>
    <cellStyle name="Millares 2 4 2 4 2 3 2" xfId="7891" xr:uid="{00000000-0005-0000-0000-000026190000}"/>
    <cellStyle name="Millares 2 4 2 4 2 3 2 2" xfId="18724" xr:uid="{00000000-0005-0000-0000-000027190000}"/>
    <cellStyle name="Millares 2 4 2 4 2 3 2 2 2" xfId="39736" xr:uid="{00000000-0005-0000-0000-000028190000}"/>
    <cellStyle name="Millares 2 4 2 4 2 3 2 3" xfId="28903" xr:uid="{00000000-0005-0000-0000-000029190000}"/>
    <cellStyle name="Millares 2 4 2 4 2 3 3" xfId="14125" xr:uid="{00000000-0005-0000-0000-00002A190000}"/>
    <cellStyle name="Millares 2 4 2 4 2 3 3 2" xfId="35137" xr:uid="{00000000-0005-0000-0000-00002B190000}"/>
    <cellStyle name="Millares 2 4 2 4 2 3 4" xfId="24304" xr:uid="{00000000-0005-0000-0000-00002C190000}"/>
    <cellStyle name="Millares 2 4 2 4 2 4" xfId="4273" xr:uid="{00000000-0005-0000-0000-00002D190000}"/>
    <cellStyle name="Millares 2 4 2 4 2 4 2" xfId="8872" xr:uid="{00000000-0005-0000-0000-00002E190000}"/>
    <cellStyle name="Millares 2 4 2 4 2 4 2 2" xfId="19705" xr:uid="{00000000-0005-0000-0000-00002F190000}"/>
    <cellStyle name="Millares 2 4 2 4 2 4 2 2 2" xfId="40717" xr:uid="{00000000-0005-0000-0000-000030190000}"/>
    <cellStyle name="Millares 2 4 2 4 2 4 2 3" xfId="29884" xr:uid="{00000000-0005-0000-0000-000031190000}"/>
    <cellStyle name="Millares 2 4 2 4 2 4 3" xfId="15106" xr:uid="{00000000-0005-0000-0000-000032190000}"/>
    <cellStyle name="Millares 2 4 2 4 2 4 3 2" xfId="36118" xr:uid="{00000000-0005-0000-0000-000033190000}"/>
    <cellStyle name="Millares 2 4 2 4 2 4 4" xfId="25285" xr:uid="{00000000-0005-0000-0000-000034190000}"/>
    <cellStyle name="Millares 2 4 2 4 2 5" xfId="5428" xr:uid="{00000000-0005-0000-0000-000035190000}"/>
    <cellStyle name="Millares 2 4 2 4 2 5 2" xfId="16261" xr:uid="{00000000-0005-0000-0000-000036190000}"/>
    <cellStyle name="Millares 2 4 2 4 2 5 2 2" xfId="37273" xr:uid="{00000000-0005-0000-0000-000037190000}"/>
    <cellStyle name="Millares 2 4 2 4 2 5 3" xfId="26440" xr:uid="{00000000-0005-0000-0000-000038190000}"/>
    <cellStyle name="Millares 2 4 2 4 2 6" xfId="10027" xr:uid="{00000000-0005-0000-0000-000039190000}"/>
    <cellStyle name="Millares 2 4 2 4 2 6 2" xfId="20860" xr:uid="{00000000-0005-0000-0000-00003A190000}"/>
    <cellStyle name="Millares 2 4 2 4 2 6 2 2" xfId="41872" xr:uid="{00000000-0005-0000-0000-00003B190000}"/>
    <cellStyle name="Millares 2 4 2 4 2 6 3" xfId="31039" xr:uid="{00000000-0005-0000-0000-00003C190000}"/>
    <cellStyle name="Millares 2 4 2 4 2 7" xfId="11008" xr:uid="{00000000-0005-0000-0000-00003D190000}"/>
    <cellStyle name="Millares 2 4 2 4 2 7 2" xfId="32020" xr:uid="{00000000-0005-0000-0000-00003E190000}"/>
    <cellStyle name="Millares 2 4 2 4 2 8" xfId="11662" xr:uid="{00000000-0005-0000-0000-00003F190000}"/>
    <cellStyle name="Millares 2 4 2 4 2 8 2" xfId="32674" xr:uid="{00000000-0005-0000-0000-000040190000}"/>
    <cellStyle name="Millares 2 4 2 4 2 9" xfId="21841" xr:uid="{00000000-0005-0000-0000-000041190000}"/>
    <cellStyle name="Millares 2 4 2 4 3" xfId="1151" xr:uid="{00000000-0005-0000-0000-000042190000}"/>
    <cellStyle name="Millares 2 4 2 4 3 2" xfId="1629" xr:uid="{00000000-0005-0000-0000-000043190000}"/>
    <cellStyle name="Millares 2 4 2 4 3 2 2" xfId="6228" xr:uid="{00000000-0005-0000-0000-000044190000}"/>
    <cellStyle name="Millares 2 4 2 4 3 2 2 2" xfId="17061" xr:uid="{00000000-0005-0000-0000-000045190000}"/>
    <cellStyle name="Millares 2 4 2 4 3 2 2 2 2" xfId="38073" xr:uid="{00000000-0005-0000-0000-000046190000}"/>
    <cellStyle name="Millares 2 4 2 4 3 2 2 3" xfId="27240" xr:uid="{00000000-0005-0000-0000-000047190000}"/>
    <cellStyle name="Millares 2 4 2 4 3 2 3" xfId="12462" xr:uid="{00000000-0005-0000-0000-000048190000}"/>
    <cellStyle name="Millares 2 4 2 4 3 2 3 2" xfId="33474" xr:uid="{00000000-0005-0000-0000-000049190000}"/>
    <cellStyle name="Millares 2 4 2 4 3 2 4" xfId="22641" xr:uid="{00000000-0005-0000-0000-00004A190000}"/>
    <cellStyle name="Millares 2 4 2 4 3 3" xfId="3619" xr:uid="{00000000-0005-0000-0000-00004B190000}"/>
    <cellStyle name="Millares 2 4 2 4 3 3 2" xfId="8218" xr:uid="{00000000-0005-0000-0000-00004C190000}"/>
    <cellStyle name="Millares 2 4 2 4 3 3 2 2" xfId="19051" xr:uid="{00000000-0005-0000-0000-00004D190000}"/>
    <cellStyle name="Millares 2 4 2 4 3 3 2 2 2" xfId="40063" xr:uid="{00000000-0005-0000-0000-00004E190000}"/>
    <cellStyle name="Millares 2 4 2 4 3 3 2 3" xfId="29230" xr:uid="{00000000-0005-0000-0000-00004F190000}"/>
    <cellStyle name="Millares 2 4 2 4 3 3 3" xfId="14452" xr:uid="{00000000-0005-0000-0000-000050190000}"/>
    <cellStyle name="Millares 2 4 2 4 3 3 3 2" xfId="35464" xr:uid="{00000000-0005-0000-0000-000051190000}"/>
    <cellStyle name="Millares 2 4 2 4 3 3 4" xfId="24631" xr:uid="{00000000-0005-0000-0000-000052190000}"/>
    <cellStyle name="Millares 2 4 2 4 3 4" xfId="4774" xr:uid="{00000000-0005-0000-0000-000053190000}"/>
    <cellStyle name="Millares 2 4 2 4 3 4 2" xfId="9373" xr:uid="{00000000-0005-0000-0000-000054190000}"/>
    <cellStyle name="Millares 2 4 2 4 3 4 2 2" xfId="20206" xr:uid="{00000000-0005-0000-0000-000055190000}"/>
    <cellStyle name="Millares 2 4 2 4 3 4 2 2 2" xfId="41218" xr:uid="{00000000-0005-0000-0000-000056190000}"/>
    <cellStyle name="Millares 2 4 2 4 3 4 2 3" xfId="30385" xr:uid="{00000000-0005-0000-0000-000057190000}"/>
    <cellStyle name="Millares 2 4 2 4 3 4 3" xfId="15607" xr:uid="{00000000-0005-0000-0000-000058190000}"/>
    <cellStyle name="Millares 2 4 2 4 3 4 3 2" xfId="36619" xr:uid="{00000000-0005-0000-0000-000059190000}"/>
    <cellStyle name="Millares 2 4 2 4 3 4 4" xfId="25786" xr:uid="{00000000-0005-0000-0000-00005A190000}"/>
    <cellStyle name="Millares 2 4 2 4 3 5" xfId="5755" xr:uid="{00000000-0005-0000-0000-00005B190000}"/>
    <cellStyle name="Millares 2 4 2 4 3 5 2" xfId="16588" xr:uid="{00000000-0005-0000-0000-00005C190000}"/>
    <cellStyle name="Millares 2 4 2 4 3 5 2 2" xfId="37600" xr:uid="{00000000-0005-0000-0000-00005D190000}"/>
    <cellStyle name="Millares 2 4 2 4 3 5 3" xfId="26767" xr:uid="{00000000-0005-0000-0000-00005E190000}"/>
    <cellStyle name="Millares 2 4 2 4 3 6" xfId="10354" xr:uid="{00000000-0005-0000-0000-00005F190000}"/>
    <cellStyle name="Millares 2 4 2 4 3 6 2" xfId="21187" xr:uid="{00000000-0005-0000-0000-000060190000}"/>
    <cellStyle name="Millares 2 4 2 4 3 6 2 2" xfId="42199" xr:uid="{00000000-0005-0000-0000-000061190000}"/>
    <cellStyle name="Millares 2 4 2 4 3 6 3" xfId="31366" xr:uid="{00000000-0005-0000-0000-000062190000}"/>
    <cellStyle name="Millares 2 4 2 4 3 7" xfId="11989" xr:uid="{00000000-0005-0000-0000-000063190000}"/>
    <cellStyle name="Millares 2 4 2 4 3 7 2" xfId="33001" xr:uid="{00000000-0005-0000-0000-000064190000}"/>
    <cellStyle name="Millares 2 4 2 4 3 8" xfId="22168" xr:uid="{00000000-0005-0000-0000-000065190000}"/>
    <cellStyle name="Millares 2 4 2 4 4" xfId="1481" xr:uid="{00000000-0005-0000-0000-000066190000}"/>
    <cellStyle name="Millares 2 4 2 4 4 2" xfId="6082" xr:uid="{00000000-0005-0000-0000-000067190000}"/>
    <cellStyle name="Millares 2 4 2 4 4 2 2" xfId="16915" xr:uid="{00000000-0005-0000-0000-000068190000}"/>
    <cellStyle name="Millares 2 4 2 4 4 2 2 2" xfId="37927" xr:uid="{00000000-0005-0000-0000-000069190000}"/>
    <cellStyle name="Millares 2 4 2 4 4 2 3" xfId="27094" xr:uid="{00000000-0005-0000-0000-00006A190000}"/>
    <cellStyle name="Millares 2 4 2 4 4 3" xfId="12316" xr:uid="{00000000-0005-0000-0000-00006B190000}"/>
    <cellStyle name="Millares 2 4 2 4 4 3 2" xfId="33328" xr:uid="{00000000-0005-0000-0000-00006C190000}"/>
    <cellStyle name="Millares 2 4 2 4 4 4" xfId="22495" xr:uid="{00000000-0005-0000-0000-00006D190000}"/>
    <cellStyle name="Millares 2 4 2 4 5" xfId="1845" xr:uid="{00000000-0005-0000-0000-00006E190000}"/>
    <cellStyle name="Millares 2 4 2 4 5 2" xfId="6444" xr:uid="{00000000-0005-0000-0000-00006F190000}"/>
    <cellStyle name="Millares 2 4 2 4 5 2 2" xfId="17277" xr:uid="{00000000-0005-0000-0000-000070190000}"/>
    <cellStyle name="Millares 2 4 2 4 5 2 2 2" xfId="38289" xr:uid="{00000000-0005-0000-0000-000071190000}"/>
    <cellStyle name="Millares 2 4 2 4 5 2 3" xfId="27456" xr:uid="{00000000-0005-0000-0000-000072190000}"/>
    <cellStyle name="Millares 2 4 2 4 5 3" xfId="12678" xr:uid="{00000000-0005-0000-0000-000073190000}"/>
    <cellStyle name="Millares 2 4 2 4 5 3 2" xfId="33690" xr:uid="{00000000-0005-0000-0000-000074190000}"/>
    <cellStyle name="Millares 2 4 2 4 5 4" xfId="22857" xr:uid="{00000000-0005-0000-0000-000075190000}"/>
    <cellStyle name="Millares 2 4 2 4 6" xfId="2965" xr:uid="{00000000-0005-0000-0000-000076190000}"/>
    <cellStyle name="Millares 2 4 2 4 6 2" xfId="7564" xr:uid="{00000000-0005-0000-0000-000077190000}"/>
    <cellStyle name="Millares 2 4 2 4 6 2 2" xfId="18397" xr:uid="{00000000-0005-0000-0000-000078190000}"/>
    <cellStyle name="Millares 2 4 2 4 6 2 2 2" xfId="39409" xr:uid="{00000000-0005-0000-0000-000079190000}"/>
    <cellStyle name="Millares 2 4 2 4 6 2 3" xfId="28576" xr:uid="{00000000-0005-0000-0000-00007A190000}"/>
    <cellStyle name="Millares 2 4 2 4 6 3" xfId="13798" xr:uid="{00000000-0005-0000-0000-00007B190000}"/>
    <cellStyle name="Millares 2 4 2 4 6 3 2" xfId="34810" xr:uid="{00000000-0005-0000-0000-00007C190000}"/>
    <cellStyle name="Millares 2 4 2 4 6 4" xfId="23977" xr:uid="{00000000-0005-0000-0000-00007D190000}"/>
    <cellStyle name="Millares 2 4 2 4 7" xfId="3946" xr:uid="{00000000-0005-0000-0000-00007E190000}"/>
    <cellStyle name="Millares 2 4 2 4 7 2" xfId="8545" xr:uid="{00000000-0005-0000-0000-00007F190000}"/>
    <cellStyle name="Millares 2 4 2 4 7 2 2" xfId="19378" xr:uid="{00000000-0005-0000-0000-000080190000}"/>
    <cellStyle name="Millares 2 4 2 4 7 2 2 2" xfId="40390" xr:uid="{00000000-0005-0000-0000-000081190000}"/>
    <cellStyle name="Millares 2 4 2 4 7 2 3" xfId="29557" xr:uid="{00000000-0005-0000-0000-000082190000}"/>
    <cellStyle name="Millares 2 4 2 4 7 3" xfId="14779" xr:uid="{00000000-0005-0000-0000-000083190000}"/>
    <cellStyle name="Millares 2 4 2 4 7 3 2" xfId="35791" xr:uid="{00000000-0005-0000-0000-000084190000}"/>
    <cellStyle name="Millares 2 4 2 4 7 4" xfId="24958" xr:uid="{00000000-0005-0000-0000-000085190000}"/>
    <cellStyle name="Millares 2 4 2 4 8" xfId="5101" xr:uid="{00000000-0005-0000-0000-000086190000}"/>
    <cellStyle name="Millares 2 4 2 4 8 2" xfId="15934" xr:uid="{00000000-0005-0000-0000-000087190000}"/>
    <cellStyle name="Millares 2 4 2 4 8 2 2" xfId="36946" xr:uid="{00000000-0005-0000-0000-000088190000}"/>
    <cellStyle name="Millares 2 4 2 4 8 3" xfId="26113" xr:uid="{00000000-0005-0000-0000-000089190000}"/>
    <cellStyle name="Millares 2 4 2 4 9" xfId="9700" xr:uid="{00000000-0005-0000-0000-00008A190000}"/>
    <cellStyle name="Millares 2 4 2 4 9 2" xfId="20533" xr:uid="{00000000-0005-0000-0000-00008B190000}"/>
    <cellStyle name="Millares 2 4 2 4 9 2 2" xfId="41545" xr:uid="{00000000-0005-0000-0000-00008C190000}"/>
    <cellStyle name="Millares 2 4 2 4 9 3" xfId="30712" xr:uid="{00000000-0005-0000-0000-00008D190000}"/>
    <cellStyle name="Millares 2 4 2 5" xfId="655" xr:uid="{00000000-0005-0000-0000-00008E190000}"/>
    <cellStyle name="Millares 2 4 2 5 2" xfId="2007" xr:uid="{00000000-0005-0000-0000-00008F190000}"/>
    <cellStyle name="Millares 2 4 2 5 2 2" xfId="6606" xr:uid="{00000000-0005-0000-0000-000090190000}"/>
    <cellStyle name="Millares 2 4 2 5 2 2 2" xfId="17439" xr:uid="{00000000-0005-0000-0000-000091190000}"/>
    <cellStyle name="Millares 2 4 2 5 2 2 2 2" xfId="38451" xr:uid="{00000000-0005-0000-0000-000092190000}"/>
    <cellStyle name="Millares 2 4 2 5 2 2 3" xfId="27618" xr:uid="{00000000-0005-0000-0000-000093190000}"/>
    <cellStyle name="Millares 2 4 2 5 2 3" xfId="12840" xr:uid="{00000000-0005-0000-0000-000094190000}"/>
    <cellStyle name="Millares 2 4 2 5 2 3 2" xfId="33852" xr:uid="{00000000-0005-0000-0000-000095190000}"/>
    <cellStyle name="Millares 2 4 2 5 2 4" xfId="23019" xr:uid="{00000000-0005-0000-0000-000096190000}"/>
    <cellStyle name="Millares 2 4 2 5 3" xfId="3127" xr:uid="{00000000-0005-0000-0000-000097190000}"/>
    <cellStyle name="Millares 2 4 2 5 3 2" xfId="7726" xr:uid="{00000000-0005-0000-0000-000098190000}"/>
    <cellStyle name="Millares 2 4 2 5 3 2 2" xfId="18559" xr:uid="{00000000-0005-0000-0000-000099190000}"/>
    <cellStyle name="Millares 2 4 2 5 3 2 2 2" xfId="39571" xr:uid="{00000000-0005-0000-0000-00009A190000}"/>
    <cellStyle name="Millares 2 4 2 5 3 2 3" xfId="28738" xr:uid="{00000000-0005-0000-0000-00009B190000}"/>
    <cellStyle name="Millares 2 4 2 5 3 3" xfId="13960" xr:uid="{00000000-0005-0000-0000-00009C190000}"/>
    <cellStyle name="Millares 2 4 2 5 3 3 2" xfId="34972" xr:uid="{00000000-0005-0000-0000-00009D190000}"/>
    <cellStyle name="Millares 2 4 2 5 3 4" xfId="24139" xr:uid="{00000000-0005-0000-0000-00009E190000}"/>
    <cellStyle name="Millares 2 4 2 5 4" xfId="4108" xr:uid="{00000000-0005-0000-0000-00009F190000}"/>
    <cellStyle name="Millares 2 4 2 5 4 2" xfId="8707" xr:uid="{00000000-0005-0000-0000-0000A0190000}"/>
    <cellStyle name="Millares 2 4 2 5 4 2 2" xfId="19540" xr:uid="{00000000-0005-0000-0000-0000A1190000}"/>
    <cellStyle name="Millares 2 4 2 5 4 2 2 2" xfId="40552" xr:uid="{00000000-0005-0000-0000-0000A2190000}"/>
    <cellStyle name="Millares 2 4 2 5 4 2 3" xfId="29719" xr:uid="{00000000-0005-0000-0000-0000A3190000}"/>
    <cellStyle name="Millares 2 4 2 5 4 3" xfId="14941" xr:uid="{00000000-0005-0000-0000-0000A4190000}"/>
    <cellStyle name="Millares 2 4 2 5 4 3 2" xfId="35953" xr:uid="{00000000-0005-0000-0000-0000A5190000}"/>
    <cellStyle name="Millares 2 4 2 5 4 4" xfId="25120" xr:uid="{00000000-0005-0000-0000-0000A6190000}"/>
    <cellStyle name="Millares 2 4 2 5 5" xfId="5263" xr:uid="{00000000-0005-0000-0000-0000A7190000}"/>
    <cellStyle name="Millares 2 4 2 5 5 2" xfId="16096" xr:uid="{00000000-0005-0000-0000-0000A8190000}"/>
    <cellStyle name="Millares 2 4 2 5 5 2 2" xfId="37108" xr:uid="{00000000-0005-0000-0000-0000A9190000}"/>
    <cellStyle name="Millares 2 4 2 5 5 3" xfId="26275" xr:uid="{00000000-0005-0000-0000-0000AA190000}"/>
    <cellStyle name="Millares 2 4 2 5 6" xfId="9862" xr:uid="{00000000-0005-0000-0000-0000AB190000}"/>
    <cellStyle name="Millares 2 4 2 5 6 2" xfId="20695" xr:uid="{00000000-0005-0000-0000-0000AC190000}"/>
    <cellStyle name="Millares 2 4 2 5 6 2 2" xfId="41707" xr:uid="{00000000-0005-0000-0000-0000AD190000}"/>
    <cellStyle name="Millares 2 4 2 5 6 3" xfId="30874" xr:uid="{00000000-0005-0000-0000-0000AE190000}"/>
    <cellStyle name="Millares 2 4 2 5 7" xfId="10843" xr:uid="{00000000-0005-0000-0000-0000AF190000}"/>
    <cellStyle name="Millares 2 4 2 5 7 2" xfId="31855" xr:uid="{00000000-0005-0000-0000-0000B0190000}"/>
    <cellStyle name="Millares 2 4 2 5 8" xfId="11497" xr:uid="{00000000-0005-0000-0000-0000B1190000}"/>
    <cellStyle name="Millares 2 4 2 5 8 2" xfId="32509" xr:uid="{00000000-0005-0000-0000-0000B2190000}"/>
    <cellStyle name="Millares 2 4 2 5 9" xfId="21676" xr:uid="{00000000-0005-0000-0000-0000B3190000}"/>
    <cellStyle name="Millares 2 4 2 6" xfId="985" xr:uid="{00000000-0005-0000-0000-0000B4190000}"/>
    <cellStyle name="Millares 2 4 2 6 2" xfId="2337" xr:uid="{00000000-0005-0000-0000-0000B5190000}"/>
    <cellStyle name="Millares 2 4 2 6 2 2" xfId="6936" xr:uid="{00000000-0005-0000-0000-0000B6190000}"/>
    <cellStyle name="Millares 2 4 2 6 2 2 2" xfId="17769" xr:uid="{00000000-0005-0000-0000-0000B7190000}"/>
    <cellStyle name="Millares 2 4 2 6 2 2 2 2" xfId="38781" xr:uid="{00000000-0005-0000-0000-0000B8190000}"/>
    <cellStyle name="Millares 2 4 2 6 2 2 3" xfId="27948" xr:uid="{00000000-0005-0000-0000-0000B9190000}"/>
    <cellStyle name="Millares 2 4 2 6 2 3" xfId="13170" xr:uid="{00000000-0005-0000-0000-0000BA190000}"/>
    <cellStyle name="Millares 2 4 2 6 2 3 2" xfId="34182" xr:uid="{00000000-0005-0000-0000-0000BB190000}"/>
    <cellStyle name="Millares 2 4 2 6 2 4" xfId="23349" xr:uid="{00000000-0005-0000-0000-0000BC190000}"/>
    <cellStyle name="Millares 2 4 2 6 3" xfId="3454" xr:uid="{00000000-0005-0000-0000-0000BD190000}"/>
    <cellStyle name="Millares 2 4 2 6 3 2" xfId="8053" xr:uid="{00000000-0005-0000-0000-0000BE190000}"/>
    <cellStyle name="Millares 2 4 2 6 3 2 2" xfId="18886" xr:uid="{00000000-0005-0000-0000-0000BF190000}"/>
    <cellStyle name="Millares 2 4 2 6 3 2 2 2" xfId="39898" xr:uid="{00000000-0005-0000-0000-0000C0190000}"/>
    <cellStyle name="Millares 2 4 2 6 3 2 3" xfId="29065" xr:uid="{00000000-0005-0000-0000-0000C1190000}"/>
    <cellStyle name="Millares 2 4 2 6 3 3" xfId="14287" xr:uid="{00000000-0005-0000-0000-0000C2190000}"/>
    <cellStyle name="Millares 2 4 2 6 3 3 2" xfId="35299" xr:uid="{00000000-0005-0000-0000-0000C3190000}"/>
    <cellStyle name="Millares 2 4 2 6 3 4" xfId="24466" xr:uid="{00000000-0005-0000-0000-0000C4190000}"/>
    <cellStyle name="Millares 2 4 2 6 4" xfId="4438" xr:uid="{00000000-0005-0000-0000-0000C5190000}"/>
    <cellStyle name="Millares 2 4 2 6 4 2" xfId="9037" xr:uid="{00000000-0005-0000-0000-0000C6190000}"/>
    <cellStyle name="Millares 2 4 2 6 4 2 2" xfId="19870" xr:uid="{00000000-0005-0000-0000-0000C7190000}"/>
    <cellStyle name="Millares 2 4 2 6 4 2 2 2" xfId="40882" xr:uid="{00000000-0005-0000-0000-0000C8190000}"/>
    <cellStyle name="Millares 2 4 2 6 4 2 3" xfId="30049" xr:uid="{00000000-0005-0000-0000-0000C9190000}"/>
    <cellStyle name="Millares 2 4 2 6 4 3" xfId="15271" xr:uid="{00000000-0005-0000-0000-0000CA190000}"/>
    <cellStyle name="Millares 2 4 2 6 4 3 2" xfId="36283" xr:uid="{00000000-0005-0000-0000-0000CB190000}"/>
    <cellStyle name="Millares 2 4 2 6 4 4" xfId="25450" xr:uid="{00000000-0005-0000-0000-0000CC190000}"/>
    <cellStyle name="Millares 2 4 2 6 5" xfId="5590" xr:uid="{00000000-0005-0000-0000-0000CD190000}"/>
    <cellStyle name="Millares 2 4 2 6 5 2" xfId="16423" xr:uid="{00000000-0005-0000-0000-0000CE190000}"/>
    <cellStyle name="Millares 2 4 2 6 5 2 2" xfId="37435" xr:uid="{00000000-0005-0000-0000-0000CF190000}"/>
    <cellStyle name="Millares 2 4 2 6 5 3" xfId="26602" xr:uid="{00000000-0005-0000-0000-0000D0190000}"/>
    <cellStyle name="Millares 2 4 2 6 6" xfId="10189" xr:uid="{00000000-0005-0000-0000-0000D1190000}"/>
    <cellStyle name="Millares 2 4 2 6 6 2" xfId="21022" xr:uid="{00000000-0005-0000-0000-0000D2190000}"/>
    <cellStyle name="Millares 2 4 2 6 6 2 2" xfId="42034" xr:uid="{00000000-0005-0000-0000-0000D3190000}"/>
    <cellStyle name="Millares 2 4 2 6 6 3" xfId="31201" xr:uid="{00000000-0005-0000-0000-0000D4190000}"/>
    <cellStyle name="Millares 2 4 2 6 7" xfId="11824" xr:uid="{00000000-0005-0000-0000-0000D5190000}"/>
    <cellStyle name="Millares 2 4 2 6 7 2" xfId="32836" xr:uid="{00000000-0005-0000-0000-0000D6190000}"/>
    <cellStyle name="Millares 2 4 2 6 8" xfId="22003" xr:uid="{00000000-0005-0000-0000-0000D7190000}"/>
    <cellStyle name="Millares 2 4 2 7" xfId="1315" xr:uid="{00000000-0005-0000-0000-0000D8190000}"/>
    <cellStyle name="Millares 2 4 2 7 2" xfId="2505" xr:uid="{00000000-0005-0000-0000-0000D9190000}"/>
    <cellStyle name="Millares 2 4 2 7 2 2" xfId="7104" xr:uid="{00000000-0005-0000-0000-0000DA190000}"/>
    <cellStyle name="Millares 2 4 2 7 2 2 2" xfId="17937" xr:uid="{00000000-0005-0000-0000-0000DB190000}"/>
    <cellStyle name="Millares 2 4 2 7 2 2 2 2" xfId="38949" xr:uid="{00000000-0005-0000-0000-0000DC190000}"/>
    <cellStyle name="Millares 2 4 2 7 2 2 3" xfId="28116" xr:uid="{00000000-0005-0000-0000-0000DD190000}"/>
    <cellStyle name="Millares 2 4 2 7 2 3" xfId="13338" xr:uid="{00000000-0005-0000-0000-0000DE190000}"/>
    <cellStyle name="Millares 2 4 2 7 2 3 2" xfId="34350" xr:uid="{00000000-0005-0000-0000-0000DF190000}"/>
    <cellStyle name="Millares 2 4 2 7 2 4" xfId="23517" xr:uid="{00000000-0005-0000-0000-0000E0190000}"/>
    <cellStyle name="Millares 2 4 2 7 3" xfId="4606" xr:uid="{00000000-0005-0000-0000-0000E1190000}"/>
    <cellStyle name="Millares 2 4 2 7 3 2" xfId="9205" xr:uid="{00000000-0005-0000-0000-0000E2190000}"/>
    <cellStyle name="Millares 2 4 2 7 3 2 2" xfId="20038" xr:uid="{00000000-0005-0000-0000-0000E3190000}"/>
    <cellStyle name="Millares 2 4 2 7 3 2 2 2" xfId="41050" xr:uid="{00000000-0005-0000-0000-0000E4190000}"/>
    <cellStyle name="Millares 2 4 2 7 3 2 3" xfId="30217" xr:uid="{00000000-0005-0000-0000-0000E5190000}"/>
    <cellStyle name="Millares 2 4 2 7 3 3" xfId="15439" xr:uid="{00000000-0005-0000-0000-0000E6190000}"/>
    <cellStyle name="Millares 2 4 2 7 3 3 2" xfId="36451" xr:uid="{00000000-0005-0000-0000-0000E7190000}"/>
    <cellStyle name="Millares 2 4 2 7 3 4" xfId="25618" xr:uid="{00000000-0005-0000-0000-0000E8190000}"/>
    <cellStyle name="Millares 2 4 2 7 4" xfId="5917" xr:uid="{00000000-0005-0000-0000-0000E9190000}"/>
    <cellStyle name="Millares 2 4 2 7 4 2" xfId="16750" xr:uid="{00000000-0005-0000-0000-0000EA190000}"/>
    <cellStyle name="Millares 2 4 2 7 4 2 2" xfId="37762" xr:uid="{00000000-0005-0000-0000-0000EB190000}"/>
    <cellStyle name="Millares 2 4 2 7 4 3" xfId="26929" xr:uid="{00000000-0005-0000-0000-0000EC190000}"/>
    <cellStyle name="Millares 2 4 2 7 5" xfId="12151" xr:uid="{00000000-0005-0000-0000-0000ED190000}"/>
    <cellStyle name="Millares 2 4 2 7 5 2" xfId="33163" xr:uid="{00000000-0005-0000-0000-0000EE190000}"/>
    <cellStyle name="Millares 2 4 2 7 6" xfId="22330" xr:uid="{00000000-0005-0000-0000-0000EF190000}"/>
    <cellStyle name="Millares 2 4 2 8" xfId="1675" xr:uid="{00000000-0005-0000-0000-0000F0190000}"/>
    <cellStyle name="Millares 2 4 2 8 2" xfId="6274" xr:uid="{00000000-0005-0000-0000-0000F1190000}"/>
    <cellStyle name="Millares 2 4 2 8 2 2" xfId="17107" xr:uid="{00000000-0005-0000-0000-0000F2190000}"/>
    <cellStyle name="Millares 2 4 2 8 2 2 2" xfId="38119" xr:uid="{00000000-0005-0000-0000-0000F3190000}"/>
    <cellStyle name="Millares 2 4 2 8 2 3" xfId="27286" xr:uid="{00000000-0005-0000-0000-0000F4190000}"/>
    <cellStyle name="Millares 2 4 2 8 3" xfId="12508" xr:uid="{00000000-0005-0000-0000-0000F5190000}"/>
    <cellStyle name="Millares 2 4 2 8 3 2" xfId="33520" xr:uid="{00000000-0005-0000-0000-0000F6190000}"/>
    <cellStyle name="Millares 2 4 2 8 4" xfId="22687" xr:uid="{00000000-0005-0000-0000-0000F7190000}"/>
    <cellStyle name="Millares 2 4 2 9" xfId="2800" xr:uid="{00000000-0005-0000-0000-0000F8190000}"/>
    <cellStyle name="Millares 2 4 2 9 2" xfId="7399" xr:uid="{00000000-0005-0000-0000-0000F9190000}"/>
    <cellStyle name="Millares 2 4 2 9 2 2" xfId="18232" xr:uid="{00000000-0005-0000-0000-0000FA190000}"/>
    <cellStyle name="Millares 2 4 2 9 2 2 2" xfId="39244" xr:uid="{00000000-0005-0000-0000-0000FB190000}"/>
    <cellStyle name="Millares 2 4 2 9 2 3" xfId="28411" xr:uid="{00000000-0005-0000-0000-0000FC190000}"/>
    <cellStyle name="Millares 2 4 2 9 3" xfId="13633" xr:uid="{00000000-0005-0000-0000-0000FD190000}"/>
    <cellStyle name="Millares 2 4 2 9 3 2" xfId="34645" xr:uid="{00000000-0005-0000-0000-0000FE190000}"/>
    <cellStyle name="Millares 2 4 2 9 4" xfId="23812" xr:uid="{00000000-0005-0000-0000-0000FF190000}"/>
    <cellStyle name="Millares 2 4 3" xfId="303" xr:uid="{00000000-0005-0000-0000-0000001A0000}"/>
    <cellStyle name="Millares 2 4 3 10" xfId="3803" xr:uid="{00000000-0005-0000-0000-0000011A0000}"/>
    <cellStyle name="Millares 2 4 3 10 2" xfId="8402" xr:uid="{00000000-0005-0000-0000-0000021A0000}"/>
    <cellStyle name="Millares 2 4 3 10 2 2" xfId="19235" xr:uid="{00000000-0005-0000-0000-0000031A0000}"/>
    <cellStyle name="Millares 2 4 3 10 2 2 2" xfId="40247" xr:uid="{00000000-0005-0000-0000-0000041A0000}"/>
    <cellStyle name="Millares 2 4 3 10 2 3" xfId="29414" xr:uid="{00000000-0005-0000-0000-0000051A0000}"/>
    <cellStyle name="Millares 2 4 3 10 3" xfId="14636" xr:uid="{00000000-0005-0000-0000-0000061A0000}"/>
    <cellStyle name="Millares 2 4 3 10 3 2" xfId="35648" xr:uid="{00000000-0005-0000-0000-0000071A0000}"/>
    <cellStyle name="Millares 2 4 3 10 4" xfId="24815" xr:uid="{00000000-0005-0000-0000-0000081A0000}"/>
    <cellStyle name="Millares 2 4 3 11" xfId="4958" xr:uid="{00000000-0005-0000-0000-0000091A0000}"/>
    <cellStyle name="Millares 2 4 3 11 2" xfId="15791" xr:uid="{00000000-0005-0000-0000-00000A1A0000}"/>
    <cellStyle name="Millares 2 4 3 11 2 2" xfId="36803" xr:uid="{00000000-0005-0000-0000-00000B1A0000}"/>
    <cellStyle name="Millares 2 4 3 11 3" xfId="25970" xr:uid="{00000000-0005-0000-0000-00000C1A0000}"/>
    <cellStyle name="Millares 2 4 3 12" xfId="9557" xr:uid="{00000000-0005-0000-0000-00000D1A0000}"/>
    <cellStyle name="Millares 2 4 3 12 2" xfId="20390" xr:uid="{00000000-0005-0000-0000-00000E1A0000}"/>
    <cellStyle name="Millares 2 4 3 12 2 2" xfId="41402" xr:uid="{00000000-0005-0000-0000-00000F1A0000}"/>
    <cellStyle name="Millares 2 4 3 12 3" xfId="30569" xr:uid="{00000000-0005-0000-0000-0000101A0000}"/>
    <cellStyle name="Millares 2 4 3 13" xfId="10538" xr:uid="{00000000-0005-0000-0000-0000111A0000}"/>
    <cellStyle name="Millares 2 4 3 13 2" xfId="31550" xr:uid="{00000000-0005-0000-0000-0000121A0000}"/>
    <cellStyle name="Millares 2 4 3 14" xfId="11192" xr:uid="{00000000-0005-0000-0000-0000131A0000}"/>
    <cellStyle name="Millares 2 4 3 14 2" xfId="32204" xr:uid="{00000000-0005-0000-0000-0000141A0000}"/>
    <cellStyle name="Millares 2 4 3 15" xfId="21371" xr:uid="{00000000-0005-0000-0000-0000151A0000}"/>
    <cellStyle name="Millares 2 4 3 2" xfId="359" xr:uid="{00000000-0005-0000-0000-0000161A0000}"/>
    <cellStyle name="Millares 2 4 3 2 10" xfId="9613" xr:uid="{00000000-0005-0000-0000-0000171A0000}"/>
    <cellStyle name="Millares 2 4 3 2 10 2" xfId="20446" xr:uid="{00000000-0005-0000-0000-0000181A0000}"/>
    <cellStyle name="Millares 2 4 3 2 10 2 2" xfId="41458" xr:uid="{00000000-0005-0000-0000-0000191A0000}"/>
    <cellStyle name="Millares 2 4 3 2 10 3" xfId="30625" xr:uid="{00000000-0005-0000-0000-00001A1A0000}"/>
    <cellStyle name="Millares 2 4 3 2 11" xfId="10594" xr:uid="{00000000-0005-0000-0000-00001B1A0000}"/>
    <cellStyle name="Millares 2 4 3 2 11 2" xfId="31606" xr:uid="{00000000-0005-0000-0000-00001C1A0000}"/>
    <cellStyle name="Millares 2 4 3 2 12" xfId="11248" xr:uid="{00000000-0005-0000-0000-00001D1A0000}"/>
    <cellStyle name="Millares 2 4 3 2 12 2" xfId="32260" xr:uid="{00000000-0005-0000-0000-00001E1A0000}"/>
    <cellStyle name="Millares 2 4 3 2 13" xfId="21427" xr:uid="{00000000-0005-0000-0000-00001F1A0000}"/>
    <cellStyle name="Millares 2 4 3 2 2" xfId="569" xr:uid="{00000000-0005-0000-0000-0000201A0000}"/>
    <cellStyle name="Millares 2 4 3 2 2 10" xfId="10759" xr:uid="{00000000-0005-0000-0000-0000211A0000}"/>
    <cellStyle name="Millares 2 4 3 2 2 10 2" xfId="31771" xr:uid="{00000000-0005-0000-0000-0000221A0000}"/>
    <cellStyle name="Millares 2 4 3 2 2 11" xfId="11413" xr:uid="{00000000-0005-0000-0000-0000231A0000}"/>
    <cellStyle name="Millares 2 4 3 2 2 11 2" xfId="32425" xr:uid="{00000000-0005-0000-0000-0000241A0000}"/>
    <cellStyle name="Millares 2 4 3 2 2 12" xfId="21592" xr:uid="{00000000-0005-0000-0000-0000251A0000}"/>
    <cellStyle name="Millares 2 4 3 2 2 2" xfId="899" xr:uid="{00000000-0005-0000-0000-0000261A0000}"/>
    <cellStyle name="Millares 2 4 3 2 2 2 2" xfId="2250" xr:uid="{00000000-0005-0000-0000-0000271A0000}"/>
    <cellStyle name="Millares 2 4 3 2 2 2 2 2" xfId="6849" xr:uid="{00000000-0005-0000-0000-0000281A0000}"/>
    <cellStyle name="Millares 2 4 3 2 2 2 2 2 2" xfId="17682" xr:uid="{00000000-0005-0000-0000-0000291A0000}"/>
    <cellStyle name="Millares 2 4 3 2 2 2 2 2 2 2" xfId="38694" xr:uid="{00000000-0005-0000-0000-00002A1A0000}"/>
    <cellStyle name="Millares 2 4 3 2 2 2 2 2 3" xfId="27861" xr:uid="{00000000-0005-0000-0000-00002B1A0000}"/>
    <cellStyle name="Millares 2 4 3 2 2 2 2 3" xfId="13083" xr:uid="{00000000-0005-0000-0000-00002C1A0000}"/>
    <cellStyle name="Millares 2 4 3 2 2 2 2 3 2" xfId="34095" xr:uid="{00000000-0005-0000-0000-00002D1A0000}"/>
    <cellStyle name="Millares 2 4 3 2 2 2 2 4" xfId="23262" xr:uid="{00000000-0005-0000-0000-00002E1A0000}"/>
    <cellStyle name="Millares 2 4 3 2 2 2 3" xfId="3370" xr:uid="{00000000-0005-0000-0000-00002F1A0000}"/>
    <cellStyle name="Millares 2 4 3 2 2 2 3 2" xfId="7969" xr:uid="{00000000-0005-0000-0000-0000301A0000}"/>
    <cellStyle name="Millares 2 4 3 2 2 2 3 2 2" xfId="18802" xr:uid="{00000000-0005-0000-0000-0000311A0000}"/>
    <cellStyle name="Millares 2 4 3 2 2 2 3 2 2 2" xfId="39814" xr:uid="{00000000-0005-0000-0000-0000321A0000}"/>
    <cellStyle name="Millares 2 4 3 2 2 2 3 2 3" xfId="28981" xr:uid="{00000000-0005-0000-0000-0000331A0000}"/>
    <cellStyle name="Millares 2 4 3 2 2 2 3 3" xfId="14203" xr:uid="{00000000-0005-0000-0000-0000341A0000}"/>
    <cellStyle name="Millares 2 4 3 2 2 2 3 3 2" xfId="35215" xr:uid="{00000000-0005-0000-0000-0000351A0000}"/>
    <cellStyle name="Millares 2 4 3 2 2 2 3 4" xfId="24382" xr:uid="{00000000-0005-0000-0000-0000361A0000}"/>
    <cellStyle name="Millares 2 4 3 2 2 2 4" xfId="4351" xr:uid="{00000000-0005-0000-0000-0000371A0000}"/>
    <cellStyle name="Millares 2 4 3 2 2 2 4 2" xfId="8950" xr:uid="{00000000-0005-0000-0000-0000381A0000}"/>
    <cellStyle name="Millares 2 4 3 2 2 2 4 2 2" xfId="19783" xr:uid="{00000000-0005-0000-0000-0000391A0000}"/>
    <cellStyle name="Millares 2 4 3 2 2 2 4 2 2 2" xfId="40795" xr:uid="{00000000-0005-0000-0000-00003A1A0000}"/>
    <cellStyle name="Millares 2 4 3 2 2 2 4 2 3" xfId="29962" xr:uid="{00000000-0005-0000-0000-00003B1A0000}"/>
    <cellStyle name="Millares 2 4 3 2 2 2 4 3" xfId="15184" xr:uid="{00000000-0005-0000-0000-00003C1A0000}"/>
    <cellStyle name="Millares 2 4 3 2 2 2 4 3 2" xfId="36196" xr:uid="{00000000-0005-0000-0000-00003D1A0000}"/>
    <cellStyle name="Millares 2 4 3 2 2 2 4 4" xfId="25363" xr:uid="{00000000-0005-0000-0000-00003E1A0000}"/>
    <cellStyle name="Millares 2 4 3 2 2 2 5" xfId="5506" xr:uid="{00000000-0005-0000-0000-00003F1A0000}"/>
    <cellStyle name="Millares 2 4 3 2 2 2 5 2" xfId="16339" xr:uid="{00000000-0005-0000-0000-0000401A0000}"/>
    <cellStyle name="Millares 2 4 3 2 2 2 5 2 2" xfId="37351" xr:uid="{00000000-0005-0000-0000-0000411A0000}"/>
    <cellStyle name="Millares 2 4 3 2 2 2 5 3" xfId="26518" xr:uid="{00000000-0005-0000-0000-0000421A0000}"/>
    <cellStyle name="Millares 2 4 3 2 2 2 6" xfId="10105" xr:uid="{00000000-0005-0000-0000-0000431A0000}"/>
    <cellStyle name="Millares 2 4 3 2 2 2 6 2" xfId="20938" xr:uid="{00000000-0005-0000-0000-0000441A0000}"/>
    <cellStyle name="Millares 2 4 3 2 2 2 6 2 2" xfId="41950" xr:uid="{00000000-0005-0000-0000-0000451A0000}"/>
    <cellStyle name="Millares 2 4 3 2 2 2 6 3" xfId="31117" xr:uid="{00000000-0005-0000-0000-0000461A0000}"/>
    <cellStyle name="Millares 2 4 3 2 2 2 7" xfId="11086" xr:uid="{00000000-0005-0000-0000-0000471A0000}"/>
    <cellStyle name="Millares 2 4 3 2 2 2 7 2" xfId="32098" xr:uid="{00000000-0005-0000-0000-0000481A0000}"/>
    <cellStyle name="Millares 2 4 3 2 2 2 8" xfId="11740" xr:uid="{00000000-0005-0000-0000-0000491A0000}"/>
    <cellStyle name="Millares 2 4 3 2 2 2 8 2" xfId="32752" xr:uid="{00000000-0005-0000-0000-00004A1A0000}"/>
    <cellStyle name="Millares 2 4 3 2 2 2 9" xfId="21919" xr:uid="{00000000-0005-0000-0000-00004B1A0000}"/>
    <cellStyle name="Millares 2 4 3 2 2 3" xfId="1229" xr:uid="{00000000-0005-0000-0000-00004C1A0000}"/>
    <cellStyle name="Millares 2 4 3 2 2 3 2" xfId="2716" xr:uid="{00000000-0005-0000-0000-00004D1A0000}"/>
    <cellStyle name="Millares 2 4 3 2 2 3 2 2" xfId="7315" xr:uid="{00000000-0005-0000-0000-00004E1A0000}"/>
    <cellStyle name="Millares 2 4 3 2 2 3 2 2 2" xfId="18148" xr:uid="{00000000-0005-0000-0000-00004F1A0000}"/>
    <cellStyle name="Millares 2 4 3 2 2 3 2 2 2 2" xfId="39160" xr:uid="{00000000-0005-0000-0000-0000501A0000}"/>
    <cellStyle name="Millares 2 4 3 2 2 3 2 2 3" xfId="28327" xr:uid="{00000000-0005-0000-0000-0000511A0000}"/>
    <cellStyle name="Millares 2 4 3 2 2 3 2 3" xfId="13549" xr:uid="{00000000-0005-0000-0000-0000521A0000}"/>
    <cellStyle name="Millares 2 4 3 2 2 3 2 3 2" xfId="34561" xr:uid="{00000000-0005-0000-0000-0000531A0000}"/>
    <cellStyle name="Millares 2 4 3 2 2 3 2 4" xfId="23728" xr:uid="{00000000-0005-0000-0000-0000541A0000}"/>
    <cellStyle name="Millares 2 4 3 2 2 3 3" xfId="3697" xr:uid="{00000000-0005-0000-0000-0000551A0000}"/>
    <cellStyle name="Millares 2 4 3 2 2 3 3 2" xfId="8296" xr:uid="{00000000-0005-0000-0000-0000561A0000}"/>
    <cellStyle name="Millares 2 4 3 2 2 3 3 2 2" xfId="19129" xr:uid="{00000000-0005-0000-0000-0000571A0000}"/>
    <cellStyle name="Millares 2 4 3 2 2 3 3 2 2 2" xfId="40141" xr:uid="{00000000-0005-0000-0000-0000581A0000}"/>
    <cellStyle name="Millares 2 4 3 2 2 3 3 2 3" xfId="29308" xr:uid="{00000000-0005-0000-0000-0000591A0000}"/>
    <cellStyle name="Millares 2 4 3 2 2 3 3 3" xfId="14530" xr:uid="{00000000-0005-0000-0000-00005A1A0000}"/>
    <cellStyle name="Millares 2 4 3 2 2 3 3 3 2" xfId="35542" xr:uid="{00000000-0005-0000-0000-00005B1A0000}"/>
    <cellStyle name="Millares 2 4 3 2 2 3 3 4" xfId="24709" xr:uid="{00000000-0005-0000-0000-00005C1A0000}"/>
    <cellStyle name="Millares 2 4 3 2 2 3 4" xfId="4852" xr:uid="{00000000-0005-0000-0000-00005D1A0000}"/>
    <cellStyle name="Millares 2 4 3 2 2 3 4 2" xfId="9451" xr:uid="{00000000-0005-0000-0000-00005E1A0000}"/>
    <cellStyle name="Millares 2 4 3 2 2 3 4 2 2" xfId="20284" xr:uid="{00000000-0005-0000-0000-00005F1A0000}"/>
    <cellStyle name="Millares 2 4 3 2 2 3 4 2 2 2" xfId="41296" xr:uid="{00000000-0005-0000-0000-0000601A0000}"/>
    <cellStyle name="Millares 2 4 3 2 2 3 4 2 3" xfId="30463" xr:uid="{00000000-0005-0000-0000-0000611A0000}"/>
    <cellStyle name="Millares 2 4 3 2 2 3 4 3" xfId="15685" xr:uid="{00000000-0005-0000-0000-0000621A0000}"/>
    <cellStyle name="Millares 2 4 3 2 2 3 4 3 2" xfId="36697" xr:uid="{00000000-0005-0000-0000-0000631A0000}"/>
    <cellStyle name="Millares 2 4 3 2 2 3 4 4" xfId="25864" xr:uid="{00000000-0005-0000-0000-0000641A0000}"/>
    <cellStyle name="Millares 2 4 3 2 2 3 5" xfId="5833" xr:uid="{00000000-0005-0000-0000-0000651A0000}"/>
    <cellStyle name="Millares 2 4 3 2 2 3 5 2" xfId="16666" xr:uid="{00000000-0005-0000-0000-0000661A0000}"/>
    <cellStyle name="Millares 2 4 3 2 2 3 5 2 2" xfId="37678" xr:uid="{00000000-0005-0000-0000-0000671A0000}"/>
    <cellStyle name="Millares 2 4 3 2 2 3 5 3" xfId="26845" xr:uid="{00000000-0005-0000-0000-0000681A0000}"/>
    <cellStyle name="Millares 2 4 3 2 2 3 6" xfId="10432" xr:uid="{00000000-0005-0000-0000-0000691A0000}"/>
    <cellStyle name="Millares 2 4 3 2 2 3 6 2" xfId="21265" xr:uid="{00000000-0005-0000-0000-00006A1A0000}"/>
    <cellStyle name="Millares 2 4 3 2 2 3 6 2 2" xfId="42277" xr:uid="{00000000-0005-0000-0000-00006B1A0000}"/>
    <cellStyle name="Millares 2 4 3 2 2 3 6 3" xfId="31444" xr:uid="{00000000-0005-0000-0000-00006C1A0000}"/>
    <cellStyle name="Millares 2 4 3 2 2 3 7" xfId="12067" xr:uid="{00000000-0005-0000-0000-00006D1A0000}"/>
    <cellStyle name="Millares 2 4 3 2 2 3 7 2" xfId="33079" xr:uid="{00000000-0005-0000-0000-00006E1A0000}"/>
    <cellStyle name="Millares 2 4 3 2 2 3 8" xfId="22246" xr:uid="{00000000-0005-0000-0000-00006F1A0000}"/>
    <cellStyle name="Millares 2 4 3 2 2 4" xfId="1559" xr:uid="{00000000-0005-0000-0000-0000701A0000}"/>
    <cellStyle name="Millares 2 4 3 2 2 4 2" xfId="6160" xr:uid="{00000000-0005-0000-0000-0000711A0000}"/>
    <cellStyle name="Millares 2 4 3 2 2 4 2 2" xfId="16993" xr:uid="{00000000-0005-0000-0000-0000721A0000}"/>
    <cellStyle name="Millares 2 4 3 2 2 4 2 2 2" xfId="38005" xr:uid="{00000000-0005-0000-0000-0000731A0000}"/>
    <cellStyle name="Millares 2 4 3 2 2 4 2 3" xfId="27172" xr:uid="{00000000-0005-0000-0000-0000741A0000}"/>
    <cellStyle name="Millares 2 4 3 2 2 4 3" xfId="12394" xr:uid="{00000000-0005-0000-0000-0000751A0000}"/>
    <cellStyle name="Millares 2 4 3 2 2 4 3 2" xfId="33406" xr:uid="{00000000-0005-0000-0000-0000761A0000}"/>
    <cellStyle name="Millares 2 4 3 2 2 4 4" xfId="22573" xr:uid="{00000000-0005-0000-0000-0000771A0000}"/>
    <cellStyle name="Millares 2 4 3 2 2 5" xfId="1923" xr:uid="{00000000-0005-0000-0000-0000781A0000}"/>
    <cellStyle name="Millares 2 4 3 2 2 5 2" xfId="6522" xr:uid="{00000000-0005-0000-0000-0000791A0000}"/>
    <cellStyle name="Millares 2 4 3 2 2 5 2 2" xfId="17355" xr:uid="{00000000-0005-0000-0000-00007A1A0000}"/>
    <cellStyle name="Millares 2 4 3 2 2 5 2 2 2" xfId="38367" xr:uid="{00000000-0005-0000-0000-00007B1A0000}"/>
    <cellStyle name="Millares 2 4 3 2 2 5 2 3" xfId="27534" xr:uid="{00000000-0005-0000-0000-00007C1A0000}"/>
    <cellStyle name="Millares 2 4 3 2 2 5 3" xfId="12756" xr:uid="{00000000-0005-0000-0000-00007D1A0000}"/>
    <cellStyle name="Millares 2 4 3 2 2 5 3 2" xfId="33768" xr:uid="{00000000-0005-0000-0000-00007E1A0000}"/>
    <cellStyle name="Millares 2 4 3 2 2 5 4" xfId="22935" xr:uid="{00000000-0005-0000-0000-00007F1A0000}"/>
    <cellStyle name="Millares 2 4 3 2 2 6" xfId="3043" xr:uid="{00000000-0005-0000-0000-0000801A0000}"/>
    <cellStyle name="Millares 2 4 3 2 2 6 2" xfId="7642" xr:uid="{00000000-0005-0000-0000-0000811A0000}"/>
    <cellStyle name="Millares 2 4 3 2 2 6 2 2" xfId="18475" xr:uid="{00000000-0005-0000-0000-0000821A0000}"/>
    <cellStyle name="Millares 2 4 3 2 2 6 2 2 2" xfId="39487" xr:uid="{00000000-0005-0000-0000-0000831A0000}"/>
    <cellStyle name="Millares 2 4 3 2 2 6 2 3" xfId="28654" xr:uid="{00000000-0005-0000-0000-0000841A0000}"/>
    <cellStyle name="Millares 2 4 3 2 2 6 3" xfId="13876" xr:uid="{00000000-0005-0000-0000-0000851A0000}"/>
    <cellStyle name="Millares 2 4 3 2 2 6 3 2" xfId="34888" xr:uid="{00000000-0005-0000-0000-0000861A0000}"/>
    <cellStyle name="Millares 2 4 3 2 2 6 4" xfId="24055" xr:uid="{00000000-0005-0000-0000-0000871A0000}"/>
    <cellStyle name="Millares 2 4 3 2 2 7" xfId="4024" xr:uid="{00000000-0005-0000-0000-0000881A0000}"/>
    <cellStyle name="Millares 2 4 3 2 2 7 2" xfId="8623" xr:uid="{00000000-0005-0000-0000-0000891A0000}"/>
    <cellStyle name="Millares 2 4 3 2 2 7 2 2" xfId="19456" xr:uid="{00000000-0005-0000-0000-00008A1A0000}"/>
    <cellStyle name="Millares 2 4 3 2 2 7 2 2 2" xfId="40468" xr:uid="{00000000-0005-0000-0000-00008B1A0000}"/>
    <cellStyle name="Millares 2 4 3 2 2 7 2 3" xfId="29635" xr:uid="{00000000-0005-0000-0000-00008C1A0000}"/>
    <cellStyle name="Millares 2 4 3 2 2 7 3" xfId="14857" xr:uid="{00000000-0005-0000-0000-00008D1A0000}"/>
    <cellStyle name="Millares 2 4 3 2 2 7 3 2" xfId="35869" xr:uid="{00000000-0005-0000-0000-00008E1A0000}"/>
    <cellStyle name="Millares 2 4 3 2 2 7 4" xfId="25036" xr:uid="{00000000-0005-0000-0000-00008F1A0000}"/>
    <cellStyle name="Millares 2 4 3 2 2 8" xfId="5179" xr:uid="{00000000-0005-0000-0000-0000901A0000}"/>
    <cellStyle name="Millares 2 4 3 2 2 8 2" xfId="16012" xr:uid="{00000000-0005-0000-0000-0000911A0000}"/>
    <cellStyle name="Millares 2 4 3 2 2 8 2 2" xfId="37024" xr:uid="{00000000-0005-0000-0000-0000921A0000}"/>
    <cellStyle name="Millares 2 4 3 2 2 8 3" xfId="26191" xr:uid="{00000000-0005-0000-0000-0000931A0000}"/>
    <cellStyle name="Millares 2 4 3 2 2 9" xfId="9778" xr:uid="{00000000-0005-0000-0000-0000941A0000}"/>
    <cellStyle name="Millares 2 4 3 2 2 9 2" xfId="20611" xr:uid="{00000000-0005-0000-0000-0000951A0000}"/>
    <cellStyle name="Millares 2 4 3 2 2 9 2 2" xfId="41623" xr:uid="{00000000-0005-0000-0000-0000961A0000}"/>
    <cellStyle name="Millares 2 4 3 2 2 9 3" xfId="30790" xr:uid="{00000000-0005-0000-0000-0000971A0000}"/>
    <cellStyle name="Millares 2 4 3 2 3" xfId="733" xr:uid="{00000000-0005-0000-0000-0000981A0000}"/>
    <cellStyle name="Millares 2 4 3 2 3 2" xfId="2085" xr:uid="{00000000-0005-0000-0000-0000991A0000}"/>
    <cellStyle name="Millares 2 4 3 2 3 2 2" xfId="6684" xr:uid="{00000000-0005-0000-0000-00009A1A0000}"/>
    <cellStyle name="Millares 2 4 3 2 3 2 2 2" xfId="17517" xr:uid="{00000000-0005-0000-0000-00009B1A0000}"/>
    <cellStyle name="Millares 2 4 3 2 3 2 2 2 2" xfId="38529" xr:uid="{00000000-0005-0000-0000-00009C1A0000}"/>
    <cellStyle name="Millares 2 4 3 2 3 2 2 3" xfId="27696" xr:uid="{00000000-0005-0000-0000-00009D1A0000}"/>
    <cellStyle name="Millares 2 4 3 2 3 2 3" xfId="12918" xr:uid="{00000000-0005-0000-0000-00009E1A0000}"/>
    <cellStyle name="Millares 2 4 3 2 3 2 3 2" xfId="33930" xr:uid="{00000000-0005-0000-0000-00009F1A0000}"/>
    <cellStyle name="Millares 2 4 3 2 3 2 4" xfId="23097" xr:uid="{00000000-0005-0000-0000-0000A01A0000}"/>
    <cellStyle name="Millares 2 4 3 2 3 3" xfId="3205" xr:uid="{00000000-0005-0000-0000-0000A11A0000}"/>
    <cellStyle name="Millares 2 4 3 2 3 3 2" xfId="7804" xr:uid="{00000000-0005-0000-0000-0000A21A0000}"/>
    <cellStyle name="Millares 2 4 3 2 3 3 2 2" xfId="18637" xr:uid="{00000000-0005-0000-0000-0000A31A0000}"/>
    <cellStyle name="Millares 2 4 3 2 3 3 2 2 2" xfId="39649" xr:uid="{00000000-0005-0000-0000-0000A41A0000}"/>
    <cellStyle name="Millares 2 4 3 2 3 3 2 3" xfId="28816" xr:uid="{00000000-0005-0000-0000-0000A51A0000}"/>
    <cellStyle name="Millares 2 4 3 2 3 3 3" xfId="14038" xr:uid="{00000000-0005-0000-0000-0000A61A0000}"/>
    <cellStyle name="Millares 2 4 3 2 3 3 3 2" xfId="35050" xr:uid="{00000000-0005-0000-0000-0000A71A0000}"/>
    <cellStyle name="Millares 2 4 3 2 3 3 4" xfId="24217" xr:uid="{00000000-0005-0000-0000-0000A81A0000}"/>
    <cellStyle name="Millares 2 4 3 2 3 4" xfId="4186" xr:uid="{00000000-0005-0000-0000-0000A91A0000}"/>
    <cellStyle name="Millares 2 4 3 2 3 4 2" xfId="8785" xr:uid="{00000000-0005-0000-0000-0000AA1A0000}"/>
    <cellStyle name="Millares 2 4 3 2 3 4 2 2" xfId="19618" xr:uid="{00000000-0005-0000-0000-0000AB1A0000}"/>
    <cellStyle name="Millares 2 4 3 2 3 4 2 2 2" xfId="40630" xr:uid="{00000000-0005-0000-0000-0000AC1A0000}"/>
    <cellStyle name="Millares 2 4 3 2 3 4 2 3" xfId="29797" xr:uid="{00000000-0005-0000-0000-0000AD1A0000}"/>
    <cellStyle name="Millares 2 4 3 2 3 4 3" xfId="15019" xr:uid="{00000000-0005-0000-0000-0000AE1A0000}"/>
    <cellStyle name="Millares 2 4 3 2 3 4 3 2" xfId="36031" xr:uid="{00000000-0005-0000-0000-0000AF1A0000}"/>
    <cellStyle name="Millares 2 4 3 2 3 4 4" xfId="25198" xr:uid="{00000000-0005-0000-0000-0000B01A0000}"/>
    <cellStyle name="Millares 2 4 3 2 3 5" xfId="5341" xr:uid="{00000000-0005-0000-0000-0000B11A0000}"/>
    <cellStyle name="Millares 2 4 3 2 3 5 2" xfId="16174" xr:uid="{00000000-0005-0000-0000-0000B21A0000}"/>
    <cellStyle name="Millares 2 4 3 2 3 5 2 2" xfId="37186" xr:uid="{00000000-0005-0000-0000-0000B31A0000}"/>
    <cellStyle name="Millares 2 4 3 2 3 5 3" xfId="26353" xr:uid="{00000000-0005-0000-0000-0000B41A0000}"/>
    <cellStyle name="Millares 2 4 3 2 3 6" xfId="9940" xr:uid="{00000000-0005-0000-0000-0000B51A0000}"/>
    <cellStyle name="Millares 2 4 3 2 3 6 2" xfId="20773" xr:uid="{00000000-0005-0000-0000-0000B61A0000}"/>
    <cellStyle name="Millares 2 4 3 2 3 6 2 2" xfId="41785" xr:uid="{00000000-0005-0000-0000-0000B71A0000}"/>
    <cellStyle name="Millares 2 4 3 2 3 6 3" xfId="30952" xr:uid="{00000000-0005-0000-0000-0000B81A0000}"/>
    <cellStyle name="Millares 2 4 3 2 3 7" xfId="10921" xr:uid="{00000000-0005-0000-0000-0000B91A0000}"/>
    <cellStyle name="Millares 2 4 3 2 3 7 2" xfId="31933" xr:uid="{00000000-0005-0000-0000-0000BA1A0000}"/>
    <cellStyle name="Millares 2 4 3 2 3 8" xfId="11575" xr:uid="{00000000-0005-0000-0000-0000BB1A0000}"/>
    <cellStyle name="Millares 2 4 3 2 3 8 2" xfId="32587" xr:uid="{00000000-0005-0000-0000-0000BC1A0000}"/>
    <cellStyle name="Millares 2 4 3 2 3 9" xfId="21754" xr:uid="{00000000-0005-0000-0000-0000BD1A0000}"/>
    <cellStyle name="Millares 2 4 3 2 4" xfId="1063" xr:uid="{00000000-0005-0000-0000-0000BE1A0000}"/>
    <cellStyle name="Millares 2 4 3 2 4 2" xfId="2415" xr:uid="{00000000-0005-0000-0000-0000BF1A0000}"/>
    <cellStyle name="Millares 2 4 3 2 4 2 2" xfId="7014" xr:uid="{00000000-0005-0000-0000-0000C01A0000}"/>
    <cellStyle name="Millares 2 4 3 2 4 2 2 2" xfId="17847" xr:uid="{00000000-0005-0000-0000-0000C11A0000}"/>
    <cellStyle name="Millares 2 4 3 2 4 2 2 2 2" xfId="38859" xr:uid="{00000000-0005-0000-0000-0000C21A0000}"/>
    <cellStyle name="Millares 2 4 3 2 4 2 2 3" xfId="28026" xr:uid="{00000000-0005-0000-0000-0000C31A0000}"/>
    <cellStyle name="Millares 2 4 3 2 4 2 3" xfId="13248" xr:uid="{00000000-0005-0000-0000-0000C41A0000}"/>
    <cellStyle name="Millares 2 4 3 2 4 2 3 2" xfId="34260" xr:uid="{00000000-0005-0000-0000-0000C51A0000}"/>
    <cellStyle name="Millares 2 4 3 2 4 2 4" xfId="23427" xr:uid="{00000000-0005-0000-0000-0000C61A0000}"/>
    <cellStyle name="Millares 2 4 3 2 4 3" xfId="3532" xr:uid="{00000000-0005-0000-0000-0000C71A0000}"/>
    <cellStyle name="Millares 2 4 3 2 4 3 2" xfId="8131" xr:uid="{00000000-0005-0000-0000-0000C81A0000}"/>
    <cellStyle name="Millares 2 4 3 2 4 3 2 2" xfId="18964" xr:uid="{00000000-0005-0000-0000-0000C91A0000}"/>
    <cellStyle name="Millares 2 4 3 2 4 3 2 2 2" xfId="39976" xr:uid="{00000000-0005-0000-0000-0000CA1A0000}"/>
    <cellStyle name="Millares 2 4 3 2 4 3 2 3" xfId="29143" xr:uid="{00000000-0005-0000-0000-0000CB1A0000}"/>
    <cellStyle name="Millares 2 4 3 2 4 3 3" xfId="14365" xr:uid="{00000000-0005-0000-0000-0000CC1A0000}"/>
    <cellStyle name="Millares 2 4 3 2 4 3 3 2" xfId="35377" xr:uid="{00000000-0005-0000-0000-0000CD1A0000}"/>
    <cellStyle name="Millares 2 4 3 2 4 3 4" xfId="24544" xr:uid="{00000000-0005-0000-0000-0000CE1A0000}"/>
    <cellStyle name="Millares 2 4 3 2 4 4" xfId="4516" xr:uid="{00000000-0005-0000-0000-0000CF1A0000}"/>
    <cellStyle name="Millares 2 4 3 2 4 4 2" xfId="9115" xr:uid="{00000000-0005-0000-0000-0000D01A0000}"/>
    <cellStyle name="Millares 2 4 3 2 4 4 2 2" xfId="19948" xr:uid="{00000000-0005-0000-0000-0000D11A0000}"/>
    <cellStyle name="Millares 2 4 3 2 4 4 2 2 2" xfId="40960" xr:uid="{00000000-0005-0000-0000-0000D21A0000}"/>
    <cellStyle name="Millares 2 4 3 2 4 4 2 3" xfId="30127" xr:uid="{00000000-0005-0000-0000-0000D31A0000}"/>
    <cellStyle name="Millares 2 4 3 2 4 4 3" xfId="15349" xr:uid="{00000000-0005-0000-0000-0000D41A0000}"/>
    <cellStyle name="Millares 2 4 3 2 4 4 3 2" xfId="36361" xr:uid="{00000000-0005-0000-0000-0000D51A0000}"/>
    <cellStyle name="Millares 2 4 3 2 4 4 4" xfId="25528" xr:uid="{00000000-0005-0000-0000-0000D61A0000}"/>
    <cellStyle name="Millares 2 4 3 2 4 5" xfId="5668" xr:uid="{00000000-0005-0000-0000-0000D71A0000}"/>
    <cellStyle name="Millares 2 4 3 2 4 5 2" xfId="16501" xr:uid="{00000000-0005-0000-0000-0000D81A0000}"/>
    <cellStyle name="Millares 2 4 3 2 4 5 2 2" xfId="37513" xr:uid="{00000000-0005-0000-0000-0000D91A0000}"/>
    <cellStyle name="Millares 2 4 3 2 4 5 3" xfId="26680" xr:uid="{00000000-0005-0000-0000-0000DA1A0000}"/>
    <cellStyle name="Millares 2 4 3 2 4 6" xfId="10267" xr:uid="{00000000-0005-0000-0000-0000DB1A0000}"/>
    <cellStyle name="Millares 2 4 3 2 4 6 2" xfId="21100" xr:uid="{00000000-0005-0000-0000-0000DC1A0000}"/>
    <cellStyle name="Millares 2 4 3 2 4 6 2 2" xfId="42112" xr:uid="{00000000-0005-0000-0000-0000DD1A0000}"/>
    <cellStyle name="Millares 2 4 3 2 4 6 3" xfId="31279" xr:uid="{00000000-0005-0000-0000-0000DE1A0000}"/>
    <cellStyle name="Millares 2 4 3 2 4 7" xfId="11902" xr:uid="{00000000-0005-0000-0000-0000DF1A0000}"/>
    <cellStyle name="Millares 2 4 3 2 4 7 2" xfId="32914" xr:uid="{00000000-0005-0000-0000-0000E01A0000}"/>
    <cellStyle name="Millares 2 4 3 2 4 8" xfId="22081" xr:uid="{00000000-0005-0000-0000-0000E11A0000}"/>
    <cellStyle name="Millares 2 4 3 2 5" xfId="1393" xr:uid="{00000000-0005-0000-0000-0000E21A0000}"/>
    <cellStyle name="Millares 2 4 3 2 5 2" xfId="2583" xr:uid="{00000000-0005-0000-0000-0000E31A0000}"/>
    <cellStyle name="Millares 2 4 3 2 5 2 2" xfId="7182" xr:uid="{00000000-0005-0000-0000-0000E41A0000}"/>
    <cellStyle name="Millares 2 4 3 2 5 2 2 2" xfId="18015" xr:uid="{00000000-0005-0000-0000-0000E51A0000}"/>
    <cellStyle name="Millares 2 4 3 2 5 2 2 2 2" xfId="39027" xr:uid="{00000000-0005-0000-0000-0000E61A0000}"/>
    <cellStyle name="Millares 2 4 3 2 5 2 2 3" xfId="28194" xr:uid="{00000000-0005-0000-0000-0000E71A0000}"/>
    <cellStyle name="Millares 2 4 3 2 5 2 3" xfId="13416" xr:uid="{00000000-0005-0000-0000-0000E81A0000}"/>
    <cellStyle name="Millares 2 4 3 2 5 2 3 2" xfId="34428" xr:uid="{00000000-0005-0000-0000-0000E91A0000}"/>
    <cellStyle name="Millares 2 4 3 2 5 2 4" xfId="23595" xr:uid="{00000000-0005-0000-0000-0000EA1A0000}"/>
    <cellStyle name="Millares 2 4 3 2 5 3" xfId="4684" xr:uid="{00000000-0005-0000-0000-0000EB1A0000}"/>
    <cellStyle name="Millares 2 4 3 2 5 3 2" xfId="9283" xr:uid="{00000000-0005-0000-0000-0000EC1A0000}"/>
    <cellStyle name="Millares 2 4 3 2 5 3 2 2" xfId="20116" xr:uid="{00000000-0005-0000-0000-0000ED1A0000}"/>
    <cellStyle name="Millares 2 4 3 2 5 3 2 2 2" xfId="41128" xr:uid="{00000000-0005-0000-0000-0000EE1A0000}"/>
    <cellStyle name="Millares 2 4 3 2 5 3 2 3" xfId="30295" xr:uid="{00000000-0005-0000-0000-0000EF1A0000}"/>
    <cellStyle name="Millares 2 4 3 2 5 3 3" xfId="15517" xr:uid="{00000000-0005-0000-0000-0000F01A0000}"/>
    <cellStyle name="Millares 2 4 3 2 5 3 3 2" xfId="36529" xr:uid="{00000000-0005-0000-0000-0000F11A0000}"/>
    <cellStyle name="Millares 2 4 3 2 5 3 4" xfId="25696" xr:uid="{00000000-0005-0000-0000-0000F21A0000}"/>
    <cellStyle name="Millares 2 4 3 2 5 4" xfId="5995" xr:uid="{00000000-0005-0000-0000-0000F31A0000}"/>
    <cellStyle name="Millares 2 4 3 2 5 4 2" xfId="16828" xr:uid="{00000000-0005-0000-0000-0000F41A0000}"/>
    <cellStyle name="Millares 2 4 3 2 5 4 2 2" xfId="37840" xr:uid="{00000000-0005-0000-0000-0000F51A0000}"/>
    <cellStyle name="Millares 2 4 3 2 5 4 3" xfId="27007" xr:uid="{00000000-0005-0000-0000-0000F61A0000}"/>
    <cellStyle name="Millares 2 4 3 2 5 5" xfId="12229" xr:uid="{00000000-0005-0000-0000-0000F71A0000}"/>
    <cellStyle name="Millares 2 4 3 2 5 5 2" xfId="33241" xr:uid="{00000000-0005-0000-0000-0000F81A0000}"/>
    <cellStyle name="Millares 2 4 3 2 5 6" xfId="22408" xr:uid="{00000000-0005-0000-0000-0000F91A0000}"/>
    <cellStyle name="Millares 2 4 3 2 6" xfId="1753" xr:uid="{00000000-0005-0000-0000-0000FA1A0000}"/>
    <cellStyle name="Millares 2 4 3 2 6 2" xfId="6352" xr:uid="{00000000-0005-0000-0000-0000FB1A0000}"/>
    <cellStyle name="Millares 2 4 3 2 6 2 2" xfId="17185" xr:uid="{00000000-0005-0000-0000-0000FC1A0000}"/>
    <cellStyle name="Millares 2 4 3 2 6 2 2 2" xfId="38197" xr:uid="{00000000-0005-0000-0000-0000FD1A0000}"/>
    <cellStyle name="Millares 2 4 3 2 6 2 3" xfId="27364" xr:uid="{00000000-0005-0000-0000-0000FE1A0000}"/>
    <cellStyle name="Millares 2 4 3 2 6 3" xfId="12586" xr:uid="{00000000-0005-0000-0000-0000FF1A0000}"/>
    <cellStyle name="Millares 2 4 3 2 6 3 2" xfId="33598" xr:uid="{00000000-0005-0000-0000-0000001B0000}"/>
    <cellStyle name="Millares 2 4 3 2 6 4" xfId="22765" xr:uid="{00000000-0005-0000-0000-0000011B0000}"/>
    <cellStyle name="Millares 2 4 3 2 7" xfId="2878" xr:uid="{00000000-0005-0000-0000-0000021B0000}"/>
    <cellStyle name="Millares 2 4 3 2 7 2" xfId="7477" xr:uid="{00000000-0005-0000-0000-0000031B0000}"/>
    <cellStyle name="Millares 2 4 3 2 7 2 2" xfId="18310" xr:uid="{00000000-0005-0000-0000-0000041B0000}"/>
    <cellStyle name="Millares 2 4 3 2 7 2 2 2" xfId="39322" xr:uid="{00000000-0005-0000-0000-0000051B0000}"/>
    <cellStyle name="Millares 2 4 3 2 7 2 3" xfId="28489" xr:uid="{00000000-0005-0000-0000-0000061B0000}"/>
    <cellStyle name="Millares 2 4 3 2 7 3" xfId="13711" xr:uid="{00000000-0005-0000-0000-0000071B0000}"/>
    <cellStyle name="Millares 2 4 3 2 7 3 2" xfId="34723" xr:uid="{00000000-0005-0000-0000-0000081B0000}"/>
    <cellStyle name="Millares 2 4 3 2 7 4" xfId="23890" xr:uid="{00000000-0005-0000-0000-0000091B0000}"/>
    <cellStyle name="Millares 2 4 3 2 8" xfId="3859" xr:uid="{00000000-0005-0000-0000-00000A1B0000}"/>
    <cellStyle name="Millares 2 4 3 2 8 2" xfId="8458" xr:uid="{00000000-0005-0000-0000-00000B1B0000}"/>
    <cellStyle name="Millares 2 4 3 2 8 2 2" xfId="19291" xr:uid="{00000000-0005-0000-0000-00000C1B0000}"/>
    <cellStyle name="Millares 2 4 3 2 8 2 2 2" xfId="40303" xr:uid="{00000000-0005-0000-0000-00000D1B0000}"/>
    <cellStyle name="Millares 2 4 3 2 8 2 3" xfId="29470" xr:uid="{00000000-0005-0000-0000-00000E1B0000}"/>
    <cellStyle name="Millares 2 4 3 2 8 3" xfId="14692" xr:uid="{00000000-0005-0000-0000-00000F1B0000}"/>
    <cellStyle name="Millares 2 4 3 2 8 3 2" xfId="35704" xr:uid="{00000000-0005-0000-0000-0000101B0000}"/>
    <cellStyle name="Millares 2 4 3 2 8 4" xfId="24871" xr:uid="{00000000-0005-0000-0000-0000111B0000}"/>
    <cellStyle name="Millares 2 4 3 2 9" xfId="5014" xr:uid="{00000000-0005-0000-0000-0000121B0000}"/>
    <cellStyle name="Millares 2 4 3 2 9 2" xfId="15847" xr:uid="{00000000-0005-0000-0000-0000131B0000}"/>
    <cellStyle name="Millares 2 4 3 2 9 2 2" xfId="36859" xr:uid="{00000000-0005-0000-0000-0000141B0000}"/>
    <cellStyle name="Millares 2 4 3 2 9 3" xfId="26026" xr:uid="{00000000-0005-0000-0000-0000151B0000}"/>
    <cellStyle name="Millares 2 4 3 3" xfId="413" xr:uid="{00000000-0005-0000-0000-0000161B0000}"/>
    <cellStyle name="Millares 2 4 3 3 10" xfId="9666" xr:uid="{00000000-0005-0000-0000-0000171B0000}"/>
    <cellStyle name="Millares 2 4 3 3 10 2" xfId="20499" xr:uid="{00000000-0005-0000-0000-0000181B0000}"/>
    <cellStyle name="Millares 2 4 3 3 10 2 2" xfId="41511" xr:uid="{00000000-0005-0000-0000-0000191B0000}"/>
    <cellStyle name="Millares 2 4 3 3 10 3" xfId="30678" xr:uid="{00000000-0005-0000-0000-00001A1B0000}"/>
    <cellStyle name="Millares 2 4 3 3 11" xfId="10647" xr:uid="{00000000-0005-0000-0000-00001B1B0000}"/>
    <cellStyle name="Millares 2 4 3 3 11 2" xfId="31659" xr:uid="{00000000-0005-0000-0000-00001C1B0000}"/>
    <cellStyle name="Millares 2 4 3 3 12" xfId="11301" xr:uid="{00000000-0005-0000-0000-00001D1B0000}"/>
    <cellStyle name="Millares 2 4 3 3 12 2" xfId="32313" xr:uid="{00000000-0005-0000-0000-00001E1B0000}"/>
    <cellStyle name="Millares 2 4 3 3 13" xfId="21480" xr:uid="{00000000-0005-0000-0000-00001F1B0000}"/>
    <cellStyle name="Millares 2 4 3 3 2" xfId="624" xr:uid="{00000000-0005-0000-0000-0000201B0000}"/>
    <cellStyle name="Millares 2 4 3 3 2 10" xfId="10812" xr:uid="{00000000-0005-0000-0000-0000211B0000}"/>
    <cellStyle name="Millares 2 4 3 3 2 10 2" xfId="31824" xr:uid="{00000000-0005-0000-0000-0000221B0000}"/>
    <cellStyle name="Millares 2 4 3 3 2 11" xfId="11466" xr:uid="{00000000-0005-0000-0000-0000231B0000}"/>
    <cellStyle name="Millares 2 4 3 3 2 11 2" xfId="32478" xr:uid="{00000000-0005-0000-0000-0000241B0000}"/>
    <cellStyle name="Millares 2 4 3 3 2 12" xfId="21645" xr:uid="{00000000-0005-0000-0000-0000251B0000}"/>
    <cellStyle name="Millares 2 4 3 3 2 2" xfId="954" xr:uid="{00000000-0005-0000-0000-0000261B0000}"/>
    <cellStyle name="Millares 2 4 3 3 2 2 2" xfId="2303" xr:uid="{00000000-0005-0000-0000-0000271B0000}"/>
    <cellStyle name="Millares 2 4 3 3 2 2 2 2" xfId="6902" xr:uid="{00000000-0005-0000-0000-0000281B0000}"/>
    <cellStyle name="Millares 2 4 3 3 2 2 2 2 2" xfId="17735" xr:uid="{00000000-0005-0000-0000-0000291B0000}"/>
    <cellStyle name="Millares 2 4 3 3 2 2 2 2 2 2" xfId="38747" xr:uid="{00000000-0005-0000-0000-00002A1B0000}"/>
    <cellStyle name="Millares 2 4 3 3 2 2 2 2 3" xfId="27914" xr:uid="{00000000-0005-0000-0000-00002B1B0000}"/>
    <cellStyle name="Millares 2 4 3 3 2 2 2 3" xfId="13136" xr:uid="{00000000-0005-0000-0000-00002C1B0000}"/>
    <cellStyle name="Millares 2 4 3 3 2 2 2 3 2" xfId="34148" xr:uid="{00000000-0005-0000-0000-00002D1B0000}"/>
    <cellStyle name="Millares 2 4 3 3 2 2 2 4" xfId="23315" xr:uid="{00000000-0005-0000-0000-00002E1B0000}"/>
    <cellStyle name="Millares 2 4 3 3 2 2 3" xfId="3423" xr:uid="{00000000-0005-0000-0000-00002F1B0000}"/>
    <cellStyle name="Millares 2 4 3 3 2 2 3 2" xfId="8022" xr:uid="{00000000-0005-0000-0000-0000301B0000}"/>
    <cellStyle name="Millares 2 4 3 3 2 2 3 2 2" xfId="18855" xr:uid="{00000000-0005-0000-0000-0000311B0000}"/>
    <cellStyle name="Millares 2 4 3 3 2 2 3 2 2 2" xfId="39867" xr:uid="{00000000-0005-0000-0000-0000321B0000}"/>
    <cellStyle name="Millares 2 4 3 3 2 2 3 2 3" xfId="29034" xr:uid="{00000000-0005-0000-0000-0000331B0000}"/>
    <cellStyle name="Millares 2 4 3 3 2 2 3 3" xfId="14256" xr:uid="{00000000-0005-0000-0000-0000341B0000}"/>
    <cellStyle name="Millares 2 4 3 3 2 2 3 3 2" xfId="35268" xr:uid="{00000000-0005-0000-0000-0000351B0000}"/>
    <cellStyle name="Millares 2 4 3 3 2 2 3 4" xfId="24435" xr:uid="{00000000-0005-0000-0000-0000361B0000}"/>
    <cellStyle name="Millares 2 4 3 3 2 2 4" xfId="4404" xr:uid="{00000000-0005-0000-0000-0000371B0000}"/>
    <cellStyle name="Millares 2 4 3 3 2 2 4 2" xfId="9003" xr:uid="{00000000-0005-0000-0000-0000381B0000}"/>
    <cellStyle name="Millares 2 4 3 3 2 2 4 2 2" xfId="19836" xr:uid="{00000000-0005-0000-0000-0000391B0000}"/>
    <cellStyle name="Millares 2 4 3 3 2 2 4 2 2 2" xfId="40848" xr:uid="{00000000-0005-0000-0000-00003A1B0000}"/>
    <cellStyle name="Millares 2 4 3 3 2 2 4 2 3" xfId="30015" xr:uid="{00000000-0005-0000-0000-00003B1B0000}"/>
    <cellStyle name="Millares 2 4 3 3 2 2 4 3" xfId="15237" xr:uid="{00000000-0005-0000-0000-00003C1B0000}"/>
    <cellStyle name="Millares 2 4 3 3 2 2 4 3 2" xfId="36249" xr:uid="{00000000-0005-0000-0000-00003D1B0000}"/>
    <cellStyle name="Millares 2 4 3 3 2 2 4 4" xfId="25416" xr:uid="{00000000-0005-0000-0000-00003E1B0000}"/>
    <cellStyle name="Millares 2 4 3 3 2 2 5" xfId="5559" xr:uid="{00000000-0005-0000-0000-00003F1B0000}"/>
    <cellStyle name="Millares 2 4 3 3 2 2 5 2" xfId="16392" xr:uid="{00000000-0005-0000-0000-0000401B0000}"/>
    <cellStyle name="Millares 2 4 3 3 2 2 5 2 2" xfId="37404" xr:uid="{00000000-0005-0000-0000-0000411B0000}"/>
    <cellStyle name="Millares 2 4 3 3 2 2 5 3" xfId="26571" xr:uid="{00000000-0005-0000-0000-0000421B0000}"/>
    <cellStyle name="Millares 2 4 3 3 2 2 6" xfId="10158" xr:uid="{00000000-0005-0000-0000-0000431B0000}"/>
    <cellStyle name="Millares 2 4 3 3 2 2 6 2" xfId="20991" xr:uid="{00000000-0005-0000-0000-0000441B0000}"/>
    <cellStyle name="Millares 2 4 3 3 2 2 6 2 2" xfId="42003" xr:uid="{00000000-0005-0000-0000-0000451B0000}"/>
    <cellStyle name="Millares 2 4 3 3 2 2 6 3" xfId="31170" xr:uid="{00000000-0005-0000-0000-0000461B0000}"/>
    <cellStyle name="Millares 2 4 3 3 2 2 7" xfId="11139" xr:uid="{00000000-0005-0000-0000-0000471B0000}"/>
    <cellStyle name="Millares 2 4 3 3 2 2 7 2" xfId="32151" xr:uid="{00000000-0005-0000-0000-0000481B0000}"/>
    <cellStyle name="Millares 2 4 3 3 2 2 8" xfId="11793" xr:uid="{00000000-0005-0000-0000-0000491B0000}"/>
    <cellStyle name="Millares 2 4 3 3 2 2 8 2" xfId="32805" xr:uid="{00000000-0005-0000-0000-00004A1B0000}"/>
    <cellStyle name="Millares 2 4 3 3 2 2 9" xfId="21972" xr:uid="{00000000-0005-0000-0000-00004B1B0000}"/>
    <cellStyle name="Millares 2 4 3 3 2 3" xfId="1284" xr:uid="{00000000-0005-0000-0000-00004C1B0000}"/>
    <cellStyle name="Millares 2 4 3 3 2 3 2" xfId="2769" xr:uid="{00000000-0005-0000-0000-00004D1B0000}"/>
    <cellStyle name="Millares 2 4 3 3 2 3 2 2" xfId="7368" xr:uid="{00000000-0005-0000-0000-00004E1B0000}"/>
    <cellStyle name="Millares 2 4 3 3 2 3 2 2 2" xfId="18201" xr:uid="{00000000-0005-0000-0000-00004F1B0000}"/>
    <cellStyle name="Millares 2 4 3 3 2 3 2 2 2 2" xfId="39213" xr:uid="{00000000-0005-0000-0000-0000501B0000}"/>
    <cellStyle name="Millares 2 4 3 3 2 3 2 2 3" xfId="28380" xr:uid="{00000000-0005-0000-0000-0000511B0000}"/>
    <cellStyle name="Millares 2 4 3 3 2 3 2 3" xfId="13602" xr:uid="{00000000-0005-0000-0000-0000521B0000}"/>
    <cellStyle name="Millares 2 4 3 3 2 3 2 3 2" xfId="34614" xr:uid="{00000000-0005-0000-0000-0000531B0000}"/>
    <cellStyle name="Millares 2 4 3 3 2 3 2 4" xfId="23781" xr:uid="{00000000-0005-0000-0000-0000541B0000}"/>
    <cellStyle name="Millares 2 4 3 3 2 3 3" xfId="3750" xr:uid="{00000000-0005-0000-0000-0000551B0000}"/>
    <cellStyle name="Millares 2 4 3 3 2 3 3 2" xfId="8349" xr:uid="{00000000-0005-0000-0000-0000561B0000}"/>
    <cellStyle name="Millares 2 4 3 3 2 3 3 2 2" xfId="19182" xr:uid="{00000000-0005-0000-0000-0000571B0000}"/>
    <cellStyle name="Millares 2 4 3 3 2 3 3 2 2 2" xfId="40194" xr:uid="{00000000-0005-0000-0000-0000581B0000}"/>
    <cellStyle name="Millares 2 4 3 3 2 3 3 2 3" xfId="29361" xr:uid="{00000000-0005-0000-0000-0000591B0000}"/>
    <cellStyle name="Millares 2 4 3 3 2 3 3 3" xfId="14583" xr:uid="{00000000-0005-0000-0000-00005A1B0000}"/>
    <cellStyle name="Millares 2 4 3 3 2 3 3 3 2" xfId="35595" xr:uid="{00000000-0005-0000-0000-00005B1B0000}"/>
    <cellStyle name="Millares 2 4 3 3 2 3 3 4" xfId="24762" xr:uid="{00000000-0005-0000-0000-00005C1B0000}"/>
    <cellStyle name="Millares 2 4 3 3 2 3 4" xfId="4905" xr:uid="{00000000-0005-0000-0000-00005D1B0000}"/>
    <cellStyle name="Millares 2 4 3 3 2 3 4 2" xfId="9504" xr:uid="{00000000-0005-0000-0000-00005E1B0000}"/>
    <cellStyle name="Millares 2 4 3 3 2 3 4 2 2" xfId="20337" xr:uid="{00000000-0005-0000-0000-00005F1B0000}"/>
    <cellStyle name="Millares 2 4 3 3 2 3 4 2 2 2" xfId="41349" xr:uid="{00000000-0005-0000-0000-0000601B0000}"/>
    <cellStyle name="Millares 2 4 3 3 2 3 4 2 3" xfId="30516" xr:uid="{00000000-0005-0000-0000-0000611B0000}"/>
    <cellStyle name="Millares 2 4 3 3 2 3 4 3" xfId="15738" xr:uid="{00000000-0005-0000-0000-0000621B0000}"/>
    <cellStyle name="Millares 2 4 3 3 2 3 4 3 2" xfId="36750" xr:uid="{00000000-0005-0000-0000-0000631B0000}"/>
    <cellStyle name="Millares 2 4 3 3 2 3 4 4" xfId="25917" xr:uid="{00000000-0005-0000-0000-0000641B0000}"/>
    <cellStyle name="Millares 2 4 3 3 2 3 5" xfId="5886" xr:uid="{00000000-0005-0000-0000-0000651B0000}"/>
    <cellStyle name="Millares 2 4 3 3 2 3 5 2" xfId="16719" xr:uid="{00000000-0005-0000-0000-0000661B0000}"/>
    <cellStyle name="Millares 2 4 3 3 2 3 5 2 2" xfId="37731" xr:uid="{00000000-0005-0000-0000-0000671B0000}"/>
    <cellStyle name="Millares 2 4 3 3 2 3 5 3" xfId="26898" xr:uid="{00000000-0005-0000-0000-0000681B0000}"/>
    <cellStyle name="Millares 2 4 3 3 2 3 6" xfId="10485" xr:uid="{00000000-0005-0000-0000-0000691B0000}"/>
    <cellStyle name="Millares 2 4 3 3 2 3 6 2" xfId="21318" xr:uid="{00000000-0005-0000-0000-00006A1B0000}"/>
    <cellStyle name="Millares 2 4 3 3 2 3 6 2 2" xfId="42330" xr:uid="{00000000-0005-0000-0000-00006B1B0000}"/>
    <cellStyle name="Millares 2 4 3 3 2 3 6 3" xfId="31497" xr:uid="{00000000-0005-0000-0000-00006C1B0000}"/>
    <cellStyle name="Millares 2 4 3 3 2 3 7" xfId="12120" xr:uid="{00000000-0005-0000-0000-00006D1B0000}"/>
    <cellStyle name="Millares 2 4 3 3 2 3 7 2" xfId="33132" xr:uid="{00000000-0005-0000-0000-00006E1B0000}"/>
    <cellStyle name="Millares 2 4 3 3 2 3 8" xfId="22299" xr:uid="{00000000-0005-0000-0000-00006F1B0000}"/>
    <cellStyle name="Millares 2 4 3 3 2 4" xfId="1614" xr:uid="{00000000-0005-0000-0000-0000701B0000}"/>
    <cellStyle name="Millares 2 4 3 3 2 4 2" xfId="6213" xr:uid="{00000000-0005-0000-0000-0000711B0000}"/>
    <cellStyle name="Millares 2 4 3 3 2 4 2 2" xfId="17046" xr:uid="{00000000-0005-0000-0000-0000721B0000}"/>
    <cellStyle name="Millares 2 4 3 3 2 4 2 2 2" xfId="38058" xr:uid="{00000000-0005-0000-0000-0000731B0000}"/>
    <cellStyle name="Millares 2 4 3 3 2 4 2 3" xfId="27225" xr:uid="{00000000-0005-0000-0000-0000741B0000}"/>
    <cellStyle name="Millares 2 4 3 3 2 4 3" xfId="12447" xr:uid="{00000000-0005-0000-0000-0000751B0000}"/>
    <cellStyle name="Millares 2 4 3 3 2 4 3 2" xfId="33459" xr:uid="{00000000-0005-0000-0000-0000761B0000}"/>
    <cellStyle name="Millares 2 4 3 3 2 4 4" xfId="22626" xr:uid="{00000000-0005-0000-0000-0000771B0000}"/>
    <cellStyle name="Millares 2 4 3 3 2 5" xfId="1976" xr:uid="{00000000-0005-0000-0000-0000781B0000}"/>
    <cellStyle name="Millares 2 4 3 3 2 5 2" xfId="6575" xr:uid="{00000000-0005-0000-0000-0000791B0000}"/>
    <cellStyle name="Millares 2 4 3 3 2 5 2 2" xfId="17408" xr:uid="{00000000-0005-0000-0000-00007A1B0000}"/>
    <cellStyle name="Millares 2 4 3 3 2 5 2 2 2" xfId="38420" xr:uid="{00000000-0005-0000-0000-00007B1B0000}"/>
    <cellStyle name="Millares 2 4 3 3 2 5 2 3" xfId="27587" xr:uid="{00000000-0005-0000-0000-00007C1B0000}"/>
    <cellStyle name="Millares 2 4 3 3 2 5 3" xfId="12809" xr:uid="{00000000-0005-0000-0000-00007D1B0000}"/>
    <cellStyle name="Millares 2 4 3 3 2 5 3 2" xfId="33821" xr:uid="{00000000-0005-0000-0000-00007E1B0000}"/>
    <cellStyle name="Millares 2 4 3 3 2 5 4" xfId="22988" xr:uid="{00000000-0005-0000-0000-00007F1B0000}"/>
    <cellStyle name="Millares 2 4 3 3 2 6" xfId="3096" xr:uid="{00000000-0005-0000-0000-0000801B0000}"/>
    <cellStyle name="Millares 2 4 3 3 2 6 2" xfId="7695" xr:uid="{00000000-0005-0000-0000-0000811B0000}"/>
    <cellStyle name="Millares 2 4 3 3 2 6 2 2" xfId="18528" xr:uid="{00000000-0005-0000-0000-0000821B0000}"/>
    <cellStyle name="Millares 2 4 3 3 2 6 2 2 2" xfId="39540" xr:uid="{00000000-0005-0000-0000-0000831B0000}"/>
    <cellStyle name="Millares 2 4 3 3 2 6 2 3" xfId="28707" xr:uid="{00000000-0005-0000-0000-0000841B0000}"/>
    <cellStyle name="Millares 2 4 3 3 2 6 3" xfId="13929" xr:uid="{00000000-0005-0000-0000-0000851B0000}"/>
    <cellStyle name="Millares 2 4 3 3 2 6 3 2" xfId="34941" xr:uid="{00000000-0005-0000-0000-0000861B0000}"/>
    <cellStyle name="Millares 2 4 3 3 2 6 4" xfId="24108" xr:uid="{00000000-0005-0000-0000-0000871B0000}"/>
    <cellStyle name="Millares 2 4 3 3 2 7" xfId="4077" xr:uid="{00000000-0005-0000-0000-0000881B0000}"/>
    <cellStyle name="Millares 2 4 3 3 2 7 2" xfId="8676" xr:uid="{00000000-0005-0000-0000-0000891B0000}"/>
    <cellStyle name="Millares 2 4 3 3 2 7 2 2" xfId="19509" xr:uid="{00000000-0005-0000-0000-00008A1B0000}"/>
    <cellStyle name="Millares 2 4 3 3 2 7 2 2 2" xfId="40521" xr:uid="{00000000-0005-0000-0000-00008B1B0000}"/>
    <cellStyle name="Millares 2 4 3 3 2 7 2 3" xfId="29688" xr:uid="{00000000-0005-0000-0000-00008C1B0000}"/>
    <cellStyle name="Millares 2 4 3 3 2 7 3" xfId="14910" xr:uid="{00000000-0005-0000-0000-00008D1B0000}"/>
    <cellStyle name="Millares 2 4 3 3 2 7 3 2" xfId="35922" xr:uid="{00000000-0005-0000-0000-00008E1B0000}"/>
    <cellStyle name="Millares 2 4 3 3 2 7 4" xfId="25089" xr:uid="{00000000-0005-0000-0000-00008F1B0000}"/>
    <cellStyle name="Millares 2 4 3 3 2 8" xfId="5232" xr:uid="{00000000-0005-0000-0000-0000901B0000}"/>
    <cellStyle name="Millares 2 4 3 3 2 8 2" xfId="16065" xr:uid="{00000000-0005-0000-0000-0000911B0000}"/>
    <cellStyle name="Millares 2 4 3 3 2 8 2 2" xfId="37077" xr:uid="{00000000-0005-0000-0000-0000921B0000}"/>
    <cellStyle name="Millares 2 4 3 3 2 8 3" xfId="26244" xr:uid="{00000000-0005-0000-0000-0000931B0000}"/>
    <cellStyle name="Millares 2 4 3 3 2 9" xfId="9831" xr:uid="{00000000-0005-0000-0000-0000941B0000}"/>
    <cellStyle name="Millares 2 4 3 3 2 9 2" xfId="20664" xr:uid="{00000000-0005-0000-0000-0000951B0000}"/>
    <cellStyle name="Millares 2 4 3 3 2 9 2 2" xfId="41676" xr:uid="{00000000-0005-0000-0000-0000961B0000}"/>
    <cellStyle name="Millares 2 4 3 3 2 9 3" xfId="30843" xr:uid="{00000000-0005-0000-0000-0000971B0000}"/>
    <cellStyle name="Millares 2 4 3 3 3" xfId="787" xr:uid="{00000000-0005-0000-0000-0000981B0000}"/>
    <cellStyle name="Millares 2 4 3 3 3 2" xfId="2138" xr:uid="{00000000-0005-0000-0000-0000991B0000}"/>
    <cellStyle name="Millares 2 4 3 3 3 2 2" xfId="6737" xr:uid="{00000000-0005-0000-0000-00009A1B0000}"/>
    <cellStyle name="Millares 2 4 3 3 3 2 2 2" xfId="17570" xr:uid="{00000000-0005-0000-0000-00009B1B0000}"/>
    <cellStyle name="Millares 2 4 3 3 3 2 2 2 2" xfId="38582" xr:uid="{00000000-0005-0000-0000-00009C1B0000}"/>
    <cellStyle name="Millares 2 4 3 3 3 2 2 3" xfId="27749" xr:uid="{00000000-0005-0000-0000-00009D1B0000}"/>
    <cellStyle name="Millares 2 4 3 3 3 2 3" xfId="12971" xr:uid="{00000000-0005-0000-0000-00009E1B0000}"/>
    <cellStyle name="Millares 2 4 3 3 3 2 3 2" xfId="33983" xr:uid="{00000000-0005-0000-0000-00009F1B0000}"/>
    <cellStyle name="Millares 2 4 3 3 3 2 4" xfId="23150" xr:uid="{00000000-0005-0000-0000-0000A01B0000}"/>
    <cellStyle name="Millares 2 4 3 3 3 3" xfId="3258" xr:uid="{00000000-0005-0000-0000-0000A11B0000}"/>
    <cellStyle name="Millares 2 4 3 3 3 3 2" xfId="7857" xr:uid="{00000000-0005-0000-0000-0000A21B0000}"/>
    <cellStyle name="Millares 2 4 3 3 3 3 2 2" xfId="18690" xr:uid="{00000000-0005-0000-0000-0000A31B0000}"/>
    <cellStyle name="Millares 2 4 3 3 3 3 2 2 2" xfId="39702" xr:uid="{00000000-0005-0000-0000-0000A41B0000}"/>
    <cellStyle name="Millares 2 4 3 3 3 3 2 3" xfId="28869" xr:uid="{00000000-0005-0000-0000-0000A51B0000}"/>
    <cellStyle name="Millares 2 4 3 3 3 3 3" xfId="14091" xr:uid="{00000000-0005-0000-0000-0000A61B0000}"/>
    <cellStyle name="Millares 2 4 3 3 3 3 3 2" xfId="35103" xr:uid="{00000000-0005-0000-0000-0000A71B0000}"/>
    <cellStyle name="Millares 2 4 3 3 3 3 4" xfId="24270" xr:uid="{00000000-0005-0000-0000-0000A81B0000}"/>
    <cellStyle name="Millares 2 4 3 3 3 4" xfId="4239" xr:uid="{00000000-0005-0000-0000-0000A91B0000}"/>
    <cellStyle name="Millares 2 4 3 3 3 4 2" xfId="8838" xr:uid="{00000000-0005-0000-0000-0000AA1B0000}"/>
    <cellStyle name="Millares 2 4 3 3 3 4 2 2" xfId="19671" xr:uid="{00000000-0005-0000-0000-0000AB1B0000}"/>
    <cellStyle name="Millares 2 4 3 3 3 4 2 2 2" xfId="40683" xr:uid="{00000000-0005-0000-0000-0000AC1B0000}"/>
    <cellStyle name="Millares 2 4 3 3 3 4 2 3" xfId="29850" xr:uid="{00000000-0005-0000-0000-0000AD1B0000}"/>
    <cellStyle name="Millares 2 4 3 3 3 4 3" xfId="15072" xr:uid="{00000000-0005-0000-0000-0000AE1B0000}"/>
    <cellStyle name="Millares 2 4 3 3 3 4 3 2" xfId="36084" xr:uid="{00000000-0005-0000-0000-0000AF1B0000}"/>
    <cellStyle name="Millares 2 4 3 3 3 4 4" xfId="25251" xr:uid="{00000000-0005-0000-0000-0000B01B0000}"/>
    <cellStyle name="Millares 2 4 3 3 3 5" xfId="5394" xr:uid="{00000000-0005-0000-0000-0000B11B0000}"/>
    <cellStyle name="Millares 2 4 3 3 3 5 2" xfId="16227" xr:uid="{00000000-0005-0000-0000-0000B21B0000}"/>
    <cellStyle name="Millares 2 4 3 3 3 5 2 2" xfId="37239" xr:uid="{00000000-0005-0000-0000-0000B31B0000}"/>
    <cellStyle name="Millares 2 4 3 3 3 5 3" xfId="26406" xr:uid="{00000000-0005-0000-0000-0000B41B0000}"/>
    <cellStyle name="Millares 2 4 3 3 3 6" xfId="9993" xr:uid="{00000000-0005-0000-0000-0000B51B0000}"/>
    <cellStyle name="Millares 2 4 3 3 3 6 2" xfId="20826" xr:uid="{00000000-0005-0000-0000-0000B61B0000}"/>
    <cellStyle name="Millares 2 4 3 3 3 6 2 2" xfId="41838" xr:uid="{00000000-0005-0000-0000-0000B71B0000}"/>
    <cellStyle name="Millares 2 4 3 3 3 6 3" xfId="31005" xr:uid="{00000000-0005-0000-0000-0000B81B0000}"/>
    <cellStyle name="Millares 2 4 3 3 3 7" xfId="10974" xr:uid="{00000000-0005-0000-0000-0000B91B0000}"/>
    <cellStyle name="Millares 2 4 3 3 3 7 2" xfId="31986" xr:uid="{00000000-0005-0000-0000-0000BA1B0000}"/>
    <cellStyle name="Millares 2 4 3 3 3 8" xfId="11628" xr:uid="{00000000-0005-0000-0000-0000BB1B0000}"/>
    <cellStyle name="Millares 2 4 3 3 3 8 2" xfId="32640" xr:uid="{00000000-0005-0000-0000-0000BC1B0000}"/>
    <cellStyle name="Millares 2 4 3 3 3 9" xfId="21807" xr:uid="{00000000-0005-0000-0000-0000BD1B0000}"/>
    <cellStyle name="Millares 2 4 3 3 4" xfId="1117" xr:uid="{00000000-0005-0000-0000-0000BE1B0000}"/>
    <cellStyle name="Millares 2 4 3 3 4 2" xfId="2468" xr:uid="{00000000-0005-0000-0000-0000BF1B0000}"/>
    <cellStyle name="Millares 2 4 3 3 4 2 2" xfId="7067" xr:uid="{00000000-0005-0000-0000-0000C01B0000}"/>
    <cellStyle name="Millares 2 4 3 3 4 2 2 2" xfId="17900" xr:uid="{00000000-0005-0000-0000-0000C11B0000}"/>
    <cellStyle name="Millares 2 4 3 3 4 2 2 2 2" xfId="38912" xr:uid="{00000000-0005-0000-0000-0000C21B0000}"/>
    <cellStyle name="Millares 2 4 3 3 4 2 2 3" xfId="28079" xr:uid="{00000000-0005-0000-0000-0000C31B0000}"/>
    <cellStyle name="Millares 2 4 3 3 4 2 3" xfId="13301" xr:uid="{00000000-0005-0000-0000-0000C41B0000}"/>
    <cellStyle name="Millares 2 4 3 3 4 2 3 2" xfId="34313" xr:uid="{00000000-0005-0000-0000-0000C51B0000}"/>
    <cellStyle name="Millares 2 4 3 3 4 2 4" xfId="23480" xr:uid="{00000000-0005-0000-0000-0000C61B0000}"/>
    <cellStyle name="Millares 2 4 3 3 4 3" xfId="3585" xr:uid="{00000000-0005-0000-0000-0000C71B0000}"/>
    <cellStyle name="Millares 2 4 3 3 4 3 2" xfId="8184" xr:uid="{00000000-0005-0000-0000-0000C81B0000}"/>
    <cellStyle name="Millares 2 4 3 3 4 3 2 2" xfId="19017" xr:uid="{00000000-0005-0000-0000-0000C91B0000}"/>
    <cellStyle name="Millares 2 4 3 3 4 3 2 2 2" xfId="40029" xr:uid="{00000000-0005-0000-0000-0000CA1B0000}"/>
    <cellStyle name="Millares 2 4 3 3 4 3 2 3" xfId="29196" xr:uid="{00000000-0005-0000-0000-0000CB1B0000}"/>
    <cellStyle name="Millares 2 4 3 3 4 3 3" xfId="14418" xr:uid="{00000000-0005-0000-0000-0000CC1B0000}"/>
    <cellStyle name="Millares 2 4 3 3 4 3 3 2" xfId="35430" xr:uid="{00000000-0005-0000-0000-0000CD1B0000}"/>
    <cellStyle name="Millares 2 4 3 3 4 3 4" xfId="24597" xr:uid="{00000000-0005-0000-0000-0000CE1B0000}"/>
    <cellStyle name="Millares 2 4 3 3 4 4" xfId="4569" xr:uid="{00000000-0005-0000-0000-0000CF1B0000}"/>
    <cellStyle name="Millares 2 4 3 3 4 4 2" xfId="9168" xr:uid="{00000000-0005-0000-0000-0000D01B0000}"/>
    <cellStyle name="Millares 2 4 3 3 4 4 2 2" xfId="20001" xr:uid="{00000000-0005-0000-0000-0000D11B0000}"/>
    <cellStyle name="Millares 2 4 3 3 4 4 2 2 2" xfId="41013" xr:uid="{00000000-0005-0000-0000-0000D21B0000}"/>
    <cellStyle name="Millares 2 4 3 3 4 4 2 3" xfId="30180" xr:uid="{00000000-0005-0000-0000-0000D31B0000}"/>
    <cellStyle name="Millares 2 4 3 3 4 4 3" xfId="15402" xr:uid="{00000000-0005-0000-0000-0000D41B0000}"/>
    <cellStyle name="Millares 2 4 3 3 4 4 3 2" xfId="36414" xr:uid="{00000000-0005-0000-0000-0000D51B0000}"/>
    <cellStyle name="Millares 2 4 3 3 4 4 4" xfId="25581" xr:uid="{00000000-0005-0000-0000-0000D61B0000}"/>
    <cellStyle name="Millares 2 4 3 3 4 5" xfId="5721" xr:uid="{00000000-0005-0000-0000-0000D71B0000}"/>
    <cellStyle name="Millares 2 4 3 3 4 5 2" xfId="16554" xr:uid="{00000000-0005-0000-0000-0000D81B0000}"/>
    <cellStyle name="Millares 2 4 3 3 4 5 2 2" xfId="37566" xr:uid="{00000000-0005-0000-0000-0000D91B0000}"/>
    <cellStyle name="Millares 2 4 3 3 4 5 3" xfId="26733" xr:uid="{00000000-0005-0000-0000-0000DA1B0000}"/>
    <cellStyle name="Millares 2 4 3 3 4 6" xfId="10320" xr:uid="{00000000-0005-0000-0000-0000DB1B0000}"/>
    <cellStyle name="Millares 2 4 3 3 4 6 2" xfId="21153" xr:uid="{00000000-0005-0000-0000-0000DC1B0000}"/>
    <cellStyle name="Millares 2 4 3 3 4 6 2 2" xfId="42165" xr:uid="{00000000-0005-0000-0000-0000DD1B0000}"/>
    <cellStyle name="Millares 2 4 3 3 4 6 3" xfId="31332" xr:uid="{00000000-0005-0000-0000-0000DE1B0000}"/>
    <cellStyle name="Millares 2 4 3 3 4 7" xfId="11955" xr:uid="{00000000-0005-0000-0000-0000DF1B0000}"/>
    <cellStyle name="Millares 2 4 3 3 4 7 2" xfId="32967" xr:uid="{00000000-0005-0000-0000-0000E01B0000}"/>
    <cellStyle name="Millares 2 4 3 3 4 8" xfId="22134" xr:uid="{00000000-0005-0000-0000-0000E11B0000}"/>
    <cellStyle name="Millares 2 4 3 3 5" xfId="1447" xr:uid="{00000000-0005-0000-0000-0000E21B0000}"/>
    <cellStyle name="Millares 2 4 3 3 5 2" xfId="2636" xr:uid="{00000000-0005-0000-0000-0000E31B0000}"/>
    <cellStyle name="Millares 2 4 3 3 5 2 2" xfId="7235" xr:uid="{00000000-0005-0000-0000-0000E41B0000}"/>
    <cellStyle name="Millares 2 4 3 3 5 2 2 2" xfId="18068" xr:uid="{00000000-0005-0000-0000-0000E51B0000}"/>
    <cellStyle name="Millares 2 4 3 3 5 2 2 2 2" xfId="39080" xr:uid="{00000000-0005-0000-0000-0000E61B0000}"/>
    <cellStyle name="Millares 2 4 3 3 5 2 2 3" xfId="28247" xr:uid="{00000000-0005-0000-0000-0000E71B0000}"/>
    <cellStyle name="Millares 2 4 3 3 5 2 3" xfId="13469" xr:uid="{00000000-0005-0000-0000-0000E81B0000}"/>
    <cellStyle name="Millares 2 4 3 3 5 2 3 2" xfId="34481" xr:uid="{00000000-0005-0000-0000-0000E91B0000}"/>
    <cellStyle name="Millares 2 4 3 3 5 2 4" xfId="23648" xr:uid="{00000000-0005-0000-0000-0000EA1B0000}"/>
    <cellStyle name="Millares 2 4 3 3 5 3" xfId="4737" xr:uid="{00000000-0005-0000-0000-0000EB1B0000}"/>
    <cellStyle name="Millares 2 4 3 3 5 3 2" xfId="9336" xr:uid="{00000000-0005-0000-0000-0000EC1B0000}"/>
    <cellStyle name="Millares 2 4 3 3 5 3 2 2" xfId="20169" xr:uid="{00000000-0005-0000-0000-0000ED1B0000}"/>
    <cellStyle name="Millares 2 4 3 3 5 3 2 2 2" xfId="41181" xr:uid="{00000000-0005-0000-0000-0000EE1B0000}"/>
    <cellStyle name="Millares 2 4 3 3 5 3 2 3" xfId="30348" xr:uid="{00000000-0005-0000-0000-0000EF1B0000}"/>
    <cellStyle name="Millares 2 4 3 3 5 3 3" xfId="15570" xr:uid="{00000000-0005-0000-0000-0000F01B0000}"/>
    <cellStyle name="Millares 2 4 3 3 5 3 3 2" xfId="36582" xr:uid="{00000000-0005-0000-0000-0000F11B0000}"/>
    <cellStyle name="Millares 2 4 3 3 5 3 4" xfId="25749" xr:uid="{00000000-0005-0000-0000-0000F21B0000}"/>
    <cellStyle name="Millares 2 4 3 3 5 4" xfId="6048" xr:uid="{00000000-0005-0000-0000-0000F31B0000}"/>
    <cellStyle name="Millares 2 4 3 3 5 4 2" xfId="16881" xr:uid="{00000000-0005-0000-0000-0000F41B0000}"/>
    <cellStyle name="Millares 2 4 3 3 5 4 2 2" xfId="37893" xr:uid="{00000000-0005-0000-0000-0000F51B0000}"/>
    <cellStyle name="Millares 2 4 3 3 5 4 3" xfId="27060" xr:uid="{00000000-0005-0000-0000-0000F61B0000}"/>
    <cellStyle name="Millares 2 4 3 3 5 5" xfId="12282" xr:uid="{00000000-0005-0000-0000-0000F71B0000}"/>
    <cellStyle name="Millares 2 4 3 3 5 5 2" xfId="33294" xr:uid="{00000000-0005-0000-0000-0000F81B0000}"/>
    <cellStyle name="Millares 2 4 3 3 5 6" xfId="22461" xr:uid="{00000000-0005-0000-0000-0000F91B0000}"/>
    <cellStyle name="Millares 2 4 3 3 6" xfId="1806" xr:uid="{00000000-0005-0000-0000-0000FA1B0000}"/>
    <cellStyle name="Millares 2 4 3 3 6 2" xfId="6405" xr:uid="{00000000-0005-0000-0000-0000FB1B0000}"/>
    <cellStyle name="Millares 2 4 3 3 6 2 2" xfId="17238" xr:uid="{00000000-0005-0000-0000-0000FC1B0000}"/>
    <cellStyle name="Millares 2 4 3 3 6 2 2 2" xfId="38250" xr:uid="{00000000-0005-0000-0000-0000FD1B0000}"/>
    <cellStyle name="Millares 2 4 3 3 6 2 3" xfId="27417" xr:uid="{00000000-0005-0000-0000-0000FE1B0000}"/>
    <cellStyle name="Millares 2 4 3 3 6 3" xfId="12639" xr:uid="{00000000-0005-0000-0000-0000FF1B0000}"/>
    <cellStyle name="Millares 2 4 3 3 6 3 2" xfId="33651" xr:uid="{00000000-0005-0000-0000-0000001C0000}"/>
    <cellStyle name="Millares 2 4 3 3 6 4" xfId="22818" xr:uid="{00000000-0005-0000-0000-0000011C0000}"/>
    <cellStyle name="Millares 2 4 3 3 7" xfId="2931" xr:uid="{00000000-0005-0000-0000-0000021C0000}"/>
    <cellStyle name="Millares 2 4 3 3 7 2" xfId="7530" xr:uid="{00000000-0005-0000-0000-0000031C0000}"/>
    <cellStyle name="Millares 2 4 3 3 7 2 2" xfId="18363" xr:uid="{00000000-0005-0000-0000-0000041C0000}"/>
    <cellStyle name="Millares 2 4 3 3 7 2 2 2" xfId="39375" xr:uid="{00000000-0005-0000-0000-0000051C0000}"/>
    <cellStyle name="Millares 2 4 3 3 7 2 3" xfId="28542" xr:uid="{00000000-0005-0000-0000-0000061C0000}"/>
    <cellStyle name="Millares 2 4 3 3 7 3" xfId="13764" xr:uid="{00000000-0005-0000-0000-0000071C0000}"/>
    <cellStyle name="Millares 2 4 3 3 7 3 2" xfId="34776" xr:uid="{00000000-0005-0000-0000-0000081C0000}"/>
    <cellStyle name="Millares 2 4 3 3 7 4" xfId="23943" xr:uid="{00000000-0005-0000-0000-0000091C0000}"/>
    <cellStyle name="Millares 2 4 3 3 8" xfId="3912" xr:uid="{00000000-0005-0000-0000-00000A1C0000}"/>
    <cellStyle name="Millares 2 4 3 3 8 2" xfId="8511" xr:uid="{00000000-0005-0000-0000-00000B1C0000}"/>
    <cellStyle name="Millares 2 4 3 3 8 2 2" xfId="19344" xr:uid="{00000000-0005-0000-0000-00000C1C0000}"/>
    <cellStyle name="Millares 2 4 3 3 8 2 2 2" xfId="40356" xr:uid="{00000000-0005-0000-0000-00000D1C0000}"/>
    <cellStyle name="Millares 2 4 3 3 8 2 3" xfId="29523" xr:uid="{00000000-0005-0000-0000-00000E1C0000}"/>
    <cellStyle name="Millares 2 4 3 3 8 3" xfId="14745" xr:uid="{00000000-0005-0000-0000-00000F1C0000}"/>
    <cellStyle name="Millares 2 4 3 3 8 3 2" xfId="35757" xr:uid="{00000000-0005-0000-0000-0000101C0000}"/>
    <cellStyle name="Millares 2 4 3 3 8 4" xfId="24924" xr:uid="{00000000-0005-0000-0000-0000111C0000}"/>
    <cellStyle name="Millares 2 4 3 3 9" xfId="5067" xr:uid="{00000000-0005-0000-0000-0000121C0000}"/>
    <cellStyle name="Millares 2 4 3 3 9 2" xfId="15900" xr:uid="{00000000-0005-0000-0000-0000131C0000}"/>
    <cellStyle name="Millares 2 4 3 3 9 2 2" xfId="36912" xr:uid="{00000000-0005-0000-0000-0000141C0000}"/>
    <cellStyle name="Millares 2 4 3 3 9 3" xfId="26079" xr:uid="{00000000-0005-0000-0000-0000151C0000}"/>
    <cellStyle name="Millares 2 4 3 4" xfId="513" xr:uid="{00000000-0005-0000-0000-0000161C0000}"/>
    <cellStyle name="Millares 2 4 3 4 10" xfId="10703" xr:uid="{00000000-0005-0000-0000-0000171C0000}"/>
    <cellStyle name="Millares 2 4 3 4 10 2" xfId="31715" xr:uid="{00000000-0005-0000-0000-0000181C0000}"/>
    <cellStyle name="Millares 2 4 3 4 11" xfId="11357" xr:uid="{00000000-0005-0000-0000-0000191C0000}"/>
    <cellStyle name="Millares 2 4 3 4 11 2" xfId="32369" xr:uid="{00000000-0005-0000-0000-00001A1C0000}"/>
    <cellStyle name="Millares 2 4 3 4 12" xfId="21536" xr:uid="{00000000-0005-0000-0000-00001B1C0000}"/>
    <cellStyle name="Millares 2 4 3 4 2" xfId="843" xr:uid="{00000000-0005-0000-0000-00001C1C0000}"/>
    <cellStyle name="Millares 2 4 3 4 2 2" xfId="2194" xr:uid="{00000000-0005-0000-0000-00001D1C0000}"/>
    <cellStyle name="Millares 2 4 3 4 2 2 2" xfId="6793" xr:uid="{00000000-0005-0000-0000-00001E1C0000}"/>
    <cellStyle name="Millares 2 4 3 4 2 2 2 2" xfId="17626" xr:uid="{00000000-0005-0000-0000-00001F1C0000}"/>
    <cellStyle name="Millares 2 4 3 4 2 2 2 2 2" xfId="38638" xr:uid="{00000000-0005-0000-0000-0000201C0000}"/>
    <cellStyle name="Millares 2 4 3 4 2 2 2 3" xfId="27805" xr:uid="{00000000-0005-0000-0000-0000211C0000}"/>
    <cellStyle name="Millares 2 4 3 4 2 2 3" xfId="13027" xr:uid="{00000000-0005-0000-0000-0000221C0000}"/>
    <cellStyle name="Millares 2 4 3 4 2 2 3 2" xfId="34039" xr:uid="{00000000-0005-0000-0000-0000231C0000}"/>
    <cellStyle name="Millares 2 4 3 4 2 2 4" xfId="23206" xr:uid="{00000000-0005-0000-0000-0000241C0000}"/>
    <cellStyle name="Millares 2 4 3 4 2 3" xfId="3314" xr:uid="{00000000-0005-0000-0000-0000251C0000}"/>
    <cellStyle name="Millares 2 4 3 4 2 3 2" xfId="7913" xr:uid="{00000000-0005-0000-0000-0000261C0000}"/>
    <cellStyle name="Millares 2 4 3 4 2 3 2 2" xfId="18746" xr:uid="{00000000-0005-0000-0000-0000271C0000}"/>
    <cellStyle name="Millares 2 4 3 4 2 3 2 2 2" xfId="39758" xr:uid="{00000000-0005-0000-0000-0000281C0000}"/>
    <cellStyle name="Millares 2 4 3 4 2 3 2 3" xfId="28925" xr:uid="{00000000-0005-0000-0000-0000291C0000}"/>
    <cellStyle name="Millares 2 4 3 4 2 3 3" xfId="14147" xr:uid="{00000000-0005-0000-0000-00002A1C0000}"/>
    <cellStyle name="Millares 2 4 3 4 2 3 3 2" xfId="35159" xr:uid="{00000000-0005-0000-0000-00002B1C0000}"/>
    <cellStyle name="Millares 2 4 3 4 2 3 4" xfId="24326" xr:uid="{00000000-0005-0000-0000-00002C1C0000}"/>
    <cellStyle name="Millares 2 4 3 4 2 4" xfId="4295" xr:uid="{00000000-0005-0000-0000-00002D1C0000}"/>
    <cellStyle name="Millares 2 4 3 4 2 4 2" xfId="8894" xr:uid="{00000000-0005-0000-0000-00002E1C0000}"/>
    <cellStyle name="Millares 2 4 3 4 2 4 2 2" xfId="19727" xr:uid="{00000000-0005-0000-0000-00002F1C0000}"/>
    <cellStyle name="Millares 2 4 3 4 2 4 2 2 2" xfId="40739" xr:uid="{00000000-0005-0000-0000-0000301C0000}"/>
    <cellStyle name="Millares 2 4 3 4 2 4 2 3" xfId="29906" xr:uid="{00000000-0005-0000-0000-0000311C0000}"/>
    <cellStyle name="Millares 2 4 3 4 2 4 3" xfId="15128" xr:uid="{00000000-0005-0000-0000-0000321C0000}"/>
    <cellStyle name="Millares 2 4 3 4 2 4 3 2" xfId="36140" xr:uid="{00000000-0005-0000-0000-0000331C0000}"/>
    <cellStyle name="Millares 2 4 3 4 2 4 4" xfId="25307" xr:uid="{00000000-0005-0000-0000-0000341C0000}"/>
    <cellStyle name="Millares 2 4 3 4 2 5" xfId="5450" xr:uid="{00000000-0005-0000-0000-0000351C0000}"/>
    <cellStyle name="Millares 2 4 3 4 2 5 2" xfId="16283" xr:uid="{00000000-0005-0000-0000-0000361C0000}"/>
    <cellStyle name="Millares 2 4 3 4 2 5 2 2" xfId="37295" xr:uid="{00000000-0005-0000-0000-0000371C0000}"/>
    <cellStyle name="Millares 2 4 3 4 2 5 3" xfId="26462" xr:uid="{00000000-0005-0000-0000-0000381C0000}"/>
    <cellStyle name="Millares 2 4 3 4 2 6" xfId="10049" xr:uid="{00000000-0005-0000-0000-0000391C0000}"/>
    <cellStyle name="Millares 2 4 3 4 2 6 2" xfId="20882" xr:uid="{00000000-0005-0000-0000-00003A1C0000}"/>
    <cellStyle name="Millares 2 4 3 4 2 6 2 2" xfId="41894" xr:uid="{00000000-0005-0000-0000-00003B1C0000}"/>
    <cellStyle name="Millares 2 4 3 4 2 6 3" xfId="31061" xr:uid="{00000000-0005-0000-0000-00003C1C0000}"/>
    <cellStyle name="Millares 2 4 3 4 2 7" xfId="11030" xr:uid="{00000000-0005-0000-0000-00003D1C0000}"/>
    <cellStyle name="Millares 2 4 3 4 2 7 2" xfId="32042" xr:uid="{00000000-0005-0000-0000-00003E1C0000}"/>
    <cellStyle name="Millares 2 4 3 4 2 8" xfId="11684" xr:uid="{00000000-0005-0000-0000-00003F1C0000}"/>
    <cellStyle name="Millares 2 4 3 4 2 8 2" xfId="32696" xr:uid="{00000000-0005-0000-0000-0000401C0000}"/>
    <cellStyle name="Millares 2 4 3 4 2 9" xfId="21863" xr:uid="{00000000-0005-0000-0000-0000411C0000}"/>
    <cellStyle name="Millares 2 4 3 4 3" xfId="1173" xr:uid="{00000000-0005-0000-0000-0000421C0000}"/>
    <cellStyle name="Millares 2 4 3 4 3 2" xfId="2660" xr:uid="{00000000-0005-0000-0000-0000431C0000}"/>
    <cellStyle name="Millares 2 4 3 4 3 2 2" xfId="7259" xr:uid="{00000000-0005-0000-0000-0000441C0000}"/>
    <cellStyle name="Millares 2 4 3 4 3 2 2 2" xfId="18092" xr:uid="{00000000-0005-0000-0000-0000451C0000}"/>
    <cellStyle name="Millares 2 4 3 4 3 2 2 2 2" xfId="39104" xr:uid="{00000000-0005-0000-0000-0000461C0000}"/>
    <cellStyle name="Millares 2 4 3 4 3 2 2 3" xfId="28271" xr:uid="{00000000-0005-0000-0000-0000471C0000}"/>
    <cellStyle name="Millares 2 4 3 4 3 2 3" xfId="13493" xr:uid="{00000000-0005-0000-0000-0000481C0000}"/>
    <cellStyle name="Millares 2 4 3 4 3 2 3 2" xfId="34505" xr:uid="{00000000-0005-0000-0000-0000491C0000}"/>
    <cellStyle name="Millares 2 4 3 4 3 2 4" xfId="23672" xr:uid="{00000000-0005-0000-0000-00004A1C0000}"/>
    <cellStyle name="Millares 2 4 3 4 3 3" xfId="3641" xr:uid="{00000000-0005-0000-0000-00004B1C0000}"/>
    <cellStyle name="Millares 2 4 3 4 3 3 2" xfId="8240" xr:uid="{00000000-0005-0000-0000-00004C1C0000}"/>
    <cellStyle name="Millares 2 4 3 4 3 3 2 2" xfId="19073" xr:uid="{00000000-0005-0000-0000-00004D1C0000}"/>
    <cellStyle name="Millares 2 4 3 4 3 3 2 2 2" xfId="40085" xr:uid="{00000000-0005-0000-0000-00004E1C0000}"/>
    <cellStyle name="Millares 2 4 3 4 3 3 2 3" xfId="29252" xr:uid="{00000000-0005-0000-0000-00004F1C0000}"/>
    <cellStyle name="Millares 2 4 3 4 3 3 3" xfId="14474" xr:uid="{00000000-0005-0000-0000-0000501C0000}"/>
    <cellStyle name="Millares 2 4 3 4 3 3 3 2" xfId="35486" xr:uid="{00000000-0005-0000-0000-0000511C0000}"/>
    <cellStyle name="Millares 2 4 3 4 3 3 4" xfId="24653" xr:uid="{00000000-0005-0000-0000-0000521C0000}"/>
    <cellStyle name="Millares 2 4 3 4 3 4" xfId="4796" xr:uid="{00000000-0005-0000-0000-0000531C0000}"/>
    <cellStyle name="Millares 2 4 3 4 3 4 2" xfId="9395" xr:uid="{00000000-0005-0000-0000-0000541C0000}"/>
    <cellStyle name="Millares 2 4 3 4 3 4 2 2" xfId="20228" xr:uid="{00000000-0005-0000-0000-0000551C0000}"/>
    <cellStyle name="Millares 2 4 3 4 3 4 2 2 2" xfId="41240" xr:uid="{00000000-0005-0000-0000-0000561C0000}"/>
    <cellStyle name="Millares 2 4 3 4 3 4 2 3" xfId="30407" xr:uid="{00000000-0005-0000-0000-0000571C0000}"/>
    <cellStyle name="Millares 2 4 3 4 3 4 3" xfId="15629" xr:uid="{00000000-0005-0000-0000-0000581C0000}"/>
    <cellStyle name="Millares 2 4 3 4 3 4 3 2" xfId="36641" xr:uid="{00000000-0005-0000-0000-0000591C0000}"/>
    <cellStyle name="Millares 2 4 3 4 3 4 4" xfId="25808" xr:uid="{00000000-0005-0000-0000-00005A1C0000}"/>
    <cellStyle name="Millares 2 4 3 4 3 5" xfId="5777" xr:uid="{00000000-0005-0000-0000-00005B1C0000}"/>
    <cellStyle name="Millares 2 4 3 4 3 5 2" xfId="16610" xr:uid="{00000000-0005-0000-0000-00005C1C0000}"/>
    <cellStyle name="Millares 2 4 3 4 3 5 2 2" xfId="37622" xr:uid="{00000000-0005-0000-0000-00005D1C0000}"/>
    <cellStyle name="Millares 2 4 3 4 3 5 3" xfId="26789" xr:uid="{00000000-0005-0000-0000-00005E1C0000}"/>
    <cellStyle name="Millares 2 4 3 4 3 6" xfId="10376" xr:uid="{00000000-0005-0000-0000-00005F1C0000}"/>
    <cellStyle name="Millares 2 4 3 4 3 6 2" xfId="21209" xr:uid="{00000000-0005-0000-0000-0000601C0000}"/>
    <cellStyle name="Millares 2 4 3 4 3 6 2 2" xfId="42221" xr:uid="{00000000-0005-0000-0000-0000611C0000}"/>
    <cellStyle name="Millares 2 4 3 4 3 6 3" xfId="31388" xr:uid="{00000000-0005-0000-0000-0000621C0000}"/>
    <cellStyle name="Millares 2 4 3 4 3 7" xfId="12011" xr:uid="{00000000-0005-0000-0000-0000631C0000}"/>
    <cellStyle name="Millares 2 4 3 4 3 7 2" xfId="33023" xr:uid="{00000000-0005-0000-0000-0000641C0000}"/>
    <cellStyle name="Millares 2 4 3 4 3 8" xfId="22190" xr:uid="{00000000-0005-0000-0000-0000651C0000}"/>
    <cellStyle name="Millares 2 4 3 4 4" xfId="1503" xr:uid="{00000000-0005-0000-0000-0000661C0000}"/>
    <cellStyle name="Millares 2 4 3 4 4 2" xfId="6104" xr:uid="{00000000-0005-0000-0000-0000671C0000}"/>
    <cellStyle name="Millares 2 4 3 4 4 2 2" xfId="16937" xr:uid="{00000000-0005-0000-0000-0000681C0000}"/>
    <cellStyle name="Millares 2 4 3 4 4 2 2 2" xfId="37949" xr:uid="{00000000-0005-0000-0000-0000691C0000}"/>
    <cellStyle name="Millares 2 4 3 4 4 2 3" xfId="27116" xr:uid="{00000000-0005-0000-0000-00006A1C0000}"/>
    <cellStyle name="Millares 2 4 3 4 4 3" xfId="12338" xr:uid="{00000000-0005-0000-0000-00006B1C0000}"/>
    <cellStyle name="Millares 2 4 3 4 4 3 2" xfId="33350" xr:uid="{00000000-0005-0000-0000-00006C1C0000}"/>
    <cellStyle name="Millares 2 4 3 4 4 4" xfId="22517" xr:uid="{00000000-0005-0000-0000-00006D1C0000}"/>
    <cellStyle name="Millares 2 4 3 4 5" xfId="1867" xr:uid="{00000000-0005-0000-0000-00006E1C0000}"/>
    <cellStyle name="Millares 2 4 3 4 5 2" xfId="6466" xr:uid="{00000000-0005-0000-0000-00006F1C0000}"/>
    <cellStyle name="Millares 2 4 3 4 5 2 2" xfId="17299" xr:uid="{00000000-0005-0000-0000-0000701C0000}"/>
    <cellStyle name="Millares 2 4 3 4 5 2 2 2" xfId="38311" xr:uid="{00000000-0005-0000-0000-0000711C0000}"/>
    <cellStyle name="Millares 2 4 3 4 5 2 3" xfId="27478" xr:uid="{00000000-0005-0000-0000-0000721C0000}"/>
    <cellStyle name="Millares 2 4 3 4 5 3" xfId="12700" xr:uid="{00000000-0005-0000-0000-0000731C0000}"/>
    <cellStyle name="Millares 2 4 3 4 5 3 2" xfId="33712" xr:uid="{00000000-0005-0000-0000-0000741C0000}"/>
    <cellStyle name="Millares 2 4 3 4 5 4" xfId="22879" xr:uid="{00000000-0005-0000-0000-0000751C0000}"/>
    <cellStyle name="Millares 2 4 3 4 6" xfId="2987" xr:uid="{00000000-0005-0000-0000-0000761C0000}"/>
    <cellStyle name="Millares 2 4 3 4 6 2" xfId="7586" xr:uid="{00000000-0005-0000-0000-0000771C0000}"/>
    <cellStyle name="Millares 2 4 3 4 6 2 2" xfId="18419" xr:uid="{00000000-0005-0000-0000-0000781C0000}"/>
    <cellStyle name="Millares 2 4 3 4 6 2 2 2" xfId="39431" xr:uid="{00000000-0005-0000-0000-0000791C0000}"/>
    <cellStyle name="Millares 2 4 3 4 6 2 3" xfId="28598" xr:uid="{00000000-0005-0000-0000-00007A1C0000}"/>
    <cellStyle name="Millares 2 4 3 4 6 3" xfId="13820" xr:uid="{00000000-0005-0000-0000-00007B1C0000}"/>
    <cellStyle name="Millares 2 4 3 4 6 3 2" xfId="34832" xr:uid="{00000000-0005-0000-0000-00007C1C0000}"/>
    <cellStyle name="Millares 2 4 3 4 6 4" xfId="23999" xr:uid="{00000000-0005-0000-0000-00007D1C0000}"/>
    <cellStyle name="Millares 2 4 3 4 7" xfId="3968" xr:uid="{00000000-0005-0000-0000-00007E1C0000}"/>
    <cellStyle name="Millares 2 4 3 4 7 2" xfId="8567" xr:uid="{00000000-0005-0000-0000-00007F1C0000}"/>
    <cellStyle name="Millares 2 4 3 4 7 2 2" xfId="19400" xr:uid="{00000000-0005-0000-0000-0000801C0000}"/>
    <cellStyle name="Millares 2 4 3 4 7 2 2 2" xfId="40412" xr:uid="{00000000-0005-0000-0000-0000811C0000}"/>
    <cellStyle name="Millares 2 4 3 4 7 2 3" xfId="29579" xr:uid="{00000000-0005-0000-0000-0000821C0000}"/>
    <cellStyle name="Millares 2 4 3 4 7 3" xfId="14801" xr:uid="{00000000-0005-0000-0000-0000831C0000}"/>
    <cellStyle name="Millares 2 4 3 4 7 3 2" xfId="35813" xr:uid="{00000000-0005-0000-0000-0000841C0000}"/>
    <cellStyle name="Millares 2 4 3 4 7 4" xfId="24980" xr:uid="{00000000-0005-0000-0000-0000851C0000}"/>
    <cellStyle name="Millares 2 4 3 4 8" xfId="5123" xr:uid="{00000000-0005-0000-0000-0000861C0000}"/>
    <cellStyle name="Millares 2 4 3 4 8 2" xfId="15956" xr:uid="{00000000-0005-0000-0000-0000871C0000}"/>
    <cellStyle name="Millares 2 4 3 4 8 2 2" xfId="36968" xr:uid="{00000000-0005-0000-0000-0000881C0000}"/>
    <cellStyle name="Millares 2 4 3 4 8 3" xfId="26135" xr:uid="{00000000-0005-0000-0000-0000891C0000}"/>
    <cellStyle name="Millares 2 4 3 4 9" xfId="9722" xr:uid="{00000000-0005-0000-0000-00008A1C0000}"/>
    <cellStyle name="Millares 2 4 3 4 9 2" xfId="20555" xr:uid="{00000000-0005-0000-0000-00008B1C0000}"/>
    <cellStyle name="Millares 2 4 3 4 9 2 2" xfId="41567" xr:uid="{00000000-0005-0000-0000-00008C1C0000}"/>
    <cellStyle name="Millares 2 4 3 4 9 3" xfId="30734" xr:uid="{00000000-0005-0000-0000-00008D1C0000}"/>
    <cellStyle name="Millares 2 4 3 5" xfId="677" xr:uid="{00000000-0005-0000-0000-00008E1C0000}"/>
    <cellStyle name="Millares 2 4 3 5 2" xfId="2029" xr:uid="{00000000-0005-0000-0000-00008F1C0000}"/>
    <cellStyle name="Millares 2 4 3 5 2 2" xfId="6628" xr:uid="{00000000-0005-0000-0000-0000901C0000}"/>
    <cellStyle name="Millares 2 4 3 5 2 2 2" xfId="17461" xr:uid="{00000000-0005-0000-0000-0000911C0000}"/>
    <cellStyle name="Millares 2 4 3 5 2 2 2 2" xfId="38473" xr:uid="{00000000-0005-0000-0000-0000921C0000}"/>
    <cellStyle name="Millares 2 4 3 5 2 2 3" xfId="27640" xr:uid="{00000000-0005-0000-0000-0000931C0000}"/>
    <cellStyle name="Millares 2 4 3 5 2 3" xfId="12862" xr:uid="{00000000-0005-0000-0000-0000941C0000}"/>
    <cellStyle name="Millares 2 4 3 5 2 3 2" xfId="33874" xr:uid="{00000000-0005-0000-0000-0000951C0000}"/>
    <cellStyle name="Millares 2 4 3 5 2 4" xfId="23041" xr:uid="{00000000-0005-0000-0000-0000961C0000}"/>
    <cellStyle name="Millares 2 4 3 5 3" xfId="3149" xr:uid="{00000000-0005-0000-0000-0000971C0000}"/>
    <cellStyle name="Millares 2 4 3 5 3 2" xfId="7748" xr:uid="{00000000-0005-0000-0000-0000981C0000}"/>
    <cellStyle name="Millares 2 4 3 5 3 2 2" xfId="18581" xr:uid="{00000000-0005-0000-0000-0000991C0000}"/>
    <cellStyle name="Millares 2 4 3 5 3 2 2 2" xfId="39593" xr:uid="{00000000-0005-0000-0000-00009A1C0000}"/>
    <cellStyle name="Millares 2 4 3 5 3 2 3" xfId="28760" xr:uid="{00000000-0005-0000-0000-00009B1C0000}"/>
    <cellStyle name="Millares 2 4 3 5 3 3" xfId="13982" xr:uid="{00000000-0005-0000-0000-00009C1C0000}"/>
    <cellStyle name="Millares 2 4 3 5 3 3 2" xfId="34994" xr:uid="{00000000-0005-0000-0000-00009D1C0000}"/>
    <cellStyle name="Millares 2 4 3 5 3 4" xfId="24161" xr:uid="{00000000-0005-0000-0000-00009E1C0000}"/>
    <cellStyle name="Millares 2 4 3 5 4" xfId="4130" xr:uid="{00000000-0005-0000-0000-00009F1C0000}"/>
    <cellStyle name="Millares 2 4 3 5 4 2" xfId="8729" xr:uid="{00000000-0005-0000-0000-0000A01C0000}"/>
    <cellStyle name="Millares 2 4 3 5 4 2 2" xfId="19562" xr:uid="{00000000-0005-0000-0000-0000A11C0000}"/>
    <cellStyle name="Millares 2 4 3 5 4 2 2 2" xfId="40574" xr:uid="{00000000-0005-0000-0000-0000A21C0000}"/>
    <cellStyle name="Millares 2 4 3 5 4 2 3" xfId="29741" xr:uid="{00000000-0005-0000-0000-0000A31C0000}"/>
    <cellStyle name="Millares 2 4 3 5 4 3" xfId="14963" xr:uid="{00000000-0005-0000-0000-0000A41C0000}"/>
    <cellStyle name="Millares 2 4 3 5 4 3 2" xfId="35975" xr:uid="{00000000-0005-0000-0000-0000A51C0000}"/>
    <cellStyle name="Millares 2 4 3 5 4 4" xfId="25142" xr:uid="{00000000-0005-0000-0000-0000A61C0000}"/>
    <cellStyle name="Millares 2 4 3 5 5" xfId="5285" xr:uid="{00000000-0005-0000-0000-0000A71C0000}"/>
    <cellStyle name="Millares 2 4 3 5 5 2" xfId="16118" xr:uid="{00000000-0005-0000-0000-0000A81C0000}"/>
    <cellStyle name="Millares 2 4 3 5 5 2 2" xfId="37130" xr:uid="{00000000-0005-0000-0000-0000A91C0000}"/>
    <cellStyle name="Millares 2 4 3 5 5 3" xfId="26297" xr:uid="{00000000-0005-0000-0000-0000AA1C0000}"/>
    <cellStyle name="Millares 2 4 3 5 6" xfId="9884" xr:uid="{00000000-0005-0000-0000-0000AB1C0000}"/>
    <cellStyle name="Millares 2 4 3 5 6 2" xfId="20717" xr:uid="{00000000-0005-0000-0000-0000AC1C0000}"/>
    <cellStyle name="Millares 2 4 3 5 6 2 2" xfId="41729" xr:uid="{00000000-0005-0000-0000-0000AD1C0000}"/>
    <cellStyle name="Millares 2 4 3 5 6 3" xfId="30896" xr:uid="{00000000-0005-0000-0000-0000AE1C0000}"/>
    <cellStyle name="Millares 2 4 3 5 7" xfId="10865" xr:uid="{00000000-0005-0000-0000-0000AF1C0000}"/>
    <cellStyle name="Millares 2 4 3 5 7 2" xfId="31877" xr:uid="{00000000-0005-0000-0000-0000B01C0000}"/>
    <cellStyle name="Millares 2 4 3 5 8" xfId="11519" xr:uid="{00000000-0005-0000-0000-0000B11C0000}"/>
    <cellStyle name="Millares 2 4 3 5 8 2" xfId="32531" xr:uid="{00000000-0005-0000-0000-0000B21C0000}"/>
    <cellStyle name="Millares 2 4 3 5 9" xfId="21698" xr:uid="{00000000-0005-0000-0000-0000B31C0000}"/>
    <cellStyle name="Millares 2 4 3 6" xfId="1007" xr:uid="{00000000-0005-0000-0000-0000B41C0000}"/>
    <cellStyle name="Millares 2 4 3 6 2" xfId="2359" xr:uid="{00000000-0005-0000-0000-0000B51C0000}"/>
    <cellStyle name="Millares 2 4 3 6 2 2" xfId="6958" xr:uid="{00000000-0005-0000-0000-0000B61C0000}"/>
    <cellStyle name="Millares 2 4 3 6 2 2 2" xfId="17791" xr:uid="{00000000-0005-0000-0000-0000B71C0000}"/>
    <cellStyle name="Millares 2 4 3 6 2 2 2 2" xfId="38803" xr:uid="{00000000-0005-0000-0000-0000B81C0000}"/>
    <cellStyle name="Millares 2 4 3 6 2 2 3" xfId="27970" xr:uid="{00000000-0005-0000-0000-0000B91C0000}"/>
    <cellStyle name="Millares 2 4 3 6 2 3" xfId="13192" xr:uid="{00000000-0005-0000-0000-0000BA1C0000}"/>
    <cellStyle name="Millares 2 4 3 6 2 3 2" xfId="34204" xr:uid="{00000000-0005-0000-0000-0000BB1C0000}"/>
    <cellStyle name="Millares 2 4 3 6 2 4" xfId="23371" xr:uid="{00000000-0005-0000-0000-0000BC1C0000}"/>
    <cellStyle name="Millares 2 4 3 6 3" xfId="3476" xr:uid="{00000000-0005-0000-0000-0000BD1C0000}"/>
    <cellStyle name="Millares 2 4 3 6 3 2" xfId="8075" xr:uid="{00000000-0005-0000-0000-0000BE1C0000}"/>
    <cellStyle name="Millares 2 4 3 6 3 2 2" xfId="18908" xr:uid="{00000000-0005-0000-0000-0000BF1C0000}"/>
    <cellStyle name="Millares 2 4 3 6 3 2 2 2" xfId="39920" xr:uid="{00000000-0005-0000-0000-0000C01C0000}"/>
    <cellStyle name="Millares 2 4 3 6 3 2 3" xfId="29087" xr:uid="{00000000-0005-0000-0000-0000C11C0000}"/>
    <cellStyle name="Millares 2 4 3 6 3 3" xfId="14309" xr:uid="{00000000-0005-0000-0000-0000C21C0000}"/>
    <cellStyle name="Millares 2 4 3 6 3 3 2" xfId="35321" xr:uid="{00000000-0005-0000-0000-0000C31C0000}"/>
    <cellStyle name="Millares 2 4 3 6 3 4" xfId="24488" xr:uid="{00000000-0005-0000-0000-0000C41C0000}"/>
    <cellStyle name="Millares 2 4 3 6 4" xfId="4460" xr:uid="{00000000-0005-0000-0000-0000C51C0000}"/>
    <cellStyle name="Millares 2 4 3 6 4 2" xfId="9059" xr:uid="{00000000-0005-0000-0000-0000C61C0000}"/>
    <cellStyle name="Millares 2 4 3 6 4 2 2" xfId="19892" xr:uid="{00000000-0005-0000-0000-0000C71C0000}"/>
    <cellStyle name="Millares 2 4 3 6 4 2 2 2" xfId="40904" xr:uid="{00000000-0005-0000-0000-0000C81C0000}"/>
    <cellStyle name="Millares 2 4 3 6 4 2 3" xfId="30071" xr:uid="{00000000-0005-0000-0000-0000C91C0000}"/>
    <cellStyle name="Millares 2 4 3 6 4 3" xfId="15293" xr:uid="{00000000-0005-0000-0000-0000CA1C0000}"/>
    <cellStyle name="Millares 2 4 3 6 4 3 2" xfId="36305" xr:uid="{00000000-0005-0000-0000-0000CB1C0000}"/>
    <cellStyle name="Millares 2 4 3 6 4 4" xfId="25472" xr:uid="{00000000-0005-0000-0000-0000CC1C0000}"/>
    <cellStyle name="Millares 2 4 3 6 5" xfId="5612" xr:uid="{00000000-0005-0000-0000-0000CD1C0000}"/>
    <cellStyle name="Millares 2 4 3 6 5 2" xfId="16445" xr:uid="{00000000-0005-0000-0000-0000CE1C0000}"/>
    <cellStyle name="Millares 2 4 3 6 5 2 2" xfId="37457" xr:uid="{00000000-0005-0000-0000-0000CF1C0000}"/>
    <cellStyle name="Millares 2 4 3 6 5 3" xfId="26624" xr:uid="{00000000-0005-0000-0000-0000D01C0000}"/>
    <cellStyle name="Millares 2 4 3 6 6" xfId="10211" xr:uid="{00000000-0005-0000-0000-0000D11C0000}"/>
    <cellStyle name="Millares 2 4 3 6 6 2" xfId="21044" xr:uid="{00000000-0005-0000-0000-0000D21C0000}"/>
    <cellStyle name="Millares 2 4 3 6 6 2 2" xfId="42056" xr:uid="{00000000-0005-0000-0000-0000D31C0000}"/>
    <cellStyle name="Millares 2 4 3 6 6 3" xfId="31223" xr:uid="{00000000-0005-0000-0000-0000D41C0000}"/>
    <cellStyle name="Millares 2 4 3 6 7" xfId="11846" xr:uid="{00000000-0005-0000-0000-0000D51C0000}"/>
    <cellStyle name="Millares 2 4 3 6 7 2" xfId="32858" xr:uid="{00000000-0005-0000-0000-0000D61C0000}"/>
    <cellStyle name="Millares 2 4 3 6 8" xfId="22025" xr:uid="{00000000-0005-0000-0000-0000D71C0000}"/>
    <cellStyle name="Millares 2 4 3 7" xfId="1337" xr:uid="{00000000-0005-0000-0000-0000D81C0000}"/>
    <cellStyle name="Millares 2 4 3 7 2" xfId="2527" xr:uid="{00000000-0005-0000-0000-0000D91C0000}"/>
    <cellStyle name="Millares 2 4 3 7 2 2" xfId="7126" xr:uid="{00000000-0005-0000-0000-0000DA1C0000}"/>
    <cellStyle name="Millares 2 4 3 7 2 2 2" xfId="17959" xr:uid="{00000000-0005-0000-0000-0000DB1C0000}"/>
    <cellStyle name="Millares 2 4 3 7 2 2 2 2" xfId="38971" xr:uid="{00000000-0005-0000-0000-0000DC1C0000}"/>
    <cellStyle name="Millares 2 4 3 7 2 2 3" xfId="28138" xr:uid="{00000000-0005-0000-0000-0000DD1C0000}"/>
    <cellStyle name="Millares 2 4 3 7 2 3" xfId="13360" xr:uid="{00000000-0005-0000-0000-0000DE1C0000}"/>
    <cellStyle name="Millares 2 4 3 7 2 3 2" xfId="34372" xr:uid="{00000000-0005-0000-0000-0000DF1C0000}"/>
    <cellStyle name="Millares 2 4 3 7 2 4" xfId="23539" xr:uid="{00000000-0005-0000-0000-0000E01C0000}"/>
    <cellStyle name="Millares 2 4 3 7 3" xfId="4628" xr:uid="{00000000-0005-0000-0000-0000E11C0000}"/>
    <cellStyle name="Millares 2 4 3 7 3 2" xfId="9227" xr:uid="{00000000-0005-0000-0000-0000E21C0000}"/>
    <cellStyle name="Millares 2 4 3 7 3 2 2" xfId="20060" xr:uid="{00000000-0005-0000-0000-0000E31C0000}"/>
    <cellStyle name="Millares 2 4 3 7 3 2 2 2" xfId="41072" xr:uid="{00000000-0005-0000-0000-0000E41C0000}"/>
    <cellStyle name="Millares 2 4 3 7 3 2 3" xfId="30239" xr:uid="{00000000-0005-0000-0000-0000E51C0000}"/>
    <cellStyle name="Millares 2 4 3 7 3 3" xfId="15461" xr:uid="{00000000-0005-0000-0000-0000E61C0000}"/>
    <cellStyle name="Millares 2 4 3 7 3 3 2" xfId="36473" xr:uid="{00000000-0005-0000-0000-0000E71C0000}"/>
    <cellStyle name="Millares 2 4 3 7 3 4" xfId="25640" xr:uid="{00000000-0005-0000-0000-0000E81C0000}"/>
    <cellStyle name="Millares 2 4 3 7 4" xfId="5939" xr:uid="{00000000-0005-0000-0000-0000E91C0000}"/>
    <cellStyle name="Millares 2 4 3 7 4 2" xfId="16772" xr:uid="{00000000-0005-0000-0000-0000EA1C0000}"/>
    <cellStyle name="Millares 2 4 3 7 4 2 2" xfId="37784" xr:uid="{00000000-0005-0000-0000-0000EB1C0000}"/>
    <cellStyle name="Millares 2 4 3 7 4 3" xfId="26951" xr:uid="{00000000-0005-0000-0000-0000EC1C0000}"/>
    <cellStyle name="Millares 2 4 3 7 5" xfId="12173" xr:uid="{00000000-0005-0000-0000-0000ED1C0000}"/>
    <cellStyle name="Millares 2 4 3 7 5 2" xfId="33185" xr:uid="{00000000-0005-0000-0000-0000EE1C0000}"/>
    <cellStyle name="Millares 2 4 3 7 6" xfId="22352" xr:uid="{00000000-0005-0000-0000-0000EF1C0000}"/>
    <cellStyle name="Millares 2 4 3 8" xfId="1697" xr:uid="{00000000-0005-0000-0000-0000F01C0000}"/>
    <cellStyle name="Millares 2 4 3 8 2" xfId="6296" xr:uid="{00000000-0005-0000-0000-0000F11C0000}"/>
    <cellStyle name="Millares 2 4 3 8 2 2" xfId="17129" xr:uid="{00000000-0005-0000-0000-0000F21C0000}"/>
    <cellStyle name="Millares 2 4 3 8 2 2 2" xfId="38141" xr:uid="{00000000-0005-0000-0000-0000F31C0000}"/>
    <cellStyle name="Millares 2 4 3 8 2 3" xfId="27308" xr:uid="{00000000-0005-0000-0000-0000F41C0000}"/>
    <cellStyle name="Millares 2 4 3 8 3" xfId="12530" xr:uid="{00000000-0005-0000-0000-0000F51C0000}"/>
    <cellStyle name="Millares 2 4 3 8 3 2" xfId="33542" xr:uid="{00000000-0005-0000-0000-0000F61C0000}"/>
    <cellStyle name="Millares 2 4 3 8 4" xfId="22709" xr:uid="{00000000-0005-0000-0000-0000F71C0000}"/>
    <cellStyle name="Millares 2 4 3 9" xfId="2822" xr:uid="{00000000-0005-0000-0000-0000F81C0000}"/>
    <cellStyle name="Millares 2 4 3 9 2" xfId="7421" xr:uid="{00000000-0005-0000-0000-0000F91C0000}"/>
    <cellStyle name="Millares 2 4 3 9 2 2" xfId="18254" xr:uid="{00000000-0005-0000-0000-0000FA1C0000}"/>
    <cellStyle name="Millares 2 4 3 9 2 2 2" xfId="39266" xr:uid="{00000000-0005-0000-0000-0000FB1C0000}"/>
    <cellStyle name="Millares 2 4 3 9 2 3" xfId="28433" xr:uid="{00000000-0005-0000-0000-0000FC1C0000}"/>
    <cellStyle name="Millares 2 4 3 9 3" xfId="13655" xr:uid="{00000000-0005-0000-0000-0000FD1C0000}"/>
    <cellStyle name="Millares 2 4 3 9 3 2" xfId="34667" xr:uid="{00000000-0005-0000-0000-0000FE1C0000}"/>
    <cellStyle name="Millares 2 4 3 9 4" xfId="23834" xr:uid="{00000000-0005-0000-0000-0000FF1C0000}"/>
    <cellStyle name="Millares 2 4 4" xfId="323" xr:uid="{00000000-0005-0000-0000-0000001D0000}"/>
    <cellStyle name="Millares 2 4 4 10" xfId="9577" xr:uid="{00000000-0005-0000-0000-0000011D0000}"/>
    <cellStyle name="Millares 2 4 4 10 2" xfId="20410" xr:uid="{00000000-0005-0000-0000-0000021D0000}"/>
    <cellStyle name="Millares 2 4 4 10 2 2" xfId="41422" xr:uid="{00000000-0005-0000-0000-0000031D0000}"/>
    <cellStyle name="Millares 2 4 4 10 3" xfId="30589" xr:uid="{00000000-0005-0000-0000-0000041D0000}"/>
    <cellStyle name="Millares 2 4 4 11" xfId="10558" xr:uid="{00000000-0005-0000-0000-0000051D0000}"/>
    <cellStyle name="Millares 2 4 4 11 2" xfId="31570" xr:uid="{00000000-0005-0000-0000-0000061D0000}"/>
    <cellStyle name="Millares 2 4 4 12" xfId="11212" xr:uid="{00000000-0005-0000-0000-0000071D0000}"/>
    <cellStyle name="Millares 2 4 4 12 2" xfId="32224" xr:uid="{00000000-0005-0000-0000-0000081D0000}"/>
    <cellStyle name="Millares 2 4 4 13" xfId="21391" xr:uid="{00000000-0005-0000-0000-0000091D0000}"/>
    <cellStyle name="Millares 2 4 4 2" xfId="533" xr:uid="{00000000-0005-0000-0000-00000A1D0000}"/>
    <cellStyle name="Millares 2 4 4 2 10" xfId="10723" xr:uid="{00000000-0005-0000-0000-00000B1D0000}"/>
    <cellStyle name="Millares 2 4 4 2 10 2" xfId="31735" xr:uid="{00000000-0005-0000-0000-00000C1D0000}"/>
    <cellStyle name="Millares 2 4 4 2 11" xfId="11377" xr:uid="{00000000-0005-0000-0000-00000D1D0000}"/>
    <cellStyle name="Millares 2 4 4 2 11 2" xfId="32389" xr:uid="{00000000-0005-0000-0000-00000E1D0000}"/>
    <cellStyle name="Millares 2 4 4 2 12" xfId="21556" xr:uid="{00000000-0005-0000-0000-00000F1D0000}"/>
    <cellStyle name="Millares 2 4 4 2 2" xfId="863" xr:uid="{00000000-0005-0000-0000-0000101D0000}"/>
    <cellStyle name="Millares 2 4 4 2 2 2" xfId="2214" xr:uid="{00000000-0005-0000-0000-0000111D0000}"/>
    <cellStyle name="Millares 2 4 4 2 2 2 2" xfId="6813" xr:uid="{00000000-0005-0000-0000-0000121D0000}"/>
    <cellStyle name="Millares 2 4 4 2 2 2 2 2" xfId="17646" xr:uid="{00000000-0005-0000-0000-0000131D0000}"/>
    <cellStyle name="Millares 2 4 4 2 2 2 2 2 2" xfId="38658" xr:uid="{00000000-0005-0000-0000-0000141D0000}"/>
    <cellStyle name="Millares 2 4 4 2 2 2 2 3" xfId="27825" xr:uid="{00000000-0005-0000-0000-0000151D0000}"/>
    <cellStyle name="Millares 2 4 4 2 2 2 3" xfId="13047" xr:uid="{00000000-0005-0000-0000-0000161D0000}"/>
    <cellStyle name="Millares 2 4 4 2 2 2 3 2" xfId="34059" xr:uid="{00000000-0005-0000-0000-0000171D0000}"/>
    <cellStyle name="Millares 2 4 4 2 2 2 4" xfId="23226" xr:uid="{00000000-0005-0000-0000-0000181D0000}"/>
    <cellStyle name="Millares 2 4 4 2 2 3" xfId="3334" xr:uid="{00000000-0005-0000-0000-0000191D0000}"/>
    <cellStyle name="Millares 2 4 4 2 2 3 2" xfId="7933" xr:uid="{00000000-0005-0000-0000-00001A1D0000}"/>
    <cellStyle name="Millares 2 4 4 2 2 3 2 2" xfId="18766" xr:uid="{00000000-0005-0000-0000-00001B1D0000}"/>
    <cellStyle name="Millares 2 4 4 2 2 3 2 2 2" xfId="39778" xr:uid="{00000000-0005-0000-0000-00001C1D0000}"/>
    <cellStyle name="Millares 2 4 4 2 2 3 2 3" xfId="28945" xr:uid="{00000000-0005-0000-0000-00001D1D0000}"/>
    <cellStyle name="Millares 2 4 4 2 2 3 3" xfId="14167" xr:uid="{00000000-0005-0000-0000-00001E1D0000}"/>
    <cellStyle name="Millares 2 4 4 2 2 3 3 2" xfId="35179" xr:uid="{00000000-0005-0000-0000-00001F1D0000}"/>
    <cellStyle name="Millares 2 4 4 2 2 3 4" xfId="24346" xr:uid="{00000000-0005-0000-0000-0000201D0000}"/>
    <cellStyle name="Millares 2 4 4 2 2 4" xfId="4315" xr:uid="{00000000-0005-0000-0000-0000211D0000}"/>
    <cellStyle name="Millares 2 4 4 2 2 4 2" xfId="8914" xr:uid="{00000000-0005-0000-0000-0000221D0000}"/>
    <cellStyle name="Millares 2 4 4 2 2 4 2 2" xfId="19747" xr:uid="{00000000-0005-0000-0000-0000231D0000}"/>
    <cellStyle name="Millares 2 4 4 2 2 4 2 2 2" xfId="40759" xr:uid="{00000000-0005-0000-0000-0000241D0000}"/>
    <cellStyle name="Millares 2 4 4 2 2 4 2 3" xfId="29926" xr:uid="{00000000-0005-0000-0000-0000251D0000}"/>
    <cellStyle name="Millares 2 4 4 2 2 4 3" xfId="15148" xr:uid="{00000000-0005-0000-0000-0000261D0000}"/>
    <cellStyle name="Millares 2 4 4 2 2 4 3 2" xfId="36160" xr:uid="{00000000-0005-0000-0000-0000271D0000}"/>
    <cellStyle name="Millares 2 4 4 2 2 4 4" xfId="25327" xr:uid="{00000000-0005-0000-0000-0000281D0000}"/>
    <cellStyle name="Millares 2 4 4 2 2 5" xfId="5470" xr:uid="{00000000-0005-0000-0000-0000291D0000}"/>
    <cellStyle name="Millares 2 4 4 2 2 5 2" xfId="16303" xr:uid="{00000000-0005-0000-0000-00002A1D0000}"/>
    <cellStyle name="Millares 2 4 4 2 2 5 2 2" xfId="37315" xr:uid="{00000000-0005-0000-0000-00002B1D0000}"/>
    <cellStyle name="Millares 2 4 4 2 2 5 3" xfId="26482" xr:uid="{00000000-0005-0000-0000-00002C1D0000}"/>
    <cellStyle name="Millares 2 4 4 2 2 6" xfId="10069" xr:uid="{00000000-0005-0000-0000-00002D1D0000}"/>
    <cellStyle name="Millares 2 4 4 2 2 6 2" xfId="20902" xr:uid="{00000000-0005-0000-0000-00002E1D0000}"/>
    <cellStyle name="Millares 2 4 4 2 2 6 2 2" xfId="41914" xr:uid="{00000000-0005-0000-0000-00002F1D0000}"/>
    <cellStyle name="Millares 2 4 4 2 2 6 3" xfId="31081" xr:uid="{00000000-0005-0000-0000-0000301D0000}"/>
    <cellStyle name="Millares 2 4 4 2 2 7" xfId="11050" xr:uid="{00000000-0005-0000-0000-0000311D0000}"/>
    <cellStyle name="Millares 2 4 4 2 2 7 2" xfId="32062" xr:uid="{00000000-0005-0000-0000-0000321D0000}"/>
    <cellStyle name="Millares 2 4 4 2 2 8" xfId="11704" xr:uid="{00000000-0005-0000-0000-0000331D0000}"/>
    <cellStyle name="Millares 2 4 4 2 2 8 2" xfId="32716" xr:uid="{00000000-0005-0000-0000-0000341D0000}"/>
    <cellStyle name="Millares 2 4 4 2 2 9" xfId="21883" xr:uid="{00000000-0005-0000-0000-0000351D0000}"/>
    <cellStyle name="Millares 2 4 4 2 3" xfId="1193" xr:uid="{00000000-0005-0000-0000-0000361D0000}"/>
    <cellStyle name="Millares 2 4 4 2 3 2" xfId="2680" xr:uid="{00000000-0005-0000-0000-0000371D0000}"/>
    <cellStyle name="Millares 2 4 4 2 3 2 2" xfId="7279" xr:uid="{00000000-0005-0000-0000-0000381D0000}"/>
    <cellStyle name="Millares 2 4 4 2 3 2 2 2" xfId="18112" xr:uid="{00000000-0005-0000-0000-0000391D0000}"/>
    <cellStyle name="Millares 2 4 4 2 3 2 2 2 2" xfId="39124" xr:uid="{00000000-0005-0000-0000-00003A1D0000}"/>
    <cellStyle name="Millares 2 4 4 2 3 2 2 3" xfId="28291" xr:uid="{00000000-0005-0000-0000-00003B1D0000}"/>
    <cellStyle name="Millares 2 4 4 2 3 2 3" xfId="13513" xr:uid="{00000000-0005-0000-0000-00003C1D0000}"/>
    <cellStyle name="Millares 2 4 4 2 3 2 3 2" xfId="34525" xr:uid="{00000000-0005-0000-0000-00003D1D0000}"/>
    <cellStyle name="Millares 2 4 4 2 3 2 4" xfId="23692" xr:uid="{00000000-0005-0000-0000-00003E1D0000}"/>
    <cellStyle name="Millares 2 4 4 2 3 3" xfId="3661" xr:uid="{00000000-0005-0000-0000-00003F1D0000}"/>
    <cellStyle name="Millares 2 4 4 2 3 3 2" xfId="8260" xr:uid="{00000000-0005-0000-0000-0000401D0000}"/>
    <cellStyle name="Millares 2 4 4 2 3 3 2 2" xfId="19093" xr:uid="{00000000-0005-0000-0000-0000411D0000}"/>
    <cellStyle name="Millares 2 4 4 2 3 3 2 2 2" xfId="40105" xr:uid="{00000000-0005-0000-0000-0000421D0000}"/>
    <cellStyle name="Millares 2 4 4 2 3 3 2 3" xfId="29272" xr:uid="{00000000-0005-0000-0000-0000431D0000}"/>
    <cellStyle name="Millares 2 4 4 2 3 3 3" xfId="14494" xr:uid="{00000000-0005-0000-0000-0000441D0000}"/>
    <cellStyle name="Millares 2 4 4 2 3 3 3 2" xfId="35506" xr:uid="{00000000-0005-0000-0000-0000451D0000}"/>
    <cellStyle name="Millares 2 4 4 2 3 3 4" xfId="24673" xr:uid="{00000000-0005-0000-0000-0000461D0000}"/>
    <cellStyle name="Millares 2 4 4 2 3 4" xfId="4816" xr:uid="{00000000-0005-0000-0000-0000471D0000}"/>
    <cellStyle name="Millares 2 4 4 2 3 4 2" xfId="9415" xr:uid="{00000000-0005-0000-0000-0000481D0000}"/>
    <cellStyle name="Millares 2 4 4 2 3 4 2 2" xfId="20248" xr:uid="{00000000-0005-0000-0000-0000491D0000}"/>
    <cellStyle name="Millares 2 4 4 2 3 4 2 2 2" xfId="41260" xr:uid="{00000000-0005-0000-0000-00004A1D0000}"/>
    <cellStyle name="Millares 2 4 4 2 3 4 2 3" xfId="30427" xr:uid="{00000000-0005-0000-0000-00004B1D0000}"/>
    <cellStyle name="Millares 2 4 4 2 3 4 3" xfId="15649" xr:uid="{00000000-0005-0000-0000-00004C1D0000}"/>
    <cellStyle name="Millares 2 4 4 2 3 4 3 2" xfId="36661" xr:uid="{00000000-0005-0000-0000-00004D1D0000}"/>
    <cellStyle name="Millares 2 4 4 2 3 4 4" xfId="25828" xr:uid="{00000000-0005-0000-0000-00004E1D0000}"/>
    <cellStyle name="Millares 2 4 4 2 3 5" xfId="5797" xr:uid="{00000000-0005-0000-0000-00004F1D0000}"/>
    <cellStyle name="Millares 2 4 4 2 3 5 2" xfId="16630" xr:uid="{00000000-0005-0000-0000-0000501D0000}"/>
    <cellStyle name="Millares 2 4 4 2 3 5 2 2" xfId="37642" xr:uid="{00000000-0005-0000-0000-0000511D0000}"/>
    <cellStyle name="Millares 2 4 4 2 3 5 3" xfId="26809" xr:uid="{00000000-0005-0000-0000-0000521D0000}"/>
    <cellStyle name="Millares 2 4 4 2 3 6" xfId="10396" xr:uid="{00000000-0005-0000-0000-0000531D0000}"/>
    <cellStyle name="Millares 2 4 4 2 3 6 2" xfId="21229" xr:uid="{00000000-0005-0000-0000-0000541D0000}"/>
    <cellStyle name="Millares 2 4 4 2 3 6 2 2" xfId="42241" xr:uid="{00000000-0005-0000-0000-0000551D0000}"/>
    <cellStyle name="Millares 2 4 4 2 3 6 3" xfId="31408" xr:uid="{00000000-0005-0000-0000-0000561D0000}"/>
    <cellStyle name="Millares 2 4 4 2 3 7" xfId="12031" xr:uid="{00000000-0005-0000-0000-0000571D0000}"/>
    <cellStyle name="Millares 2 4 4 2 3 7 2" xfId="33043" xr:uid="{00000000-0005-0000-0000-0000581D0000}"/>
    <cellStyle name="Millares 2 4 4 2 3 8" xfId="22210" xr:uid="{00000000-0005-0000-0000-0000591D0000}"/>
    <cellStyle name="Millares 2 4 4 2 4" xfId="1523" xr:uid="{00000000-0005-0000-0000-00005A1D0000}"/>
    <cellStyle name="Millares 2 4 4 2 4 2" xfId="6124" xr:uid="{00000000-0005-0000-0000-00005B1D0000}"/>
    <cellStyle name="Millares 2 4 4 2 4 2 2" xfId="16957" xr:uid="{00000000-0005-0000-0000-00005C1D0000}"/>
    <cellStyle name="Millares 2 4 4 2 4 2 2 2" xfId="37969" xr:uid="{00000000-0005-0000-0000-00005D1D0000}"/>
    <cellStyle name="Millares 2 4 4 2 4 2 3" xfId="27136" xr:uid="{00000000-0005-0000-0000-00005E1D0000}"/>
    <cellStyle name="Millares 2 4 4 2 4 3" xfId="12358" xr:uid="{00000000-0005-0000-0000-00005F1D0000}"/>
    <cellStyle name="Millares 2 4 4 2 4 3 2" xfId="33370" xr:uid="{00000000-0005-0000-0000-0000601D0000}"/>
    <cellStyle name="Millares 2 4 4 2 4 4" xfId="22537" xr:uid="{00000000-0005-0000-0000-0000611D0000}"/>
    <cellStyle name="Millares 2 4 4 2 5" xfId="1887" xr:uid="{00000000-0005-0000-0000-0000621D0000}"/>
    <cellStyle name="Millares 2 4 4 2 5 2" xfId="6486" xr:uid="{00000000-0005-0000-0000-0000631D0000}"/>
    <cellStyle name="Millares 2 4 4 2 5 2 2" xfId="17319" xr:uid="{00000000-0005-0000-0000-0000641D0000}"/>
    <cellStyle name="Millares 2 4 4 2 5 2 2 2" xfId="38331" xr:uid="{00000000-0005-0000-0000-0000651D0000}"/>
    <cellStyle name="Millares 2 4 4 2 5 2 3" xfId="27498" xr:uid="{00000000-0005-0000-0000-0000661D0000}"/>
    <cellStyle name="Millares 2 4 4 2 5 3" xfId="12720" xr:uid="{00000000-0005-0000-0000-0000671D0000}"/>
    <cellStyle name="Millares 2 4 4 2 5 3 2" xfId="33732" xr:uid="{00000000-0005-0000-0000-0000681D0000}"/>
    <cellStyle name="Millares 2 4 4 2 5 4" xfId="22899" xr:uid="{00000000-0005-0000-0000-0000691D0000}"/>
    <cellStyle name="Millares 2 4 4 2 6" xfId="3007" xr:uid="{00000000-0005-0000-0000-00006A1D0000}"/>
    <cellStyle name="Millares 2 4 4 2 6 2" xfId="7606" xr:uid="{00000000-0005-0000-0000-00006B1D0000}"/>
    <cellStyle name="Millares 2 4 4 2 6 2 2" xfId="18439" xr:uid="{00000000-0005-0000-0000-00006C1D0000}"/>
    <cellStyle name="Millares 2 4 4 2 6 2 2 2" xfId="39451" xr:uid="{00000000-0005-0000-0000-00006D1D0000}"/>
    <cellStyle name="Millares 2 4 4 2 6 2 3" xfId="28618" xr:uid="{00000000-0005-0000-0000-00006E1D0000}"/>
    <cellStyle name="Millares 2 4 4 2 6 3" xfId="13840" xr:uid="{00000000-0005-0000-0000-00006F1D0000}"/>
    <cellStyle name="Millares 2 4 4 2 6 3 2" xfId="34852" xr:uid="{00000000-0005-0000-0000-0000701D0000}"/>
    <cellStyle name="Millares 2 4 4 2 6 4" xfId="24019" xr:uid="{00000000-0005-0000-0000-0000711D0000}"/>
    <cellStyle name="Millares 2 4 4 2 7" xfId="3988" xr:uid="{00000000-0005-0000-0000-0000721D0000}"/>
    <cellStyle name="Millares 2 4 4 2 7 2" xfId="8587" xr:uid="{00000000-0005-0000-0000-0000731D0000}"/>
    <cellStyle name="Millares 2 4 4 2 7 2 2" xfId="19420" xr:uid="{00000000-0005-0000-0000-0000741D0000}"/>
    <cellStyle name="Millares 2 4 4 2 7 2 2 2" xfId="40432" xr:uid="{00000000-0005-0000-0000-0000751D0000}"/>
    <cellStyle name="Millares 2 4 4 2 7 2 3" xfId="29599" xr:uid="{00000000-0005-0000-0000-0000761D0000}"/>
    <cellStyle name="Millares 2 4 4 2 7 3" xfId="14821" xr:uid="{00000000-0005-0000-0000-0000771D0000}"/>
    <cellStyle name="Millares 2 4 4 2 7 3 2" xfId="35833" xr:uid="{00000000-0005-0000-0000-0000781D0000}"/>
    <cellStyle name="Millares 2 4 4 2 7 4" xfId="25000" xr:uid="{00000000-0005-0000-0000-0000791D0000}"/>
    <cellStyle name="Millares 2 4 4 2 8" xfId="5143" xr:uid="{00000000-0005-0000-0000-00007A1D0000}"/>
    <cellStyle name="Millares 2 4 4 2 8 2" xfId="15976" xr:uid="{00000000-0005-0000-0000-00007B1D0000}"/>
    <cellStyle name="Millares 2 4 4 2 8 2 2" xfId="36988" xr:uid="{00000000-0005-0000-0000-00007C1D0000}"/>
    <cellStyle name="Millares 2 4 4 2 8 3" xfId="26155" xr:uid="{00000000-0005-0000-0000-00007D1D0000}"/>
    <cellStyle name="Millares 2 4 4 2 9" xfId="9742" xr:uid="{00000000-0005-0000-0000-00007E1D0000}"/>
    <cellStyle name="Millares 2 4 4 2 9 2" xfId="20575" xr:uid="{00000000-0005-0000-0000-00007F1D0000}"/>
    <cellStyle name="Millares 2 4 4 2 9 2 2" xfId="41587" xr:uid="{00000000-0005-0000-0000-0000801D0000}"/>
    <cellStyle name="Millares 2 4 4 2 9 3" xfId="30754" xr:uid="{00000000-0005-0000-0000-0000811D0000}"/>
    <cellStyle name="Millares 2 4 4 3" xfId="697" xr:uid="{00000000-0005-0000-0000-0000821D0000}"/>
    <cellStyle name="Millares 2 4 4 3 2" xfId="2049" xr:uid="{00000000-0005-0000-0000-0000831D0000}"/>
    <cellStyle name="Millares 2 4 4 3 2 2" xfId="6648" xr:uid="{00000000-0005-0000-0000-0000841D0000}"/>
    <cellStyle name="Millares 2 4 4 3 2 2 2" xfId="17481" xr:uid="{00000000-0005-0000-0000-0000851D0000}"/>
    <cellStyle name="Millares 2 4 4 3 2 2 2 2" xfId="38493" xr:uid="{00000000-0005-0000-0000-0000861D0000}"/>
    <cellStyle name="Millares 2 4 4 3 2 2 3" xfId="27660" xr:uid="{00000000-0005-0000-0000-0000871D0000}"/>
    <cellStyle name="Millares 2 4 4 3 2 3" xfId="12882" xr:uid="{00000000-0005-0000-0000-0000881D0000}"/>
    <cellStyle name="Millares 2 4 4 3 2 3 2" xfId="33894" xr:uid="{00000000-0005-0000-0000-0000891D0000}"/>
    <cellStyle name="Millares 2 4 4 3 2 4" xfId="23061" xr:uid="{00000000-0005-0000-0000-00008A1D0000}"/>
    <cellStyle name="Millares 2 4 4 3 3" xfId="3169" xr:uid="{00000000-0005-0000-0000-00008B1D0000}"/>
    <cellStyle name="Millares 2 4 4 3 3 2" xfId="7768" xr:uid="{00000000-0005-0000-0000-00008C1D0000}"/>
    <cellStyle name="Millares 2 4 4 3 3 2 2" xfId="18601" xr:uid="{00000000-0005-0000-0000-00008D1D0000}"/>
    <cellStyle name="Millares 2 4 4 3 3 2 2 2" xfId="39613" xr:uid="{00000000-0005-0000-0000-00008E1D0000}"/>
    <cellStyle name="Millares 2 4 4 3 3 2 3" xfId="28780" xr:uid="{00000000-0005-0000-0000-00008F1D0000}"/>
    <cellStyle name="Millares 2 4 4 3 3 3" xfId="14002" xr:uid="{00000000-0005-0000-0000-0000901D0000}"/>
    <cellStyle name="Millares 2 4 4 3 3 3 2" xfId="35014" xr:uid="{00000000-0005-0000-0000-0000911D0000}"/>
    <cellStyle name="Millares 2 4 4 3 3 4" xfId="24181" xr:uid="{00000000-0005-0000-0000-0000921D0000}"/>
    <cellStyle name="Millares 2 4 4 3 4" xfId="4150" xr:uid="{00000000-0005-0000-0000-0000931D0000}"/>
    <cellStyle name="Millares 2 4 4 3 4 2" xfId="8749" xr:uid="{00000000-0005-0000-0000-0000941D0000}"/>
    <cellStyle name="Millares 2 4 4 3 4 2 2" xfId="19582" xr:uid="{00000000-0005-0000-0000-0000951D0000}"/>
    <cellStyle name="Millares 2 4 4 3 4 2 2 2" xfId="40594" xr:uid="{00000000-0005-0000-0000-0000961D0000}"/>
    <cellStyle name="Millares 2 4 4 3 4 2 3" xfId="29761" xr:uid="{00000000-0005-0000-0000-0000971D0000}"/>
    <cellStyle name="Millares 2 4 4 3 4 3" xfId="14983" xr:uid="{00000000-0005-0000-0000-0000981D0000}"/>
    <cellStyle name="Millares 2 4 4 3 4 3 2" xfId="35995" xr:uid="{00000000-0005-0000-0000-0000991D0000}"/>
    <cellStyle name="Millares 2 4 4 3 4 4" xfId="25162" xr:uid="{00000000-0005-0000-0000-00009A1D0000}"/>
    <cellStyle name="Millares 2 4 4 3 5" xfId="5305" xr:uid="{00000000-0005-0000-0000-00009B1D0000}"/>
    <cellStyle name="Millares 2 4 4 3 5 2" xfId="16138" xr:uid="{00000000-0005-0000-0000-00009C1D0000}"/>
    <cellStyle name="Millares 2 4 4 3 5 2 2" xfId="37150" xr:uid="{00000000-0005-0000-0000-00009D1D0000}"/>
    <cellStyle name="Millares 2 4 4 3 5 3" xfId="26317" xr:uid="{00000000-0005-0000-0000-00009E1D0000}"/>
    <cellStyle name="Millares 2 4 4 3 6" xfId="9904" xr:uid="{00000000-0005-0000-0000-00009F1D0000}"/>
    <cellStyle name="Millares 2 4 4 3 6 2" xfId="20737" xr:uid="{00000000-0005-0000-0000-0000A01D0000}"/>
    <cellStyle name="Millares 2 4 4 3 6 2 2" xfId="41749" xr:uid="{00000000-0005-0000-0000-0000A11D0000}"/>
    <cellStyle name="Millares 2 4 4 3 6 3" xfId="30916" xr:uid="{00000000-0005-0000-0000-0000A21D0000}"/>
    <cellStyle name="Millares 2 4 4 3 7" xfId="10885" xr:uid="{00000000-0005-0000-0000-0000A31D0000}"/>
    <cellStyle name="Millares 2 4 4 3 7 2" xfId="31897" xr:uid="{00000000-0005-0000-0000-0000A41D0000}"/>
    <cellStyle name="Millares 2 4 4 3 8" xfId="11539" xr:uid="{00000000-0005-0000-0000-0000A51D0000}"/>
    <cellStyle name="Millares 2 4 4 3 8 2" xfId="32551" xr:uid="{00000000-0005-0000-0000-0000A61D0000}"/>
    <cellStyle name="Millares 2 4 4 3 9" xfId="21718" xr:uid="{00000000-0005-0000-0000-0000A71D0000}"/>
    <cellStyle name="Millares 2 4 4 4" xfId="1027" xr:uid="{00000000-0005-0000-0000-0000A81D0000}"/>
    <cellStyle name="Millares 2 4 4 4 2" xfId="2379" xr:uid="{00000000-0005-0000-0000-0000A91D0000}"/>
    <cellStyle name="Millares 2 4 4 4 2 2" xfId="6978" xr:uid="{00000000-0005-0000-0000-0000AA1D0000}"/>
    <cellStyle name="Millares 2 4 4 4 2 2 2" xfId="17811" xr:uid="{00000000-0005-0000-0000-0000AB1D0000}"/>
    <cellStyle name="Millares 2 4 4 4 2 2 2 2" xfId="38823" xr:uid="{00000000-0005-0000-0000-0000AC1D0000}"/>
    <cellStyle name="Millares 2 4 4 4 2 2 3" xfId="27990" xr:uid="{00000000-0005-0000-0000-0000AD1D0000}"/>
    <cellStyle name="Millares 2 4 4 4 2 3" xfId="13212" xr:uid="{00000000-0005-0000-0000-0000AE1D0000}"/>
    <cellStyle name="Millares 2 4 4 4 2 3 2" xfId="34224" xr:uid="{00000000-0005-0000-0000-0000AF1D0000}"/>
    <cellStyle name="Millares 2 4 4 4 2 4" xfId="23391" xr:uid="{00000000-0005-0000-0000-0000B01D0000}"/>
    <cellStyle name="Millares 2 4 4 4 3" xfId="3496" xr:uid="{00000000-0005-0000-0000-0000B11D0000}"/>
    <cellStyle name="Millares 2 4 4 4 3 2" xfId="8095" xr:uid="{00000000-0005-0000-0000-0000B21D0000}"/>
    <cellStyle name="Millares 2 4 4 4 3 2 2" xfId="18928" xr:uid="{00000000-0005-0000-0000-0000B31D0000}"/>
    <cellStyle name="Millares 2 4 4 4 3 2 2 2" xfId="39940" xr:uid="{00000000-0005-0000-0000-0000B41D0000}"/>
    <cellStyle name="Millares 2 4 4 4 3 2 3" xfId="29107" xr:uid="{00000000-0005-0000-0000-0000B51D0000}"/>
    <cellStyle name="Millares 2 4 4 4 3 3" xfId="14329" xr:uid="{00000000-0005-0000-0000-0000B61D0000}"/>
    <cellStyle name="Millares 2 4 4 4 3 3 2" xfId="35341" xr:uid="{00000000-0005-0000-0000-0000B71D0000}"/>
    <cellStyle name="Millares 2 4 4 4 3 4" xfId="24508" xr:uid="{00000000-0005-0000-0000-0000B81D0000}"/>
    <cellStyle name="Millares 2 4 4 4 4" xfId="4480" xr:uid="{00000000-0005-0000-0000-0000B91D0000}"/>
    <cellStyle name="Millares 2 4 4 4 4 2" xfId="9079" xr:uid="{00000000-0005-0000-0000-0000BA1D0000}"/>
    <cellStyle name="Millares 2 4 4 4 4 2 2" xfId="19912" xr:uid="{00000000-0005-0000-0000-0000BB1D0000}"/>
    <cellStyle name="Millares 2 4 4 4 4 2 2 2" xfId="40924" xr:uid="{00000000-0005-0000-0000-0000BC1D0000}"/>
    <cellStyle name="Millares 2 4 4 4 4 2 3" xfId="30091" xr:uid="{00000000-0005-0000-0000-0000BD1D0000}"/>
    <cellStyle name="Millares 2 4 4 4 4 3" xfId="15313" xr:uid="{00000000-0005-0000-0000-0000BE1D0000}"/>
    <cellStyle name="Millares 2 4 4 4 4 3 2" xfId="36325" xr:uid="{00000000-0005-0000-0000-0000BF1D0000}"/>
    <cellStyle name="Millares 2 4 4 4 4 4" xfId="25492" xr:uid="{00000000-0005-0000-0000-0000C01D0000}"/>
    <cellStyle name="Millares 2 4 4 4 5" xfId="5632" xr:uid="{00000000-0005-0000-0000-0000C11D0000}"/>
    <cellStyle name="Millares 2 4 4 4 5 2" xfId="16465" xr:uid="{00000000-0005-0000-0000-0000C21D0000}"/>
    <cellStyle name="Millares 2 4 4 4 5 2 2" xfId="37477" xr:uid="{00000000-0005-0000-0000-0000C31D0000}"/>
    <cellStyle name="Millares 2 4 4 4 5 3" xfId="26644" xr:uid="{00000000-0005-0000-0000-0000C41D0000}"/>
    <cellStyle name="Millares 2 4 4 4 6" xfId="10231" xr:uid="{00000000-0005-0000-0000-0000C51D0000}"/>
    <cellStyle name="Millares 2 4 4 4 6 2" xfId="21064" xr:uid="{00000000-0005-0000-0000-0000C61D0000}"/>
    <cellStyle name="Millares 2 4 4 4 6 2 2" xfId="42076" xr:uid="{00000000-0005-0000-0000-0000C71D0000}"/>
    <cellStyle name="Millares 2 4 4 4 6 3" xfId="31243" xr:uid="{00000000-0005-0000-0000-0000C81D0000}"/>
    <cellStyle name="Millares 2 4 4 4 7" xfId="11866" xr:uid="{00000000-0005-0000-0000-0000C91D0000}"/>
    <cellStyle name="Millares 2 4 4 4 7 2" xfId="32878" xr:uid="{00000000-0005-0000-0000-0000CA1D0000}"/>
    <cellStyle name="Millares 2 4 4 4 8" xfId="22045" xr:uid="{00000000-0005-0000-0000-0000CB1D0000}"/>
    <cellStyle name="Millares 2 4 4 5" xfId="1357" xr:uid="{00000000-0005-0000-0000-0000CC1D0000}"/>
    <cellStyle name="Millares 2 4 4 5 2" xfId="2547" xr:uid="{00000000-0005-0000-0000-0000CD1D0000}"/>
    <cellStyle name="Millares 2 4 4 5 2 2" xfId="7146" xr:uid="{00000000-0005-0000-0000-0000CE1D0000}"/>
    <cellStyle name="Millares 2 4 4 5 2 2 2" xfId="17979" xr:uid="{00000000-0005-0000-0000-0000CF1D0000}"/>
    <cellStyle name="Millares 2 4 4 5 2 2 2 2" xfId="38991" xr:uid="{00000000-0005-0000-0000-0000D01D0000}"/>
    <cellStyle name="Millares 2 4 4 5 2 2 3" xfId="28158" xr:uid="{00000000-0005-0000-0000-0000D11D0000}"/>
    <cellStyle name="Millares 2 4 4 5 2 3" xfId="13380" xr:uid="{00000000-0005-0000-0000-0000D21D0000}"/>
    <cellStyle name="Millares 2 4 4 5 2 3 2" xfId="34392" xr:uid="{00000000-0005-0000-0000-0000D31D0000}"/>
    <cellStyle name="Millares 2 4 4 5 2 4" xfId="23559" xr:uid="{00000000-0005-0000-0000-0000D41D0000}"/>
    <cellStyle name="Millares 2 4 4 5 3" xfId="4648" xr:uid="{00000000-0005-0000-0000-0000D51D0000}"/>
    <cellStyle name="Millares 2 4 4 5 3 2" xfId="9247" xr:uid="{00000000-0005-0000-0000-0000D61D0000}"/>
    <cellStyle name="Millares 2 4 4 5 3 2 2" xfId="20080" xr:uid="{00000000-0005-0000-0000-0000D71D0000}"/>
    <cellStyle name="Millares 2 4 4 5 3 2 2 2" xfId="41092" xr:uid="{00000000-0005-0000-0000-0000D81D0000}"/>
    <cellStyle name="Millares 2 4 4 5 3 2 3" xfId="30259" xr:uid="{00000000-0005-0000-0000-0000D91D0000}"/>
    <cellStyle name="Millares 2 4 4 5 3 3" xfId="15481" xr:uid="{00000000-0005-0000-0000-0000DA1D0000}"/>
    <cellStyle name="Millares 2 4 4 5 3 3 2" xfId="36493" xr:uid="{00000000-0005-0000-0000-0000DB1D0000}"/>
    <cellStyle name="Millares 2 4 4 5 3 4" xfId="25660" xr:uid="{00000000-0005-0000-0000-0000DC1D0000}"/>
    <cellStyle name="Millares 2 4 4 5 4" xfId="5959" xr:uid="{00000000-0005-0000-0000-0000DD1D0000}"/>
    <cellStyle name="Millares 2 4 4 5 4 2" xfId="16792" xr:uid="{00000000-0005-0000-0000-0000DE1D0000}"/>
    <cellStyle name="Millares 2 4 4 5 4 2 2" xfId="37804" xr:uid="{00000000-0005-0000-0000-0000DF1D0000}"/>
    <cellStyle name="Millares 2 4 4 5 4 3" xfId="26971" xr:uid="{00000000-0005-0000-0000-0000E01D0000}"/>
    <cellStyle name="Millares 2 4 4 5 5" xfId="12193" xr:uid="{00000000-0005-0000-0000-0000E11D0000}"/>
    <cellStyle name="Millares 2 4 4 5 5 2" xfId="33205" xr:uid="{00000000-0005-0000-0000-0000E21D0000}"/>
    <cellStyle name="Millares 2 4 4 5 6" xfId="22372" xr:uid="{00000000-0005-0000-0000-0000E31D0000}"/>
    <cellStyle name="Millares 2 4 4 6" xfId="1717" xr:uid="{00000000-0005-0000-0000-0000E41D0000}"/>
    <cellStyle name="Millares 2 4 4 6 2" xfId="6316" xr:uid="{00000000-0005-0000-0000-0000E51D0000}"/>
    <cellStyle name="Millares 2 4 4 6 2 2" xfId="17149" xr:uid="{00000000-0005-0000-0000-0000E61D0000}"/>
    <cellStyle name="Millares 2 4 4 6 2 2 2" xfId="38161" xr:uid="{00000000-0005-0000-0000-0000E71D0000}"/>
    <cellStyle name="Millares 2 4 4 6 2 3" xfId="27328" xr:uid="{00000000-0005-0000-0000-0000E81D0000}"/>
    <cellStyle name="Millares 2 4 4 6 3" xfId="12550" xr:uid="{00000000-0005-0000-0000-0000E91D0000}"/>
    <cellStyle name="Millares 2 4 4 6 3 2" xfId="33562" xr:uid="{00000000-0005-0000-0000-0000EA1D0000}"/>
    <cellStyle name="Millares 2 4 4 6 4" xfId="22729" xr:uid="{00000000-0005-0000-0000-0000EB1D0000}"/>
    <cellStyle name="Millares 2 4 4 7" xfId="2842" xr:uid="{00000000-0005-0000-0000-0000EC1D0000}"/>
    <cellStyle name="Millares 2 4 4 7 2" xfId="7441" xr:uid="{00000000-0005-0000-0000-0000ED1D0000}"/>
    <cellStyle name="Millares 2 4 4 7 2 2" xfId="18274" xr:uid="{00000000-0005-0000-0000-0000EE1D0000}"/>
    <cellStyle name="Millares 2 4 4 7 2 2 2" xfId="39286" xr:uid="{00000000-0005-0000-0000-0000EF1D0000}"/>
    <cellStyle name="Millares 2 4 4 7 2 3" xfId="28453" xr:uid="{00000000-0005-0000-0000-0000F01D0000}"/>
    <cellStyle name="Millares 2 4 4 7 3" xfId="13675" xr:uid="{00000000-0005-0000-0000-0000F11D0000}"/>
    <cellStyle name="Millares 2 4 4 7 3 2" xfId="34687" xr:uid="{00000000-0005-0000-0000-0000F21D0000}"/>
    <cellStyle name="Millares 2 4 4 7 4" xfId="23854" xr:uid="{00000000-0005-0000-0000-0000F31D0000}"/>
    <cellStyle name="Millares 2 4 4 8" xfId="3823" xr:uid="{00000000-0005-0000-0000-0000F41D0000}"/>
    <cellStyle name="Millares 2 4 4 8 2" xfId="8422" xr:uid="{00000000-0005-0000-0000-0000F51D0000}"/>
    <cellStyle name="Millares 2 4 4 8 2 2" xfId="19255" xr:uid="{00000000-0005-0000-0000-0000F61D0000}"/>
    <cellStyle name="Millares 2 4 4 8 2 2 2" xfId="40267" xr:uid="{00000000-0005-0000-0000-0000F71D0000}"/>
    <cellStyle name="Millares 2 4 4 8 2 3" xfId="29434" xr:uid="{00000000-0005-0000-0000-0000F81D0000}"/>
    <cellStyle name="Millares 2 4 4 8 3" xfId="14656" xr:uid="{00000000-0005-0000-0000-0000F91D0000}"/>
    <cellStyle name="Millares 2 4 4 8 3 2" xfId="35668" xr:uid="{00000000-0005-0000-0000-0000FA1D0000}"/>
    <cellStyle name="Millares 2 4 4 8 4" xfId="24835" xr:uid="{00000000-0005-0000-0000-0000FB1D0000}"/>
    <cellStyle name="Millares 2 4 4 9" xfId="4978" xr:uid="{00000000-0005-0000-0000-0000FC1D0000}"/>
    <cellStyle name="Millares 2 4 4 9 2" xfId="15811" xr:uid="{00000000-0005-0000-0000-0000FD1D0000}"/>
    <cellStyle name="Millares 2 4 4 9 2 2" xfId="36823" xr:uid="{00000000-0005-0000-0000-0000FE1D0000}"/>
    <cellStyle name="Millares 2 4 4 9 3" xfId="25990" xr:uid="{00000000-0005-0000-0000-0000FF1D0000}"/>
    <cellStyle name="Millares 2 4 5" xfId="377" xr:uid="{00000000-0005-0000-0000-0000001E0000}"/>
    <cellStyle name="Millares 2 4 5 10" xfId="9630" xr:uid="{00000000-0005-0000-0000-0000011E0000}"/>
    <cellStyle name="Millares 2 4 5 10 2" xfId="20463" xr:uid="{00000000-0005-0000-0000-0000021E0000}"/>
    <cellStyle name="Millares 2 4 5 10 2 2" xfId="41475" xr:uid="{00000000-0005-0000-0000-0000031E0000}"/>
    <cellStyle name="Millares 2 4 5 10 3" xfId="30642" xr:uid="{00000000-0005-0000-0000-0000041E0000}"/>
    <cellStyle name="Millares 2 4 5 11" xfId="10611" xr:uid="{00000000-0005-0000-0000-0000051E0000}"/>
    <cellStyle name="Millares 2 4 5 11 2" xfId="31623" xr:uid="{00000000-0005-0000-0000-0000061E0000}"/>
    <cellStyle name="Millares 2 4 5 12" xfId="11265" xr:uid="{00000000-0005-0000-0000-0000071E0000}"/>
    <cellStyle name="Millares 2 4 5 12 2" xfId="32277" xr:uid="{00000000-0005-0000-0000-0000081E0000}"/>
    <cellStyle name="Millares 2 4 5 13" xfId="21444" xr:uid="{00000000-0005-0000-0000-0000091E0000}"/>
    <cellStyle name="Millares 2 4 5 2" xfId="588" xr:uid="{00000000-0005-0000-0000-00000A1E0000}"/>
    <cellStyle name="Millares 2 4 5 2 10" xfId="10776" xr:uid="{00000000-0005-0000-0000-00000B1E0000}"/>
    <cellStyle name="Millares 2 4 5 2 10 2" xfId="31788" xr:uid="{00000000-0005-0000-0000-00000C1E0000}"/>
    <cellStyle name="Millares 2 4 5 2 11" xfId="11430" xr:uid="{00000000-0005-0000-0000-00000D1E0000}"/>
    <cellStyle name="Millares 2 4 5 2 11 2" xfId="32442" xr:uid="{00000000-0005-0000-0000-00000E1E0000}"/>
    <cellStyle name="Millares 2 4 5 2 12" xfId="21609" xr:uid="{00000000-0005-0000-0000-00000F1E0000}"/>
    <cellStyle name="Millares 2 4 5 2 2" xfId="918" xr:uid="{00000000-0005-0000-0000-0000101E0000}"/>
    <cellStyle name="Millares 2 4 5 2 2 2" xfId="2267" xr:uid="{00000000-0005-0000-0000-0000111E0000}"/>
    <cellStyle name="Millares 2 4 5 2 2 2 2" xfId="6866" xr:uid="{00000000-0005-0000-0000-0000121E0000}"/>
    <cellStyle name="Millares 2 4 5 2 2 2 2 2" xfId="17699" xr:uid="{00000000-0005-0000-0000-0000131E0000}"/>
    <cellStyle name="Millares 2 4 5 2 2 2 2 2 2" xfId="38711" xr:uid="{00000000-0005-0000-0000-0000141E0000}"/>
    <cellStyle name="Millares 2 4 5 2 2 2 2 3" xfId="27878" xr:uid="{00000000-0005-0000-0000-0000151E0000}"/>
    <cellStyle name="Millares 2 4 5 2 2 2 3" xfId="13100" xr:uid="{00000000-0005-0000-0000-0000161E0000}"/>
    <cellStyle name="Millares 2 4 5 2 2 2 3 2" xfId="34112" xr:uid="{00000000-0005-0000-0000-0000171E0000}"/>
    <cellStyle name="Millares 2 4 5 2 2 2 4" xfId="23279" xr:uid="{00000000-0005-0000-0000-0000181E0000}"/>
    <cellStyle name="Millares 2 4 5 2 2 3" xfId="3387" xr:uid="{00000000-0005-0000-0000-0000191E0000}"/>
    <cellStyle name="Millares 2 4 5 2 2 3 2" xfId="7986" xr:uid="{00000000-0005-0000-0000-00001A1E0000}"/>
    <cellStyle name="Millares 2 4 5 2 2 3 2 2" xfId="18819" xr:uid="{00000000-0005-0000-0000-00001B1E0000}"/>
    <cellStyle name="Millares 2 4 5 2 2 3 2 2 2" xfId="39831" xr:uid="{00000000-0005-0000-0000-00001C1E0000}"/>
    <cellStyle name="Millares 2 4 5 2 2 3 2 3" xfId="28998" xr:uid="{00000000-0005-0000-0000-00001D1E0000}"/>
    <cellStyle name="Millares 2 4 5 2 2 3 3" xfId="14220" xr:uid="{00000000-0005-0000-0000-00001E1E0000}"/>
    <cellStyle name="Millares 2 4 5 2 2 3 3 2" xfId="35232" xr:uid="{00000000-0005-0000-0000-00001F1E0000}"/>
    <cellStyle name="Millares 2 4 5 2 2 3 4" xfId="24399" xr:uid="{00000000-0005-0000-0000-0000201E0000}"/>
    <cellStyle name="Millares 2 4 5 2 2 4" xfId="4368" xr:uid="{00000000-0005-0000-0000-0000211E0000}"/>
    <cellStyle name="Millares 2 4 5 2 2 4 2" xfId="8967" xr:uid="{00000000-0005-0000-0000-0000221E0000}"/>
    <cellStyle name="Millares 2 4 5 2 2 4 2 2" xfId="19800" xr:uid="{00000000-0005-0000-0000-0000231E0000}"/>
    <cellStyle name="Millares 2 4 5 2 2 4 2 2 2" xfId="40812" xr:uid="{00000000-0005-0000-0000-0000241E0000}"/>
    <cellStyle name="Millares 2 4 5 2 2 4 2 3" xfId="29979" xr:uid="{00000000-0005-0000-0000-0000251E0000}"/>
    <cellStyle name="Millares 2 4 5 2 2 4 3" xfId="15201" xr:uid="{00000000-0005-0000-0000-0000261E0000}"/>
    <cellStyle name="Millares 2 4 5 2 2 4 3 2" xfId="36213" xr:uid="{00000000-0005-0000-0000-0000271E0000}"/>
    <cellStyle name="Millares 2 4 5 2 2 4 4" xfId="25380" xr:uid="{00000000-0005-0000-0000-0000281E0000}"/>
    <cellStyle name="Millares 2 4 5 2 2 5" xfId="5523" xr:uid="{00000000-0005-0000-0000-0000291E0000}"/>
    <cellStyle name="Millares 2 4 5 2 2 5 2" xfId="16356" xr:uid="{00000000-0005-0000-0000-00002A1E0000}"/>
    <cellStyle name="Millares 2 4 5 2 2 5 2 2" xfId="37368" xr:uid="{00000000-0005-0000-0000-00002B1E0000}"/>
    <cellStyle name="Millares 2 4 5 2 2 5 3" xfId="26535" xr:uid="{00000000-0005-0000-0000-00002C1E0000}"/>
    <cellStyle name="Millares 2 4 5 2 2 6" xfId="10122" xr:uid="{00000000-0005-0000-0000-00002D1E0000}"/>
    <cellStyle name="Millares 2 4 5 2 2 6 2" xfId="20955" xr:uid="{00000000-0005-0000-0000-00002E1E0000}"/>
    <cellStyle name="Millares 2 4 5 2 2 6 2 2" xfId="41967" xr:uid="{00000000-0005-0000-0000-00002F1E0000}"/>
    <cellStyle name="Millares 2 4 5 2 2 6 3" xfId="31134" xr:uid="{00000000-0005-0000-0000-0000301E0000}"/>
    <cellStyle name="Millares 2 4 5 2 2 7" xfId="11103" xr:uid="{00000000-0005-0000-0000-0000311E0000}"/>
    <cellStyle name="Millares 2 4 5 2 2 7 2" xfId="32115" xr:uid="{00000000-0005-0000-0000-0000321E0000}"/>
    <cellStyle name="Millares 2 4 5 2 2 8" xfId="11757" xr:uid="{00000000-0005-0000-0000-0000331E0000}"/>
    <cellStyle name="Millares 2 4 5 2 2 8 2" xfId="32769" xr:uid="{00000000-0005-0000-0000-0000341E0000}"/>
    <cellStyle name="Millares 2 4 5 2 2 9" xfId="21936" xr:uid="{00000000-0005-0000-0000-0000351E0000}"/>
    <cellStyle name="Millares 2 4 5 2 3" xfId="1248" xr:uid="{00000000-0005-0000-0000-0000361E0000}"/>
    <cellStyle name="Millares 2 4 5 2 3 2" xfId="2733" xr:uid="{00000000-0005-0000-0000-0000371E0000}"/>
    <cellStyle name="Millares 2 4 5 2 3 2 2" xfId="7332" xr:uid="{00000000-0005-0000-0000-0000381E0000}"/>
    <cellStyle name="Millares 2 4 5 2 3 2 2 2" xfId="18165" xr:uid="{00000000-0005-0000-0000-0000391E0000}"/>
    <cellStyle name="Millares 2 4 5 2 3 2 2 2 2" xfId="39177" xr:uid="{00000000-0005-0000-0000-00003A1E0000}"/>
    <cellStyle name="Millares 2 4 5 2 3 2 2 3" xfId="28344" xr:uid="{00000000-0005-0000-0000-00003B1E0000}"/>
    <cellStyle name="Millares 2 4 5 2 3 2 3" xfId="13566" xr:uid="{00000000-0005-0000-0000-00003C1E0000}"/>
    <cellStyle name="Millares 2 4 5 2 3 2 3 2" xfId="34578" xr:uid="{00000000-0005-0000-0000-00003D1E0000}"/>
    <cellStyle name="Millares 2 4 5 2 3 2 4" xfId="23745" xr:uid="{00000000-0005-0000-0000-00003E1E0000}"/>
    <cellStyle name="Millares 2 4 5 2 3 3" xfId="3714" xr:uid="{00000000-0005-0000-0000-00003F1E0000}"/>
    <cellStyle name="Millares 2 4 5 2 3 3 2" xfId="8313" xr:uid="{00000000-0005-0000-0000-0000401E0000}"/>
    <cellStyle name="Millares 2 4 5 2 3 3 2 2" xfId="19146" xr:uid="{00000000-0005-0000-0000-0000411E0000}"/>
    <cellStyle name="Millares 2 4 5 2 3 3 2 2 2" xfId="40158" xr:uid="{00000000-0005-0000-0000-0000421E0000}"/>
    <cellStyle name="Millares 2 4 5 2 3 3 2 3" xfId="29325" xr:uid="{00000000-0005-0000-0000-0000431E0000}"/>
    <cellStyle name="Millares 2 4 5 2 3 3 3" xfId="14547" xr:uid="{00000000-0005-0000-0000-0000441E0000}"/>
    <cellStyle name="Millares 2 4 5 2 3 3 3 2" xfId="35559" xr:uid="{00000000-0005-0000-0000-0000451E0000}"/>
    <cellStyle name="Millares 2 4 5 2 3 3 4" xfId="24726" xr:uid="{00000000-0005-0000-0000-0000461E0000}"/>
    <cellStyle name="Millares 2 4 5 2 3 4" xfId="4869" xr:uid="{00000000-0005-0000-0000-0000471E0000}"/>
    <cellStyle name="Millares 2 4 5 2 3 4 2" xfId="9468" xr:uid="{00000000-0005-0000-0000-0000481E0000}"/>
    <cellStyle name="Millares 2 4 5 2 3 4 2 2" xfId="20301" xr:uid="{00000000-0005-0000-0000-0000491E0000}"/>
    <cellStyle name="Millares 2 4 5 2 3 4 2 2 2" xfId="41313" xr:uid="{00000000-0005-0000-0000-00004A1E0000}"/>
    <cellStyle name="Millares 2 4 5 2 3 4 2 3" xfId="30480" xr:uid="{00000000-0005-0000-0000-00004B1E0000}"/>
    <cellStyle name="Millares 2 4 5 2 3 4 3" xfId="15702" xr:uid="{00000000-0005-0000-0000-00004C1E0000}"/>
    <cellStyle name="Millares 2 4 5 2 3 4 3 2" xfId="36714" xr:uid="{00000000-0005-0000-0000-00004D1E0000}"/>
    <cellStyle name="Millares 2 4 5 2 3 4 4" xfId="25881" xr:uid="{00000000-0005-0000-0000-00004E1E0000}"/>
    <cellStyle name="Millares 2 4 5 2 3 5" xfId="5850" xr:uid="{00000000-0005-0000-0000-00004F1E0000}"/>
    <cellStyle name="Millares 2 4 5 2 3 5 2" xfId="16683" xr:uid="{00000000-0005-0000-0000-0000501E0000}"/>
    <cellStyle name="Millares 2 4 5 2 3 5 2 2" xfId="37695" xr:uid="{00000000-0005-0000-0000-0000511E0000}"/>
    <cellStyle name="Millares 2 4 5 2 3 5 3" xfId="26862" xr:uid="{00000000-0005-0000-0000-0000521E0000}"/>
    <cellStyle name="Millares 2 4 5 2 3 6" xfId="10449" xr:uid="{00000000-0005-0000-0000-0000531E0000}"/>
    <cellStyle name="Millares 2 4 5 2 3 6 2" xfId="21282" xr:uid="{00000000-0005-0000-0000-0000541E0000}"/>
    <cellStyle name="Millares 2 4 5 2 3 6 2 2" xfId="42294" xr:uid="{00000000-0005-0000-0000-0000551E0000}"/>
    <cellStyle name="Millares 2 4 5 2 3 6 3" xfId="31461" xr:uid="{00000000-0005-0000-0000-0000561E0000}"/>
    <cellStyle name="Millares 2 4 5 2 3 7" xfId="12084" xr:uid="{00000000-0005-0000-0000-0000571E0000}"/>
    <cellStyle name="Millares 2 4 5 2 3 7 2" xfId="33096" xr:uid="{00000000-0005-0000-0000-0000581E0000}"/>
    <cellStyle name="Millares 2 4 5 2 3 8" xfId="22263" xr:uid="{00000000-0005-0000-0000-0000591E0000}"/>
    <cellStyle name="Millares 2 4 5 2 4" xfId="1578" xr:uid="{00000000-0005-0000-0000-00005A1E0000}"/>
    <cellStyle name="Millares 2 4 5 2 4 2" xfId="6177" xr:uid="{00000000-0005-0000-0000-00005B1E0000}"/>
    <cellStyle name="Millares 2 4 5 2 4 2 2" xfId="17010" xr:uid="{00000000-0005-0000-0000-00005C1E0000}"/>
    <cellStyle name="Millares 2 4 5 2 4 2 2 2" xfId="38022" xr:uid="{00000000-0005-0000-0000-00005D1E0000}"/>
    <cellStyle name="Millares 2 4 5 2 4 2 3" xfId="27189" xr:uid="{00000000-0005-0000-0000-00005E1E0000}"/>
    <cellStyle name="Millares 2 4 5 2 4 3" xfId="12411" xr:uid="{00000000-0005-0000-0000-00005F1E0000}"/>
    <cellStyle name="Millares 2 4 5 2 4 3 2" xfId="33423" xr:uid="{00000000-0005-0000-0000-0000601E0000}"/>
    <cellStyle name="Millares 2 4 5 2 4 4" xfId="22590" xr:uid="{00000000-0005-0000-0000-0000611E0000}"/>
    <cellStyle name="Millares 2 4 5 2 5" xfId="1940" xr:uid="{00000000-0005-0000-0000-0000621E0000}"/>
    <cellStyle name="Millares 2 4 5 2 5 2" xfId="6539" xr:uid="{00000000-0005-0000-0000-0000631E0000}"/>
    <cellStyle name="Millares 2 4 5 2 5 2 2" xfId="17372" xr:uid="{00000000-0005-0000-0000-0000641E0000}"/>
    <cellStyle name="Millares 2 4 5 2 5 2 2 2" xfId="38384" xr:uid="{00000000-0005-0000-0000-0000651E0000}"/>
    <cellStyle name="Millares 2 4 5 2 5 2 3" xfId="27551" xr:uid="{00000000-0005-0000-0000-0000661E0000}"/>
    <cellStyle name="Millares 2 4 5 2 5 3" xfId="12773" xr:uid="{00000000-0005-0000-0000-0000671E0000}"/>
    <cellStyle name="Millares 2 4 5 2 5 3 2" xfId="33785" xr:uid="{00000000-0005-0000-0000-0000681E0000}"/>
    <cellStyle name="Millares 2 4 5 2 5 4" xfId="22952" xr:uid="{00000000-0005-0000-0000-0000691E0000}"/>
    <cellStyle name="Millares 2 4 5 2 6" xfId="3060" xr:uid="{00000000-0005-0000-0000-00006A1E0000}"/>
    <cellStyle name="Millares 2 4 5 2 6 2" xfId="7659" xr:uid="{00000000-0005-0000-0000-00006B1E0000}"/>
    <cellStyle name="Millares 2 4 5 2 6 2 2" xfId="18492" xr:uid="{00000000-0005-0000-0000-00006C1E0000}"/>
    <cellStyle name="Millares 2 4 5 2 6 2 2 2" xfId="39504" xr:uid="{00000000-0005-0000-0000-00006D1E0000}"/>
    <cellStyle name="Millares 2 4 5 2 6 2 3" xfId="28671" xr:uid="{00000000-0005-0000-0000-00006E1E0000}"/>
    <cellStyle name="Millares 2 4 5 2 6 3" xfId="13893" xr:uid="{00000000-0005-0000-0000-00006F1E0000}"/>
    <cellStyle name="Millares 2 4 5 2 6 3 2" xfId="34905" xr:uid="{00000000-0005-0000-0000-0000701E0000}"/>
    <cellStyle name="Millares 2 4 5 2 6 4" xfId="24072" xr:uid="{00000000-0005-0000-0000-0000711E0000}"/>
    <cellStyle name="Millares 2 4 5 2 7" xfId="4041" xr:uid="{00000000-0005-0000-0000-0000721E0000}"/>
    <cellStyle name="Millares 2 4 5 2 7 2" xfId="8640" xr:uid="{00000000-0005-0000-0000-0000731E0000}"/>
    <cellStyle name="Millares 2 4 5 2 7 2 2" xfId="19473" xr:uid="{00000000-0005-0000-0000-0000741E0000}"/>
    <cellStyle name="Millares 2 4 5 2 7 2 2 2" xfId="40485" xr:uid="{00000000-0005-0000-0000-0000751E0000}"/>
    <cellStyle name="Millares 2 4 5 2 7 2 3" xfId="29652" xr:uid="{00000000-0005-0000-0000-0000761E0000}"/>
    <cellStyle name="Millares 2 4 5 2 7 3" xfId="14874" xr:uid="{00000000-0005-0000-0000-0000771E0000}"/>
    <cellStyle name="Millares 2 4 5 2 7 3 2" xfId="35886" xr:uid="{00000000-0005-0000-0000-0000781E0000}"/>
    <cellStyle name="Millares 2 4 5 2 7 4" xfId="25053" xr:uid="{00000000-0005-0000-0000-0000791E0000}"/>
    <cellStyle name="Millares 2 4 5 2 8" xfId="5196" xr:uid="{00000000-0005-0000-0000-00007A1E0000}"/>
    <cellStyle name="Millares 2 4 5 2 8 2" xfId="16029" xr:uid="{00000000-0005-0000-0000-00007B1E0000}"/>
    <cellStyle name="Millares 2 4 5 2 8 2 2" xfId="37041" xr:uid="{00000000-0005-0000-0000-00007C1E0000}"/>
    <cellStyle name="Millares 2 4 5 2 8 3" xfId="26208" xr:uid="{00000000-0005-0000-0000-00007D1E0000}"/>
    <cellStyle name="Millares 2 4 5 2 9" xfId="9795" xr:uid="{00000000-0005-0000-0000-00007E1E0000}"/>
    <cellStyle name="Millares 2 4 5 2 9 2" xfId="20628" xr:uid="{00000000-0005-0000-0000-00007F1E0000}"/>
    <cellStyle name="Millares 2 4 5 2 9 2 2" xfId="41640" xr:uid="{00000000-0005-0000-0000-0000801E0000}"/>
    <cellStyle name="Millares 2 4 5 2 9 3" xfId="30807" xr:uid="{00000000-0005-0000-0000-0000811E0000}"/>
    <cellStyle name="Millares 2 4 5 3" xfId="751" xr:uid="{00000000-0005-0000-0000-0000821E0000}"/>
    <cellStyle name="Millares 2 4 5 3 2" xfId="2102" xr:uid="{00000000-0005-0000-0000-0000831E0000}"/>
    <cellStyle name="Millares 2 4 5 3 2 2" xfId="6701" xr:uid="{00000000-0005-0000-0000-0000841E0000}"/>
    <cellStyle name="Millares 2 4 5 3 2 2 2" xfId="17534" xr:uid="{00000000-0005-0000-0000-0000851E0000}"/>
    <cellStyle name="Millares 2 4 5 3 2 2 2 2" xfId="38546" xr:uid="{00000000-0005-0000-0000-0000861E0000}"/>
    <cellStyle name="Millares 2 4 5 3 2 2 3" xfId="27713" xr:uid="{00000000-0005-0000-0000-0000871E0000}"/>
    <cellStyle name="Millares 2 4 5 3 2 3" xfId="12935" xr:uid="{00000000-0005-0000-0000-0000881E0000}"/>
    <cellStyle name="Millares 2 4 5 3 2 3 2" xfId="33947" xr:uid="{00000000-0005-0000-0000-0000891E0000}"/>
    <cellStyle name="Millares 2 4 5 3 2 4" xfId="23114" xr:uid="{00000000-0005-0000-0000-00008A1E0000}"/>
    <cellStyle name="Millares 2 4 5 3 3" xfId="3222" xr:uid="{00000000-0005-0000-0000-00008B1E0000}"/>
    <cellStyle name="Millares 2 4 5 3 3 2" xfId="7821" xr:uid="{00000000-0005-0000-0000-00008C1E0000}"/>
    <cellStyle name="Millares 2 4 5 3 3 2 2" xfId="18654" xr:uid="{00000000-0005-0000-0000-00008D1E0000}"/>
    <cellStyle name="Millares 2 4 5 3 3 2 2 2" xfId="39666" xr:uid="{00000000-0005-0000-0000-00008E1E0000}"/>
    <cellStyle name="Millares 2 4 5 3 3 2 3" xfId="28833" xr:uid="{00000000-0005-0000-0000-00008F1E0000}"/>
    <cellStyle name="Millares 2 4 5 3 3 3" xfId="14055" xr:uid="{00000000-0005-0000-0000-0000901E0000}"/>
    <cellStyle name="Millares 2 4 5 3 3 3 2" xfId="35067" xr:uid="{00000000-0005-0000-0000-0000911E0000}"/>
    <cellStyle name="Millares 2 4 5 3 3 4" xfId="24234" xr:uid="{00000000-0005-0000-0000-0000921E0000}"/>
    <cellStyle name="Millares 2 4 5 3 4" xfId="4203" xr:uid="{00000000-0005-0000-0000-0000931E0000}"/>
    <cellStyle name="Millares 2 4 5 3 4 2" xfId="8802" xr:uid="{00000000-0005-0000-0000-0000941E0000}"/>
    <cellStyle name="Millares 2 4 5 3 4 2 2" xfId="19635" xr:uid="{00000000-0005-0000-0000-0000951E0000}"/>
    <cellStyle name="Millares 2 4 5 3 4 2 2 2" xfId="40647" xr:uid="{00000000-0005-0000-0000-0000961E0000}"/>
    <cellStyle name="Millares 2 4 5 3 4 2 3" xfId="29814" xr:uid="{00000000-0005-0000-0000-0000971E0000}"/>
    <cellStyle name="Millares 2 4 5 3 4 3" xfId="15036" xr:uid="{00000000-0005-0000-0000-0000981E0000}"/>
    <cellStyle name="Millares 2 4 5 3 4 3 2" xfId="36048" xr:uid="{00000000-0005-0000-0000-0000991E0000}"/>
    <cellStyle name="Millares 2 4 5 3 4 4" xfId="25215" xr:uid="{00000000-0005-0000-0000-00009A1E0000}"/>
    <cellStyle name="Millares 2 4 5 3 5" xfId="5358" xr:uid="{00000000-0005-0000-0000-00009B1E0000}"/>
    <cellStyle name="Millares 2 4 5 3 5 2" xfId="16191" xr:uid="{00000000-0005-0000-0000-00009C1E0000}"/>
    <cellStyle name="Millares 2 4 5 3 5 2 2" xfId="37203" xr:uid="{00000000-0005-0000-0000-00009D1E0000}"/>
    <cellStyle name="Millares 2 4 5 3 5 3" xfId="26370" xr:uid="{00000000-0005-0000-0000-00009E1E0000}"/>
    <cellStyle name="Millares 2 4 5 3 6" xfId="9957" xr:uid="{00000000-0005-0000-0000-00009F1E0000}"/>
    <cellStyle name="Millares 2 4 5 3 6 2" xfId="20790" xr:uid="{00000000-0005-0000-0000-0000A01E0000}"/>
    <cellStyle name="Millares 2 4 5 3 6 2 2" xfId="41802" xr:uid="{00000000-0005-0000-0000-0000A11E0000}"/>
    <cellStyle name="Millares 2 4 5 3 6 3" xfId="30969" xr:uid="{00000000-0005-0000-0000-0000A21E0000}"/>
    <cellStyle name="Millares 2 4 5 3 7" xfId="10938" xr:uid="{00000000-0005-0000-0000-0000A31E0000}"/>
    <cellStyle name="Millares 2 4 5 3 7 2" xfId="31950" xr:uid="{00000000-0005-0000-0000-0000A41E0000}"/>
    <cellStyle name="Millares 2 4 5 3 8" xfId="11592" xr:uid="{00000000-0005-0000-0000-0000A51E0000}"/>
    <cellStyle name="Millares 2 4 5 3 8 2" xfId="32604" xr:uid="{00000000-0005-0000-0000-0000A61E0000}"/>
    <cellStyle name="Millares 2 4 5 3 9" xfId="21771" xr:uid="{00000000-0005-0000-0000-0000A71E0000}"/>
    <cellStyle name="Millares 2 4 5 4" xfId="1081" xr:uid="{00000000-0005-0000-0000-0000A81E0000}"/>
    <cellStyle name="Millares 2 4 5 4 2" xfId="2432" xr:uid="{00000000-0005-0000-0000-0000A91E0000}"/>
    <cellStyle name="Millares 2 4 5 4 2 2" xfId="7031" xr:uid="{00000000-0005-0000-0000-0000AA1E0000}"/>
    <cellStyle name="Millares 2 4 5 4 2 2 2" xfId="17864" xr:uid="{00000000-0005-0000-0000-0000AB1E0000}"/>
    <cellStyle name="Millares 2 4 5 4 2 2 2 2" xfId="38876" xr:uid="{00000000-0005-0000-0000-0000AC1E0000}"/>
    <cellStyle name="Millares 2 4 5 4 2 2 3" xfId="28043" xr:uid="{00000000-0005-0000-0000-0000AD1E0000}"/>
    <cellStyle name="Millares 2 4 5 4 2 3" xfId="13265" xr:uid="{00000000-0005-0000-0000-0000AE1E0000}"/>
    <cellStyle name="Millares 2 4 5 4 2 3 2" xfId="34277" xr:uid="{00000000-0005-0000-0000-0000AF1E0000}"/>
    <cellStyle name="Millares 2 4 5 4 2 4" xfId="23444" xr:uid="{00000000-0005-0000-0000-0000B01E0000}"/>
    <cellStyle name="Millares 2 4 5 4 3" xfId="3549" xr:uid="{00000000-0005-0000-0000-0000B11E0000}"/>
    <cellStyle name="Millares 2 4 5 4 3 2" xfId="8148" xr:uid="{00000000-0005-0000-0000-0000B21E0000}"/>
    <cellStyle name="Millares 2 4 5 4 3 2 2" xfId="18981" xr:uid="{00000000-0005-0000-0000-0000B31E0000}"/>
    <cellStyle name="Millares 2 4 5 4 3 2 2 2" xfId="39993" xr:uid="{00000000-0005-0000-0000-0000B41E0000}"/>
    <cellStyle name="Millares 2 4 5 4 3 2 3" xfId="29160" xr:uid="{00000000-0005-0000-0000-0000B51E0000}"/>
    <cellStyle name="Millares 2 4 5 4 3 3" xfId="14382" xr:uid="{00000000-0005-0000-0000-0000B61E0000}"/>
    <cellStyle name="Millares 2 4 5 4 3 3 2" xfId="35394" xr:uid="{00000000-0005-0000-0000-0000B71E0000}"/>
    <cellStyle name="Millares 2 4 5 4 3 4" xfId="24561" xr:uid="{00000000-0005-0000-0000-0000B81E0000}"/>
    <cellStyle name="Millares 2 4 5 4 4" xfId="4533" xr:uid="{00000000-0005-0000-0000-0000B91E0000}"/>
    <cellStyle name="Millares 2 4 5 4 4 2" xfId="9132" xr:uid="{00000000-0005-0000-0000-0000BA1E0000}"/>
    <cellStyle name="Millares 2 4 5 4 4 2 2" xfId="19965" xr:uid="{00000000-0005-0000-0000-0000BB1E0000}"/>
    <cellStyle name="Millares 2 4 5 4 4 2 2 2" xfId="40977" xr:uid="{00000000-0005-0000-0000-0000BC1E0000}"/>
    <cellStyle name="Millares 2 4 5 4 4 2 3" xfId="30144" xr:uid="{00000000-0005-0000-0000-0000BD1E0000}"/>
    <cellStyle name="Millares 2 4 5 4 4 3" xfId="15366" xr:uid="{00000000-0005-0000-0000-0000BE1E0000}"/>
    <cellStyle name="Millares 2 4 5 4 4 3 2" xfId="36378" xr:uid="{00000000-0005-0000-0000-0000BF1E0000}"/>
    <cellStyle name="Millares 2 4 5 4 4 4" xfId="25545" xr:uid="{00000000-0005-0000-0000-0000C01E0000}"/>
    <cellStyle name="Millares 2 4 5 4 5" xfId="5685" xr:uid="{00000000-0005-0000-0000-0000C11E0000}"/>
    <cellStyle name="Millares 2 4 5 4 5 2" xfId="16518" xr:uid="{00000000-0005-0000-0000-0000C21E0000}"/>
    <cellStyle name="Millares 2 4 5 4 5 2 2" xfId="37530" xr:uid="{00000000-0005-0000-0000-0000C31E0000}"/>
    <cellStyle name="Millares 2 4 5 4 5 3" xfId="26697" xr:uid="{00000000-0005-0000-0000-0000C41E0000}"/>
    <cellStyle name="Millares 2 4 5 4 6" xfId="10284" xr:uid="{00000000-0005-0000-0000-0000C51E0000}"/>
    <cellStyle name="Millares 2 4 5 4 6 2" xfId="21117" xr:uid="{00000000-0005-0000-0000-0000C61E0000}"/>
    <cellStyle name="Millares 2 4 5 4 6 2 2" xfId="42129" xr:uid="{00000000-0005-0000-0000-0000C71E0000}"/>
    <cellStyle name="Millares 2 4 5 4 6 3" xfId="31296" xr:uid="{00000000-0005-0000-0000-0000C81E0000}"/>
    <cellStyle name="Millares 2 4 5 4 7" xfId="11919" xr:uid="{00000000-0005-0000-0000-0000C91E0000}"/>
    <cellStyle name="Millares 2 4 5 4 7 2" xfId="32931" xr:uid="{00000000-0005-0000-0000-0000CA1E0000}"/>
    <cellStyle name="Millares 2 4 5 4 8" xfId="22098" xr:uid="{00000000-0005-0000-0000-0000CB1E0000}"/>
    <cellStyle name="Millares 2 4 5 5" xfId="1411" xr:uid="{00000000-0005-0000-0000-0000CC1E0000}"/>
    <cellStyle name="Millares 2 4 5 5 2" xfId="2600" xr:uid="{00000000-0005-0000-0000-0000CD1E0000}"/>
    <cellStyle name="Millares 2 4 5 5 2 2" xfId="7199" xr:uid="{00000000-0005-0000-0000-0000CE1E0000}"/>
    <cellStyle name="Millares 2 4 5 5 2 2 2" xfId="18032" xr:uid="{00000000-0005-0000-0000-0000CF1E0000}"/>
    <cellStyle name="Millares 2 4 5 5 2 2 2 2" xfId="39044" xr:uid="{00000000-0005-0000-0000-0000D01E0000}"/>
    <cellStyle name="Millares 2 4 5 5 2 2 3" xfId="28211" xr:uid="{00000000-0005-0000-0000-0000D11E0000}"/>
    <cellStyle name="Millares 2 4 5 5 2 3" xfId="13433" xr:uid="{00000000-0005-0000-0000-0000D21E0000}"/>
    <cellStyle name="Millares 2 4 5 5 2 3 2" xfId="34445" xr:uid="{00000000-0005-0000-0000-0000D31E0000}"/>
    <cellStyle name="Millares 2 4 5 5 2 4" xfId="23612" xr:uid="{00000000-0005-0000-0000-0000D41E0000}"/>
    <cellStyle name="Millares 2 4 5 5 3" xfId="4701" xr:uid="{00000000-0005-0000-0000-0000D51E0000}"/>
    <cellStyle name="Millares 2 4 5 5 3 2" xfId="9300" xr:uid="{00000000-0005-0000-0000-0000D61E0000}"/>
    <cellStyle name="Millares 2 4 5 5 3 2 2" xfId="20133" xr:uid="{00000000-0005-0000-0000-0000D71E0000}"/>
    <cellStyle name="Millares 2 4 5 5 3 2 2 2" xfId="41145" xr:uid="{00000000-0005-0000-0000-0000D81E0000}"/>
    <cellStyle name="Millares 2 4 5 5 3 2 3" xfId="30312" xr:uid="{00000000-0005-0000-0000-0000D91E0000}"/>
    <cellStyle name="Millares 2 4 5 5 3 3" xfId="15534" xr:uid="{00000000-0005-0000-0000-0000DA1E0000}"/>
    <cellStyle name="Millares 2 4 5 5 3 3 2" xfId="36546" xr:uid="{00000000-0005-0000-0000-0000DB1E0000}"/>
    <cellStyle name="Millares 2 4 5 5 3 4" xfId="25713" xr:uid="{00000000-0005-0000-0000-0000DC1E0000}"/>
    <cellStyle name="Millares 2 4 5 5 4" xfId="6012" xr:uid="{00000000-0005-0000-0000-0000DD1E0000}"/>
    <cellStyle name="Millares 2 4 5 5 4 2" xfId="16845" xr:uid="{00000000-0005-0000-0000-0000DE1E0000}"/>
    <cellStyle name="Millares 2 4 5 5 4 2 2" xfId="37857" xr:uid="{00000000-0005-0000-0000-0000DF1E0000}"/>
    <cellStyle name="Millares 2 4 5 5 4 3" xfId="27024" xr:uid="{00000000-0005-0000-0000-0000E01E0000}"/>
    <cellStyle name="Millares 2 4 5 5 5" xfId="12246" xr:uid="{00000000-0005-0000-0000-0000E11E0000}"/>
    <cellStyle name="Millares 2 4 5 5 5 2" xfId="33258" xr:uid="{00000000-0005-0000-0000-0000E21E0000}"/>
    <cellStyle name="Millares 2 4 5 5 6" xfId="22425" xr:uid="{00000000-0005-0000-0000-0000E31E0000}"/>
    <cellStyle name="Millares 2 4 5 6" xfId="1770" xr:uid="{00000000-0005-0000-0000-0000E41E0000}"/>
    <cellStyle name="Millares 2 4 5 6 2" xfId="6369" xr:uid="{00000000-0005-0000-0000-0000E51E0000}"/>
    <cellStyle name="Millares 2 4 5 6 2 2" xfId="17202" xr:uid="{00000000-0005-0000-0000-0000E61E0000}"/>
    <cellStyle name="Millares 2 4 5 6 2 2 2" xfId="38214" xr:uid="{00000000-0005-0000-0000-0000E71E0000}"/>
    <cellStyle name="Millares 2 4 5 6 2 3" xfId="27381" xr:uid="{00000000-0005-0000-0000-0000E81E0000}"/>
    <cellStyle name="Millares 2 4 5 6 3" xfId="12603" xr:uid="{00000000-0005-0000-0000-0000E91E0000}"/>
    <cellStyle name="Millares 2 4 5 6 3 2" xfId="33615" xr:uid="{00000000-0005-0000-0000-0000EA1E0000}"/>
    <cellStyle name="Millares 2 4 5 6 4" xfId="22782" xr:uid="{00000000-0005-0000-0000-0000EB1E0000}"/>
    <cellStyle name="Millares 2 4 5 7" xfId="2895" xr:uid="{00000000-0005-0000-0000-0000EC1E0000}"/>
    <cellStyle name="Millares 2 4 5 7 2" xfId="7494" xr:uid="{00000000-0005-0000-0000-0000ED1E0000}"/>
    <cellStyle name="Millares 2 4 5 7 2 2" xfId="18327" xr:uid="{00000000-0005-0000-0000-0000EE1E0000}"/>
    <cellStyle name="Millares 2 4 5 7 2 2 2" xfId="39339" xr:uid="{00000000-0005-0000-0000-0000EF1E0000}"/>
    <cellStyle name="Millares 2 4 5 7 2 3" xfId="28506" xr:uid="{00000000-0005-0000-0000-0000F01E0000}"/>
    <cellStyle name="Millares 2 4 5 7 3" xfId="13728" xr:uid="{00000000-0005-0000-0000-0000F11E0000}"/>
    <cellStyle name="Millares 2 4 5 7 3 2" xfId="34740" xr:uid="{00000000-0005-0000-0000-0000F21E0000}"/>
    <cellStyle name="Millares 2 4 5 7 4" xfId="23907" xr:uid="{00000000-0005-0000-0000-0000F31E0000}"/>
    <cellStyle name="Millares 2 4 5 8" xfId="3876" xr:uid="{00000000-0005-0000-0000-0000F41E0000}"/>
    <cellStyle name="Millares 2 4 5 8 2" xfId="8475" xr:uid="{00000000-0005-0000-0000-0000F51E0000}"/>
    <cellStyle name="Millares 2 4 5 8 2 2" xfId="19308" xr:uid="{00000000-0005-0000-0000-0000F61E0000}"/>
    <cellStyle name="Millares 2 4 5 8 2 2 2" xfId="40320" xr:uid="{00000000-0005-0000-0000-0000F71E0000}"/>
    <cellStyle name="Millares 2 4 5 8 2 3" xfId="29487" xr:uid="{00000000-0005-0000-0000-0000F81E0000}"/>
    <cellStyle name="Millares 2 4 5 8 3" xfId="14709" xr:uid="{00000000-0005-0000-0000-0000F91E0000}"/>
    <cellStyle name="Millares 2 4 5 8 3 2" xfId="35721" xr:uid="{00000000-0005-0000-0000-0000FA1E0000}"/>
    <cellStyle name="Millares 2 4 5 8 4" xfId="24888" xr:uid="{00000000-0005-0000-0000-0000FB1E0000}"/>
    <cellStyle name="Millares 2 4 5 9" xfId="5031" xr:uid="{00000000-0005-0000-0000-0000FC1E0000}"/>
    <cellStyle name="Millares 2 4 5 9 2" xfId="15864" xr:uid="{00000000-0005-0000-0000-0000FD1E0000}"/>
    <cellStyle name="Millares 2 4 5 9 2 2" xfId="36876" xr:uid="{00000000-0005-0000-0000-0000FE1E0000}"/>
    <cellStyle name="Millares 2 4 5 9 3" xfId="26043" xr:uid="{00000000-0005-0000-0000-0000FF1E0000}"/>
    <cellStyle name="Millares 2 4 6" xfId="477" xr:uid="{00000000-0005-0000-0000-0000001F0000}"/>
    <cellStyle name="Millares 2 4 6 10" xfId="10667" xr:uid="{00000000-0005-0000-0000-0000011F0000}"/>
    <cellStyle name="Millares 2 4 6 10 2" xfId="31679" xr:uid="{00000000-0005-0000-0000-0000021F0000}"/>
    <cellStyle name="Millares 2 4 6 11" xfId="11321" xr:uid="{00000000-0005-0000-0000-0000031F0000}"/>
    <cellStyle name="Millares 2 4 6 11 2" xfId="32333" xr:uid="{00000000-0005-0000-0000-0000041F0000}"/>
    <cellStyle name="Millares 2 4 6 12" xfId="21500" xr:uid="{00000000-0005-0000-0000-0000051F0000}"/>
    <cellStyle name="Millares 2 4 6 2" xfId="807" xr:uid="{00000000-0005-0000-0000-0000061F0000}"/>
    <cellStyle name="Millares 2 4 6 2 2" xfId="2158" xr:uid="{00000000-0005-0000-0000-0000071F0000}"/>
    <cellStyle name="Millares 2 4 6 2 2 2" xfId="6757" xr:uid="{00000000-0005-0000-0000-0000081F0000}"/>
    <cellStyle name="Millares 2 4 6 2 2 2 2" xfId="17590" xr:uid="{00000000-0005-0000-0000-0000091F0000}"/>
    <cellStyle name="Millares 2 4 6 2 2 2 2 2" xfId="38602" xr:uid="{00000000-0005-0000-0000-00000A1F0000}"/>
    <cellStyle name="Millares 2 4 6 2 2 2 3" xfId="27769" xr:uid="{00000000-0005-0000-0000-00000B1F0000}"/>
    <cellStyle name="Millares 2 4 6 2 2 3" xfId="12991" xr:uid="{00000000-0005-0000-0000-00000C1F0000}"/>
    <cellStyle name="Millares 2 4 6 2 2 3 2" xfId="34003" xr:uid="{00000000-0005-0000-0000-00000D1F0000}"/>
    <cellStyle name="Millares 2 4 6 2 2 4" xfId="23170" xr:uid="{00000000-0005-0000-0000-00000E1F0000}"/>
    <cellStyle name="Millares 2 4 6 2 3" xfId="3278" xr:uid="{00000000-0005-0000-0000-00000F1F0000}"/>
    <cellStyle name="Millares 2 4 6 2 3 2" xfId="7877" xr:uid="{00000000-0005-0000-0000-0000101F0000}"/>
    <cellStyle name="Millares 2 4 6 2 3 2 2" xfId="18710" xr:uid="{00000000-0005-0000-0000-0000111F0000}"/>
    <cellStyle name="Millares 2 4 6 2 3 2 2 2" xfId="39722" xr:uid="{00000000-0005-0000-0000-0000121F0000}"/>
    <cellStyle name="Millares 2 4 6 2 3 2 3" xfId="28889" xr:uid="{00000000-0005-0000-0000-0000131F0000}"/>
    <cellStyle name="Millares 2 4 6 2 3 3" xfId="14111" xr:uid="{00000000-0005-0000-0000-0000141F0000}"/>
    <cellStyle name="Millares 2 4 6 2 3 3 2" xfId="35123" xr:uid="{00000000-0005-0000-0000-0000151F0000}"/>
    <cellStyle name="Millares 2 4 6 2 3 4" xfId="24290" xr:uid="{00000000-0005-0000-0000-0000161F0000}"/>
    <cellStyle name="Millares 2 4 6 2 4" xfId="4259" xr:uid="{00000000-0005-0000-0000-0000171F0000}"/>
    <cellStyle name="Millares 2 4 6 2 4 2" xfId="8858" xr:uid="{00000000-0005-0000-0000-0000181F0000}"/>
    <cellStyle name="Millares 2 4 6 2 4 2 2" xfId="19691" xr:uid="{00000000-0005-0000-0000-0000191F0000}"/>
    <cellStyle name="Millares 2 4 6 2 4 2 2 2" xfId="40703" xr:uid="{00000000-0005-0000-0000-00001A1F0000}"/>
    <cellStyle name="Millares 2 4 6 2 4 2 3" xfId="29870" xr:uid="{00000000-0005-0000-0000-00001B1F0000}"/>
    <cellStyle name="Millares 2 4 6 2 4 3" xfId="15092" xr:uid="{00000000-0005-0000-0000-00001C1F0000}"/>
    <cellStyle name="Millares 2 4 6 2 4 3 2" xfId="36104" xr:uid="{00000000-0005-0000-0000-00001D1F0000}"/>
    <cellStyle name="Millares 2 4 6 2 4 4" xfId="25271" xr:uid="{00000000-0005-0000-0000-00001E1F0000}"/>
    <cellStyle name="Millares 2 4 6 2 5" xfId="5414" xr:uid="{00000000-0005-0000-0000-00001F1F0000}"/>
    <cellStyle name="Millares 2 4 6 2 5 2" xfId="16247" xr:uid="{00000000-0005-0000-0000-0000201F0000}"/>
    <cellStyle name="Millares 2 4 6 2 5 2 2" xfId="37259" xr:uid="{00000000-0005-0000-0000-0000211F0000}"/>
    <cellStyle name="Millares 2 4 6 2 5 3" xfId="26426" xr:uid="{00000000-0005-0000-0000-0000221F0000}"/>
    <cellStyle name="Millares 2 4 6 2 6" xfId="10013" xr:uid="{00000000-0005-0000-0000-0000231F0000}"/>
    <cellStyle name="Millares 2 4 6 2 6 2" xfId="20846" xr:uid="{00000000-0005-0000-0000-0000241F0000}"/>
    <cellStyle name="Millares 2 4 6 2 6 2 2" xfId="41858" xr:uid="{00000000-0005-0000-0000-0000251F0000}"/>
    <cellStyle name="Millares 2 4 6 2 6 3" xfId="31025" xr:uid="{00000000-0005-0000-0000-0000261F0000}"/>
    <cellStyle name="Millares 2 4 6 2 7" xfId="10994" xr:uid="{00000000-0005-0000-0000-0000271F0000}"/>
    <cellStyle name="Millares 2 4 6 2 7 2" xfId="32006" xr:uid="{00000000-0005-0000-0000-0000281F0000}"/>
    <cellStyle name="Millares 2 4 6 2 8" xfId="11648" xr:uid="{00000000-0005-0000-0000-0000291F0000}"/>
    <cellStyle name="Millares 2 4 6 2 8 2" xfId="32660" xr:uid="{00000000-0005-0000-0000-00002A1F0000}"/>
    <cellStyle name="Millares 2 4 6 2 9" xfId="21827" xr:uid="{00000000-0005-0000-0000-00002B1F0000}"/>
    <cellStyle name="Millares 2 4 6 3" xfId="1137" xr:uid="{00000000-0005-0000-0000-00002C1F0000}"/>
    <cellStyle name="Millares 2 4 6 3 2" xfId="1816" xr:uid="{00000000-0005-0000-0000-00002D1F0000}"/>
    <cellStyle name="Millares 2 4 6 3 2 2" xfId="6415" xr:uid="{00000000-0005-0000-0000-00002E1F0000}"/>
    <cellStyle name="Millares 2 4 6 3 2 2 2" xfId="17248" xr:uid="{00000000-0005-0000-0000-00002F1F0000}"/>
    <cellStyle name="Millares 2 4 6 3 2 2 2 2" xfId="38260" xr:uid="{00000000-0005-0000-0000-0000301F0000}"/>
    <cellStyle name="Millares 2 4 6 3 2 2 3" xfId="27427" xr:uid="{00000000-0005-0000-0000-0000311F0000}"/>
    <cellStyle name="Millares 2 4 6 3 2 3" xfId="12649" xr:uid="{00000000-0005-0000-0000-0000321F0000}"/>
    <cellStyle name="Millares 2 4 6 3 2 3 2" xfId="33661" xr:uid="{00000000-0005-0000-0000-0000331F0000}"/>
    <cellStyle name="Millares 2 4 6 3 2 4" xfId="22828" xr:uid="{00000000-0005-0000-0000-0000341F0000}"/>
    <cellStyle name="Millares 2 4 6 3 3" xfId="3605" xr:uid="{00000000-0005-0000-0000-0000351F0000}"/>
    <cellStyle name="Millares 2 4 6 3 3 2" xfId="8204" xr:uid="{00000000-0005-0000-0000-0000361F0000}"/>
    <cellStyle name="Millares 2 4 6 3 3 2 2" xfId="19037" xr:uid="{00000000-0005-0000-0000-0000371F0000}"/>
    <cellStyle name="Millares 2 4 6 3 3 2 2 2" xfId="40049" xr:uid="{00000000-0005-0000-0000-0000381F0000}"/>
    <cellStyle name="Millares 2 4 6 3 3 2 3" xfId="29216" xr:uid="{00000000-0005-0000-0000-0000391F0000}"/>
    <cellStyle name="Millares 2 4 6 3 3 3" xfId="14438" xr:uid="{00000000-0005-0000-0000-00003A1F0000}"/>
    <cellStyle name="Millares 2 4 6 3 3 3 2" xfId="35450" xr:uid="{00000000-0005-0000-0000-00003B1F0000}"/>
    <cellStyle name="Millares 2 4 6 3 3 4" xfId="24617" xr:uid="{00000000-0005-0000-0000-00003C1F0000}"/>
    <cellStyle name="Millares 2 4 6 3 4" xfId="4760" xr:uid="{00000000-0005-0000-0000-00003D1F0000}"/>
    <cellStyle name="Millares 2 4 6 3 4 2" xfId="9359" xr:uid="{00000000-0005-0000-0000-00003E1F0000}"/>
    <cellStyle name="Millares 2 4 6 3 4 2 2" xfId="20192" xr:uid="{00000000-0005-0000-0000-00003F1F0000}"/>
    <cellStyle name="Millares 2 4 6 3 4 2 2 2" xfId="41204" xr:uid="{00000000-0005-0000-0000-0000401F0000}"/>
    <cellStyle name="Millares 2 4 6 3 4 2 3" xfId="30371" xr:uid="{00000000-0005-0000-0000-0000411F0000}"/>
    <cellStyle name="Millares 2 4 6 3 4 3" xfId="15593" xr:uid="{00000000-0005-0000-0000-0000421F0000}"/>
    <cellStyle name="Millares 2 4 6 3 4 3 2" xfId="36605" xr:uid="{00000000-0005-0000-0000-0000431F0000}"/>
    <cellStyle name="Millares 2 4 6 3 4 4" xfId="25772" xr:uid="{00000000-0005-0000-0000-0000441F0000}"/>
    <cellStyle name="Millares 2 4 6 3 5" xfId="5741" xr:uid="{00000000-0005-0000-0000-0000451F0000}"/>
    <cellStyle name="Millares 2 4 6 3 5 2" xfId="16574" xr:uid="{00000000-0005-0000-0000-0000461F0000}"/>
    <cellStyle name="Millares 2 4 6 3 5 2 2" xfId="37586" xr:uid="{00000000-0005-0000-0000-0000471F0000}"/>
    <cellStyle name="Millares 2 4 6 3 5 3" xfId="26753" xr:uid="{00000000-0005-0000-0000-0000481F0000}"/>
    <cellStyle name="Millares 2 4 6 3 6" xfId="10340" xr:uid="{00000000-0005-0000-0000-0000491F0000}"/>
    <cellStyle name="Millares 2 4 6 3 6 2" xfId="21173" xr:uid="{00000000-0005-0000-0000-00004A1F0000}"/>
    <cellStyle name="Millares 2 4 6 3 6 2 2" xfId="42185" xr:uid="{00000000-0005-0000-0000-00004B1F0000}"/>
    <cellStyle name="Millares 2 4 6 3 6 3" xfId="31352" xr:uid="{00000000-0005-0000-0000-00004C1F0000}"/>
    <cellStyle name="Millares 2 4 6 3 7" xfId="11975" xr:uid="{00000000-0005-0000-0000-00004D1F0000}"/>
    <cellStyle name="Millares 2 4 6 3 7 2" xfId="32987" xr:uid="{00000000-0005-0000-0000-00004E1F0000}"/>
    <cellStyle name="Millares 2 4 6 3 8" xfId="22154" xr:uid="{00000000-0005-0000-0000-00004F1F0000}"/>
    <cellStyle name="Millares 2 4 6 4" xfId="1467" xr:uid="{00000000-0005-0000-0000-0000501F0000}"/>
    <cellStyle name="Millares 2 4 6 4 2" xfId="6068" xr:uid="{00000000-0005-0000-0000-0000511F0000}"/>
    <cellStyle name="Millares 2 4 6 4 2 2" xfId="16901" xr:uid="{00000000-0005-0000-0000-0000521F0000}"/>
    <cellStyle name="Millares 2 4 6 4 2 2 2" xfId="37913" xr:uid="{00000000-0005-0000-0000-0000531F0000}"/>
    <cellStyle name="Millares 2 4 6 4 2 3" xfId="27080" xr:uid="{00000000-0005-0000-0000-0000541F0000}"/>
    <cellStyle name="Millares 2 4 6 4 3" xfId="12302" xr:uid="{00000000-0005-0000-0000-0000551F0000}"/>
    <cellStyle name="Millares 2 4 6 4 3 2" xfId="33314" xr:uid="{00000000-0005-0000-0000-0000561F0000}"/>
    <cellStyle name="Millares 2 4 6 4 4" xfId="22481" xr:uid="{00000000-0005-0000-0000-0000571F0000}"/>
    <cellStyle name="Millares 2 4 6 5" xfId="1831" xr:uid="{00000000-0005-0000-0000-0000581F0000}"/>
    <cellStyle name="Millares 2 4 6 5 2" xfId="6430" xr:uid="{00000000-0005-0000-0000-0000591F0000}"/>
    <cellStyle name="Millares 2 4 6 5 2 2" xfId="17263" xr:uid="{00000000-0005-0000-0000-00005A1F0000}"/>
    <cellStyle name="Millares 2 4 6 5 2 2 2" xfId="38275" xr:uid="{00000000-0005-0000-0000-00005B1F0000}"/>
    <cellStyle name="Millares 2 4 6 5 2 3" xfId="27442" xr:uid="{00000000-0005-0000-0000-00005C1F0000}"/>
    <cellStyle name="Millares 2 4 6 5 3" xfId="12664" xr:uid="{00000000-0005-0000-0000-00005D1F0000}"/>
    <cellStyle name="Millares 2 4 6 5 3 2" xfId="33676" xr:uid="{00000000-0005-0000-0000-00005E1F0000}"/>
    <cellStyle name="Millares 2 4 6 5 4" xfId="22843" xr:uid="{00000000-0005-0000-0000-00005F1F0000}"/>
    <cellStyle name="Millares 2 4 6 6" xfId="2951" xr:uid="{00000000-0005-0000-0000-0000601F0000}"/>
    <cellStyle name="Millares 2 4 6 6 2" xfId="7550" xr:uid="{00000000-0005-0000-0000-0000611F0000}"/>
    <cellStyle name="Millares 2 4 6 6 2 2" xfId="18383" xr:uid="{00000000-0005-0000-0000-0000621F0000}"/>
    <cellStyle name="Millares 2 4 6 6 2 2 2" xfId="39395" xr:uid="{00000000-0005-0000-0000-0000631F0000}"/>
    <cellStyle name="Millares 2 4 6 6 2 3" xfId="28562" xr:uid="{00000000-0005-0000-0000-0000641F0000}"/>
    <cellStyle name="Millares 2 4 6 6 3" xfId="13784" xr:uid="{00000000-0005-0000-0000-0000651F0000}"/>
    <cellStyle name="Millares 2 4 6 6 3 2" xfId="34796" xr:uid="{00000000-0005-0000-0000-0000661F0000}"/>
    <cellStyle name="Millares 2 4 6 6 4" xfId="23963" xr:uid="{00000000-0005-0000-0000-0000671F0000}"/>
    <cellStyle name="Millares 2 4 6 7" xfId="3932" xr:uid="{00000000-0005-0000-0000-0000681F0000}"/>
    <cellStyle name="Millares 2 4 6 7 2" xfId="8531" xr:uid="{00000000-0005-0000-0000-0000691F0000}"/>
    <cellStyle name="Millares 2 4 6 7 2 2" xfId="19364" xr:uid="{00000000-0005-0000-0000-00006A1F0000}"/>
    <cellStyle name="Millares 2 4 6 7 2 2 2" xfId="40376" xr:uid="{00000000-0005-0000-0000-00006B1F0000}"/>
    <cellStyle name="Millares 2 4 6 7 2 3" xfId="29543" xr:uid="{00000000-0005-0000-0000-00006C1F0000}"/>
    <cellStyle name="Millares 2 4 6 7 3" xfId="14765" xr:uid="{00000000-0005-0000-0000-00006D1F0000}"/>
    <cellStyle name="Millares 2 4 6 7 3 2" xfId="35777" xr:uid="{00000000-0005-0000-0000-00006E1F0000}"/>
    <cellStyle name="Millares 2 4 6 7 4" xfId="24944" xr:uid="{00000000-0005-0000-0000-00006F1F0000}"/>
    <cellStyle name="Millares 2 4 6 8" xfId="5087" xr:uid="{00000000-0005-0000-0000-0000701F0000}"/>
    <cellStyle name="Millares 2 4 6 8 2" xfId="15920" xr:uid="{00000000-0005-0000-0000-0000711F0000}"/>
    <cellStyle name="Millares 2 4 6 8 2 2" xfId="36932" xr:uid="{00000000-0005-0000-0000-0000721F0000}"/>
    <cellStyle name="Millares 2 4 6 8 3" xfId="26099" xr:uid="{00000000-0005-0000-0000-0000731F0000}"/>
    <cellStyle name="Millares 2 4 6 9" xfId="9686" xr:uid="{00000000-0005-0000-0000-0000741F0000}"/>
    <cellStyle name="Millares 2 4 6 9 2" xfId="20519" xr:uid="{00000000-0005-0000-0000-0000751F0000}"/>
    <cellStyle name="Millares 2 4 6 9 2 2" xfId="41531" xr:uid="{00000000-0005-0000-0000-0000761F0000}"/>
    <cellStyle name="Millares 2 4 6 9 3" xfId="30698" xr:uid="{00000000-0005-0000-0000-0000771F0000}"/>
    <cellStyle name="Millares 2 4 7" xfId="641" xr:uid="{00000000-0005-0000-0000-0000781F0000}"/>
    <cellStyle name="Millares 2 4 7 2" xfId="1993" xr:uid="{00000000-0005-0000-0000-0000791F0000}"/>
    <cellStyle name="Millares 2 4 7 2 2" xfId="6592" xr:uid="{00000000-0005-0000-0000-00007A1F0000}"/>
    <cellStyle name="Millares 2 4 7 2 2 2" xfId="17425" xr:uid="{00000000-0005-0000-0000-00007B1F0000}"/>
    <cellStyle name="Millares 2 4 7 2 2 2 2" xfId="38437" xr:uid="{00000000-0005-0000-0000-00007C1F0000}"/>
    <cellStyle name="Millares 2 4 7 2 2 3" xfId="27604" xr:uid="{00000000-0005-0000-0000-00007D1F0000}"/>
    <cellStyle name="Millares 2 4 7 2 3" xfId="12826" xr:uid="{00000000-0005-0000-0000-00007E1F0000}"/>
    <cellStyle name="Millares 2 4 7 2 3 2" xfId="33838" xr:uid="{00000000-0005-0000-0000-00007F1F0000}"/>
    <cellStyle name="Millares 2 4 7 2 4" xfId="23005" xr:uid="{00000000-0005-0000-0000-0000801F0000}"/>
    <cellStyle name="Millares 2 4 7 3" xfId="3113" xr:uid="{00000000-0005-0000-0000-0000811F0000}"/>
    <cellStyle name="Millares 2 4 7 3 2" xfId="7712" xr:uid="{00000000-0005-0000-0000-0000821F0000}"/>
    <cellStyle name="Millares 2 4 7 3 2 2" xfId="18545" xr:uid="{00000000-0005-0000-0000-0000831F0000}"/>
    <cellStyle name="Millares 2 4 7 3 2 2 2" xfId="39557" xr:uid="{00000000-0005-0000-0000-0000841F0000}"/>
    <cellStyle name="Millares 2 4 7 3 2 3" xfId="28724" xr:uid="{00000000-0005-0000-0000-0000851F0000}"/>
    <cellStyle name="Millares 2 4 7 3 3" xfId="13946" xr:uid="{00000000-0005-0000-0000-0000861F0000}"/>
    <cellStyle name="Millares 2 4 7 3 3 2" xfId="34958" xr:uid="{00000000-0005-0000-0000-0000871F0000}"/>
    <cellStyle name="Millares 2 4 7 3 4" xfId="24125" xr:uid="{00000000-0005-0000-0000-0000881F0000}"/>
    <cellStyle name="Millares 2 4 7 4" xfId="4094" xr:uid="{00000000-0005-0000-0000-0000891F0000}"/>
    <cellStyle name="Millares 2 4 7 4 2" xfId="8693" xr:uid="{00000000-0005-0000-0000-00008A1F0000}"/>
    <cellStyle name="Millares 2 4 7 4 2 2" xfId="19526" xr:uid="{00000000-0005-0000-0000-00008B1F0000}"/>
    <cellStyle name="Millares 2 4 7 4 2 2 2" xfId="40538" xr:uid="{00000000-0005-0000-0000-00008C1F0000}"/>
    <cellStyle name="Millares 2 4 7 4 2 3" xfId="29705" xr:uid="{00000000-0005-0000-0000-00008D1F0000}"/>
    <cellStyle name="Millares 2 4 7 4 3" xfId="14927" xr:uid="{00000000-0005-0000-0000-00008E1F0000}"/>
    <cellStyle name="Millares 2 4 7 4 3 2" xfId="35939" xr:uid="{00000000-0005-0000-0000-00008F1F0000}"/>
    <cellStyle name="Millares 2 4 7 4 4" xfId="25106" xr:uid="{00000000-0005-0000-0000-0000901F0000}"/>
    <cellStyle name="Millares 2 4 7 5" xfId="5249" xr:uid="{00000000-0005-0000-0000-0000911F0000}"/>
    <cellStyle name="Millares 2 4 7 5 2" xfId="16082" xr:uid="{00000000-0005-0000-0000-0000921F0000}"/>
    <cellStyle name="Millares 2 4 7 5 2 2" xfId="37094" xr:uid="{00000000-0005-0000-0000-0000931F0000}"/>
    <cellStyle name="Millares 2 4 7 5 3" xfId="26261" xr:uid="{00000000-0005-0000-0000-0000941F0000}"/>
    <cellStyle name="Millares 2 4 7 6" xfId="9848" xr:uid="{00000000-0005-0000-0000-0000951F0000}"/>
    <cellStyle name="Millares 2 4 7 6 2" xfId="20681" xr:uid="{00000000-0005-0000-0000-0000961F0000}"/>
    <cellStyle name="Millares 2 4 7 6 2 2" xfId="41693" xr:uid="{00000000-0005-0000-0000-0000971F0000}"/>
    <cellStyle name="Millares 2 4 7 6 3" xfId="30860" xr:uid="{00000000-0005-0000-0000-0000981F0000}"/>
    <cellStyle name="Millares 2 4 7 7" xfId="10829" xr:uid="{00000000-0005-0000-0000-0000991F0000}"/>
    <cellStyle name="Millares 2 4 7 7 2" xfId="31841" xr:uid="{00000000-0005-0000-0000-00009A1F0000}"/>
    <cellStyle name="Millares 2 4 7 8" xfId="11483" xr:uid="{00000000-0005-0000-0000-00009B1F0000}"/>
    <cellStyle name="Millares 2 4 7 8 2" xfId="32495" xr:uid="{00000000-0005-0000-0000-00009C1F0000}"/>
    <cellStyle name="Millares 2 4 7 9" xfId="21662" xr:uid="{00000000-0005-0000-0000-00009D1F0000}"/>
    <cellStyle name="Millares 2 4 8" xfId="971" xr:uid="{00000000-0005-0000-0000-00009E1F0000}"/>
    <cellStyle name="Millares 2 4 8 2" xfId="2323" xr:uid="{00000000-0005-0000-0000-00009F1F0000}"/>
    <cellStyle name="Millares 2 4 8 2 2" xfId="6922" xr:uid="{00000000-0005-0000-0000-0000A01F0000}"/>
    <cellStyle name="Millares 2 4 8 2 2 2" xfId="17755" xr:uid="{00000000-0005-0000-0000-0000A11F0000}"/>
    <cellStyle name="Millares 2 4 8 2 2 2 2" xfId="38767" xr:uid="{00000000-0005-0000-0000-0000A21F0000}"/>
    <cellStyle name="Millares 2 4 8 2 2 3" xfId="27934" xr:uid="{00000000-0005-0000-0000-0000A31F0000}"/>
    <cellStyle name="Millares 2 4 8 2 3" xfId="13156" xr:uid="{00000000-0005-0000-0000-0000A41F0000}"/>
    <cellStyle name="Millares 2 4 8 2 3 2" xfId="34168" xr:uid="{00000000-0005-0000-0000-0000A51F0000}"/>
    <cellStyle name="Millares 2 4 8 2 4" xfId="23335" xr:uid="{00000000-0005-0000-0000-0000A61F0000}"/>
    <cellStyle name="Millares 2 4 8 3" xfId="3440" xr:uid="{00000000-0005-0000-0000-0000A71F0000}"/>
    <cellStyle name="Millares 2 4 8 3 2" xfId="8039" xr:uid="{00000000-0005-0000-0000-0000A81F0000}"/>
    <cellStyle name="Millares 2 4 8 3 2 2" xfId="18872" xr:uid="{00000000-0005-0000-0000-0000A91F0000}"/>
    <cellStyle name="Millares 2 4 8 3 2 2 2" xfId="39884" xr:uid="{00000000-0005-0000-0000-0000AA1F0000}"/>
    <cellStyle name="Millares 2 4 8 3 2 3" xfId="29051" xr:uid="{00000000-0005-0000-0000-0000AB1F0000}"/>
    <cellStyle name="Millares 2 4 8 3 3" xfId="14273" xr:uid="{00000000-0005-0000-0000-0000AC1F0000}"/>
    <cellStyle name="Millares 2 4 8 3 3 2" xfId="35285" xr:uid="{00000000-0005-0000-0000-0000AD1F0000}"/>
    <cellStyle name="Millares 2 4 8 3 4" xfId="24452" xr:uid="{00000000-0005-0000-0000-0000AE1F0000}"/>
    <cellStyle name="Millares 2 4 8 4" xfId="4424" xr:uid="{00000000-0005-0000-0000-0000AF1F0000}"/>
    <cellStyle name="Millares 2 4 8 4 2" xfId="9023" xr:uid="{00000000-0005-0000-0000-0000B01F0000}"/>
    <cellStyle name="Millares 2 4 8 4 2 2" xfId="19856" xr:uid="{00000000-0005-0000-0000-0000B11F0000}"/>
    <cellStyle name="Millares 2 4 8 4 2 2 2" xfId="40868" xr:uid="{00000000-0005-0000-0000-0000B21F0000}"/>
    <cellStyle name="Millares 2 4 8 4 2 3" xfId="30035" xr:uid="{00000000-0005-0000-0000-0000B31F0000}"/>
    <cellStyle name="Millares 2 4 8 4 3" xfId="15257" xr:uid="{00000000-0005-0000-0000-0000B41F0000}"/>
    <cellStyle name="Millares 2 4 8 4 3 2" xfId="36269" xr:uid="{00000000-0005-0000-0000-0000B51F0000}"/>
    <cellStyle name="Millares 2 4 8 4 4" xfId="25436" xr:uid="{00000000-0005-0000-0000-0000B61F0000}"/>
    <cellStyle name="Millares 2 4 8 5" xfId="5576" xr:uid="{00000000-0005-0000-0000-0000B71F0000}"/>
    <cellStyle name="Millares 2 4 8 5 2" xfId="16409" xr:uid="{00000000-0005-0000-0000-0000B81F0000}"/>
    <cellStyle name="Millares 2 4 8 5 2 2" xfId="37421" xr:uid="{00000000-0005-0000-0000-0000B91F0000}"/>
    <cellStyle name="Millares 2 4 8 5 3" xfId="26588" xr:uid="{00000000-0005-0000-0000-0000BA1F0000}"/>
    <cellStyle name="Millares 2 4 8 6" xfId="10175" xr:uid="{00000000-0005-0000-0000-0000BB1F0000}"/>
    <cellStyle name="Millares 2 4 8 6 2" xfId="21008" xr:uid="{00000000-0005-0000-0000-0000BC1F0000}"/>
    <cellStyle name="Millares 2 4 8 6 2 2" xfId="42020" xr:uid="{00000000-0005-0000-0000-0000BD1F0000}"/>
    <cellStyle name="Millares 2 4 8 6 3" xfId="31187" xr:uid="{00000000-0005-0000-0000-0000BE1F0000}"/>
    <cellStyle name="Millares 2 4 8 7" xfId="11810" xr:uid="{00000000-0005-0000-0000-0000BF1F0000}"/>
    <cellStyle name="Millares 2 4 8 7 2" xfId="32822" xr:uid="{00000000-0005-0000-0000-0000C01F0000}"/>
    <cellStyle name="Millares 2 4 8 8" xfId="21989" xr:uid="{00000000-0005-0000-0000-0000C11F0000}"/>
    <cellStyle name="Millares 2 4 9" xfId="1301" xr:uid="{00000000-0005-0000-0000-0000C21F0000}"/>
    <cellStyle name="Millares 2 4 9 2" xfId="2491" xr:uid="{00000000-0005-0000-0000-0000C31F0000}"/>
    <cellStyle name="Millares 2 4 9 2 2" xfId="7090" xr:uid="{00000000-0005-0000-0000-0000C41F0000}"/>
    <cellStyle name="Millares 2 4 9 2 2 2" xfId="17923" xr:uid="{00000000-0005-0000-0000-0000C51F0000}"/>
    <cellStyle name="Millares 2 4 9 2 2 2 2" xfId="38935" xr:uid="{00000000-0005-0000-0000-0000C61F0000}"/>
    <cellStyle name="Millares 2 4 9 2 2 3" xfId="28102" xr:uid="{00000000-0005-0000-0000-0000C71F0000}"/>
    <cellStyle name="Millares 2 4 9 2 3" xfId="13324" xr:uid="{00000000-0005-0000-0000-0000C81F0000}"/>
    <cellStyle name="Millares 2 4 9 2 3 2" xfId="34336" xr:uid="{00000000-0005-0000-0000-0000C91F0000}"/>
    <cellStyle name="Millares 2 4 9 2 4" xfId="23503" xr:uid="{00000000-0005-0000-0000-0000CA1F0000}"/>
    <cellStyle name="Millares 2 4 9 3" xfId="4592" xr:uid="{00000000-0005-0000-0000-0000CB1F0000}"/>
    <cellStyle name="Millares 2 4 9 3 2" xfId="9191" xr:uid="{00000000-0005-0000-0000-0000CC1F0000}"/>
    <cellStyle name="Millares 2 4 9 3 2 2" xfId="20024" xr:uid="{00000000-0005-0000-0000-0000CD1F0000}"/>
    <cellStyle name="Millares 2 4 9 3 2 2 2" xfId="41036" xr:uid="{00000000-0005-0000-0000-0000CE1F0000}"/>
    <cellStyle name="Millares 2 4 9 3 2 3" xfId="30203" xr:uid="{00000000-0005-0000-0000-0000CF1F0000}"/>
    <cellStyle name="Millares 2 4 9 3 3" xfId="15425" xr:uid="{00000000-0005-0000-0000-0000D01F0000}"/>
    <cellStyle name="Millares 2 4 9 3 3 2" xfId="36437" xr:uid="{00000000-0005-0000-0000-0000D11F0000}"/>
    <cellStyle name="Millares 2 4 9 3 4" xfId="25604" xr:uid="{00000000-0005-0000-0000-0000D21F0000}"/>
    <cellStyle name="Millares 2 4 9 4" xfId="5903" xr:uid="{00000000-0005-0000-0000-0000D31F0000}"/>
    <cellStyle name="Millares 2 4 9 4 2" xfId="16736" xr:uid="{00000000-0005-0000-0000-0000D41F0000}"/>
    <cellStyle name="Millares 2 4 9 4 2 2" xfId="37748" xr:uid="{00000000-0005-0000-0000-0000D51F0000}"/>
    <cellStyle name="Millares 2 4 9 4 3" xfId="26915" xr:uid="{00000000-0005-0000-0000-0000D61F0000}"/>
    <cellStyle name="Millares 2 4 9 5" xfId="12137" xr:uid="{00000000-0005-0000-0000-0000D71F0000}"/>
    <cellStyle name="Millares 2 4 9 5 2" xfId="33149" xr:uid="{00000000-0005-0000-0000-0000D81F0000}"/>
    <cellStyle name="Millares 2 4 9 6" xfId="22316" xr:uid="{00000000-0005-0000-0000-0000D91F0000}"/>
    <cellStyle name="Millares 2 5" xfId="270" xr:uid="{00000000-0005-0000-0000-0000DA1F0000}"/>
    <cellStyle name="Millares 2 5 10" xfId="3770" xr:uid="{00000000-0005-0000-0000-0000DB1F0000}"/>
    <cellStyle name="Millares 2 5 10 2" xfId="8369" xr:uid="{00000000-0005-0000-0000-0000DC1F0000}"/>
    <cellStyle name="Millares 2 5 10 2 2" xfId="19202" xr:uid="{00000000-0005-0000-0000-0000DD1F0000}"/>
    <cellStyle name="Millares 2 5 10 2 2 2" xfId="40214" xr:uid="{00000000-0005-0000-0000-0000DE1F0000}"/>
    <cellStyle name="Millares 2 5 10 2 3" xfId="29381" xr:uid="{00000000-0005-0000-0000-0000DF1F0000}"/>
    <cellStyle name="Millares 2 5 10 3" xfId="14603" xr:uid="{00000000-0005-0000-0000-0000E01F0000}"/>
    <cellStyle name="Millares 2 5 10 3 2" xfId="35615" xr:uid="{00000000-0005-0000-0000-0000E11F0000}"/>
    <cellStyle name="Millares 2 5 10 4" xfId="24782" xr:uid="{00000000-0005-0000-0000-0000E21F0000}"/>
    <cellStyle name="Millares 2 5 11" xfId="4925" xr:uid="{00000000-0005-0000-0000-0000E31F0000}"/>
    <cellStyle name="Millares 2 5 11 2" xfId="15758" xr:uid="{00000000-0005-0000-0000-0000E41F0000}"/>
    <cellStyle name="Millares 2 5 11 2 2" xfId="36770" xr:uid="{00000000-0005-0000-0000-0000E51F0000}"/>
    <cellStyle name="Millares 2 5 11 3" xfId="25937" xr:uid="{00000000-0005-0000-0000-0000E61F0000}"/>
    <cellStyle name="Millares 2 5 12" xfId="9524" xr:uid="{00000000-0005-0000-0000-0000E71F0000}"/>
    <cellStyle name="Millares 2 5 12 2" xfId="20357" xr:uid="{00000000-0005-0000-0000-0000E81F0000}"/>
    <cellStyle name="Millares 2 5 12 2 2" xfId="41369" xr:uid="{00000000-0005-0000-0000-0000E91F0000}"/>
    <cellStyle name="Millares 2 5 12 3" xfId="30536" xr:uid="{00000000-0005-0000-0000-0000EA1F0000}"/>
    <cellStyle name="Millares 2 5 13" xfId="10505" xr:uid="{00000000-0005-0000-0000-0000EB1F0000}"/>
    <cellStyle name="Millares 2 5 13 2" xfId="31517" xr:uid="{00000000-0005-0000-0000-0000EC1F0000}"/>
    <cellStyle name="Millares 2 5 14" xfId="11159" xr:uid="{00000000-0005-0000-0000-0000ED1F0000}"/>
    <cellStyle name="Millares 2 5 14 2" xfId="32171" xr:uid="{00000000-0005-0000-0000-0000EE1F0000}"/>
    <cellStyle name="Millares 2 5 15" xfId="21338" xr:uid="{00000000-0005-0000-0000-0000EF1F0000}"/>
    <cellStyle name="Millares 2 5 2" xfId="326" xr:uid="{00000000-0005-0000-0000-0000F01F0000}"/>
    <cellStyle name="Millares 2 5 2 10" xfId="9580" xr:uid="{00000000-0005-0000-0000-0000F11F0000}"/>
    <cellStyle name="Millares 2 5 2 10 2" xfId="20413" xr:uid="{00000000-0005-0000-0000-0000F21F0000}"/>
    <cellStyle name="Millares 2 5 2 10 2 2" xfId="41425" xr:uid="{00000000-0005-0000-0000-0000F31F0000}"/>
    <cellStyle name="Millares 2 5 2 10 3" xfId="30592" xr:uid="{00000000-0005-0000-0000-0000F41F0000}"/>
    <cellStyle name="Millares 2 5 2 11" xfId="10561" xr:uid="{00000000-0005-0000-0000-0000F51F0000}"/>
    <cellStyle name="Millares 2 5 2 11 2" xfId="31573" xr:uid="{00000000-0005-0000-0000-0000F61F0000}"/>
    <cellStyle name="Millares 2 5 2 12" xfId="11215" xr:uid="{00000000-0005-0000-0000-0000F71F0000}"/>
    <cellStyle name="Millares 2 5 2 12 2" xfId="32227" xr:uid="{00000000-0005-0000-0000-0000F81F0000}"/>
    <cellStyle name="Millares 2 5 2 13" xfId="21394" xr:uid="{00000000-0005-0000-0000-0000F91F0000}"/>
    <cellStyle name="Millares 2 5 2 2" xfId="536" xr:uid="{00000000-0005-0000-0000-0000FA1F0000}"/>
    <cellStyle name="Millares 2 5 2 2 10" xfId="10726" xr:uid="{00000000-0005-0000-0000-0000FB1F0000}"/>
    <cellStyle name="Millares 2 5 2 2 10 2" xfId="31738" xr:uid="{00000000-0005-0000-0000-0000FC1F0000}"/>
    <cellStyle name="Millares 2 5 2 2 11" xfId="11380" xr:uid="{00000000-0005-0000-0000-0000FD1F0000}"/>
    <cellStyle name="Millares 2 5 2 2 11 2" xfId="32392" xr:uid="{00000000-0005-0000-0000-0000FE1F0000}"/>
    <cellStyle name="Millares 2 5 2 2 12" xfId="21559" xr:uid="{00000000-0005-0000-0000-0000FF1F0000}"/>
    <cellStyle name="Millares 2 5 2 2 2" xfId="866" xr:uid="{00000000-0005-0000-0000-000000200000}"/>
    <cellStyle name="Millares 2 5 2 2 2 2" xfId="2217" xr:uid="{00000000-0005-0000-0000-000001200000}"/>
    <cellStyle name="Millares 2 5 2 2 2 2 2" xfId="6816" xr:uid="{00000000-0005-0000-0000-000002200000}"/>
    <cellStyle name="Millares 2 5 2 2 2 2 2 2" xfId="17649" xr:uid="{00000000-0005-0000-0000-000003200000}"/>
    <cellStyle name="Millares 2 5 2 2 2 2 2 2 2" xfId="38661" xr:uid="{00000000-0005-0000-0000-000004200000}"/>
    <cellStyle name="Millares 2 5 2 2 2 2 2 3" xfId="27828" xr:uid="{00000000-0005-0000-0000-000005200000}"/>
    <cellStyle name="Millares 2 5 2 2 2 2 3" xfId="13050" xr:uid="{00000000-0005-0000-0000-000006200000}"/>
    <cellStyle name="Millares 2 5 2 2 2 2 3 2" xfId="34062" xr:uid="{00000000-0005-0000-0000-000007200000}"/>
    <cellStyle name="Millares 2 5 2 2 2 2 4" xfId="23229" xr:uid="{00000000-0005-0000-0000-000008200000}"/>
    <cellStyle name="Millares 2 5 2 2 2 3" xfId="3337" xr:uid="{00000000-0005-0000-0000-000009200000}"/>
    <cellStyle name="Millares 2 5 2 2 2 3 2" xfId="7936" xr:uid="{00000000-0005-0000-0000-00000A200000}"/>
    <cellStyle name="Millares 2 5 2 2 2 3 2 2" xfId="18769" xr:uid="{00000000-0005-0000-0000-00000B200000}"/>
    <cellStyle name="Millares 2 5 2 2 2 3 2 2 2" xfId="39781" xr:uid="{00000000-0005-0000-0000-00000C200000}"/>
    <cellStyle name="Millares 2 5 2 2 2 3 2 3" xfId="28948" xr:uid="{00000000-0005-0000-0000-00000D200000}"/>
    <cellStyle name="Millares 2 5 2 2 2 3 3" xfId="14170" xr:uid="{00000000-0005-0000-0000-00000E200000}"/>
    <cellStyle name="Millares 2 5 2 2 2 3 3 2" xfId="35182" xr:uid="{00000000-0005-0000-0000-00000F200000}"/>
    <cellStyle name="Millares 2 5 2 2 2 3 4" xfId="24349" xr:uid="{00000000-0005-0000-0000-000010200000}"/>
    <cellStyle name="Millares 2 5 2 2 2 4" xfId="4318" xr:uid="{00000000-0005-0000-0000-000011200000}"/>
    <cellStyle name="Millares 2 5 2 2 2 4 2" xfId="8917" xr:uid="{00000000-0005-0000-0000-000012200000}"/>
    <cellStyle name="Millares 2 5 2 2 2 4 2 2" xfId="19750" xr:uid="{00000000-0005-0000-0000-000013200000}"/>
    <cellStyle name="Millares 2 5 2 2 2 4 2 2 2" xfId="40762" xr:uid="{00000000-0005-0000-0000-000014200000}"/>
    <cellStyle name="Millares 2 5 2 2 2 4 2 3" xfId="29929" xr:uid="{00000000-0005-0000-0000-000015200000}"/>
    <cellStyle name="Millares 2 5 2 2 2 4 3" xfId="15151" xr:uid="{00000000-0005-0000-0000-000016200000}"/>
    <cellStyle name="Millares 2 5 2 2 2 4 3 2" xfId="36163" xr:uid="{00000000-0005-0000-0000-000017200000}"/>
    <cellStyle name="Millares 2 5 2 2 2 4 4" xfId="25330" xr:uid="{00000000-0005-0000-0000-000018200000}"/>
    <cellStyle name="Millares 2 5 2 2 2 5" xfId="5473" xr:uid="{00000000-0005-0000-0000-000019200000}"/>
    <cellStyle name="Millares 2 5 2 2 2 5 2" xfId="16306" xr:uid="{00000000-0005-0000-0000-00001A200000}"/>
    <cellStyle name="Millares 2 5 2 2 2 5 2 2" xfId="37318" xr:uid="{00000000-0005-0000-0000-00001B200000}"/>
    <cellStyle name="Millares 2 5 2 2 2 5 3" xfId="26485" xr:uid="{00000000-0005-0000-0000-00001C200000}"/>
    <cellStyle name="Millares 2 5 2 2 2 6" xfId="10072" xr:uid="{00000000-0005-0000-0000-00001D200000}"/>
    <cellStyle name="Millares 2 5 2 2 2 6 2" xfId="20905" xr:uid="{00000000-0005-0000-0000-00001E200000}"/>
    <cellStyle name="Millares 2 5 2 2 2 6 2 2" xfId="41917" xr:uid="{00000000-0005-0000-0000-00001F200000}"/>
    <cellStyle name="Millares 2 5 2 2 2 6 3" xfId="31084" xr:uid="{00000000-0005-0000-0000-000020200000}"/>
    <cellStyle name="Millares 2 5 2 2 2 7" xfId="11053" xr:uid="{00000000-0005-0000-0000-000021200000}"/>
    <cellStyle name="Millares 2 5 2 2 2 7 2" xfId="32065" xr:uid="{00000000-0005-0000-0000-000022200000}"/>
    <cellStyle name="Millares 2 5 2 2 2 8" xfId="11707" xr:uid="{00000000-0005-0000-0000-000023200000}"/>
    <cellStyle name="Millares 2 5 2 2 2 8 2" xfId="32719" xr:uid="{00000000-0005-0000-0000-000024200000}"/>
    <cellStyle name="Millares 2 5 2 2 2 9" xfId="21886" xr:uid="{00000000-0005-0000-0000-000025200000}"/>
    <cellStyle name="Millares 2 5 2 2 3" xfId="1196" xr:uid="{00000000-0005-0000-0000-000026200000}"/>
    <cellStyle name="Millares 2 5 2 2 3 2" xfId="2683" xr:uid="{00000000-0005-0000-0000-000027200000}"/>
    <cellStyle name="Millares 2 5 2 2 3 2 2" xfId="7282" xr:uid="{00000000-0005-0000-0000-000028200000}"/>
    <cellStyle name="Millares 2 5 2 2 3 2 2 2" xfId="18115" xr:uid="{00000000-0005-0000-0000-000029200000}"/>
    <cellStyle name="Millares 2 5 2 2 3 2 2 2 2" xfId="39127" xr:uid="{00000000-0005-0000-0000-00002A200000}"/>
    <cellStyle name="Millares 2 5 2 2 3 2 2 3" xfId="28294" xr:uid="{00000000-0005-0000-0000-00002B200000}"/>
    <cellStyle name="Millares 2 5 2 2 3 2 3" xfId="13516" xr:uid="{00000000-0005-0000-0000-00002C200000}"/>
    <cellStyle name="Millares 2 5 2 2 3 2 3 2" xfId="34528" xr:uid="{00000000-0005-0000-0000-00002D200000}"/>
    <cellStyle name="Millares 2 5 2 2 3 2 4" xfId="23695" xr:uid="{00000000-0005-0000-0000-00002E200000}"/>
    <cellStyle name="Millares 2 5 2 2 3 3" xfId="3664" xr:uid="{00000000-0005-0000-0000-00002F200000}"/>
    <cellStyle name="Millares 2 5 2 2 3 3 2" xfId="8263" xr:uid="{00000000-0005-0000-0000-000030200000}"/>
    <cellStyle name="Millares 2 5 2 2 3 3 2 2" xfId="19096" xr:uid="{00000000-0005-0000-0000-000031200000}"/>
    <cellStyle name="Millares 2 5 2 2 3 3 2 2 2" xfId="40108" xr:uid="{00000000-0005-0000-0000-000032200000}"/>
    <cellStyle name="Millares 2 5 2 2 3 3 2 3" xfId="29275" xr:uid="{00000000-0005-0000-0000-000033200000}"/>
    <cellStyle name="Millares 2 5 2 2 3 3 3" xfId="14497" xr:uid="{00000000-0005-0000-0000-000034200000}"/>
    <cellStyle name="Millares 2 5 2 2 3 3 3 2" xfId="35509" xr:uid="{00000000-0005-0000-0000-000035200000}"/>
    <cellStyle name="Millares 2 5 2 2 3 3 4" xfId="24676" xr:uid="{00000000-0005-0000-0000-000036200000}"/>
    <cellStyle name="Millares 2 5 2 2 3 4" xfId="4819" xr:uid="{00000000-0005-0000-0000-000037200000}"/>
    <cellStyle name="Millares 2 5 2 2 3 4 2" xfId="9418" xr:uid="{00000000-0005-0000-0000-000038200000}"/>
    <cellStyle name="Millares 2 5 2 2 3 4 2 2" xfId="20251" xr:uid="{00000000-0005-0000-0000-000039200000}"/>
    <cellStyle name="Millares 2 5 2 2 3 4 2 2 2" xfId="41263" xr:uid="{00000000-0005-0000-0000-00003A200000}"/>
    <cellStyle name="Millares 2 5 2 2 3 4 2 3" xfId="30430" xr:uid="{00000000-0005-0000-0000-00003B200000}"/>
    <cellStyle name="Millares 2 5 2 2 3 4 3" xfId="15652" xr:uid="{00000000-0005-0000-0000-00003C200000}"/>
    <cellStyle name="Millares 2 5 2 2 3 4 3 2" xfId="36664" xr:uid="{00000000-0005-0000-0000-00003D200000}"/>
    <cellStyle name="Millares 2 5 2 2 3 4 4" xfId="25831" xr:uid="{00000000-0005-0000-0000-00003E200000}"/>
    <cellStyle name="Millares 2 5 2 2 3 5" xfId="5800" xr:uid="{00000000-0005-0000-0000-00003F200000}"/>
    <cellStyle name="Millares 2 5 2 2 3 5 2" xfId="16633" xr:uid="{00000000-0005-0000-0000-000040200000}"/>
    <cellStyle name="Millares 2 5 2 2 3 5 2 2" xfId="37645" xr:uid="{00000000-0005-0000-0000-000041200000}"/>
    <cellStyle name="Millares 2 5 2 2 3 5 3" xfId="26812" xr:uid="{00000000-0005-0000-0000-000042200000}"/>
    <cellStyle name="Millares 2 5 2 2 3 6" xfId="10399" xr:uid="{00000000-0005-0000-0000-000043200000}"/>
    <cellStyle name="Millares 2 5 2 2 3 6 2" xfId="21232" xr:uid="{00000000-0005-0000-0000-000044200000}"/>
    <cellStyle name="Millares 2 5 2 2 3 6 2 2" xfId="42244" xr:uid="{00000000-0005-0000-0000-000045200000}"/>
    <cellStyle name="Millares 2 5 2 2 3 6 3" xfId="31411" xr:uid="{00000000-0005-0000-0000-000046200000}"/>
    <cellStyle name="Millares 2 5 2 2 3 7" xfId="12034" xr:uid="{00000000-0005-0000-0000-000047200000}"/>
    <cellStyle name="Millares 2 5 2 2 3 7 2" xfId="33046" xr:uid="{00000000-0005-0000-0000-000048200000}"/>
    <cellStyle name="Millares 2 5 2 2 3 8" xfId="22213" xr:uid="{00000000-0005-0000-0000-000049200000}"/>
    <cellStyle name="Millares 2 5 2 2 4" xfId="1526" xr:uid="{00000000-0005-0000-0000-00004A200000}"/>
    <cellStyle name="Millares 2 5 2 2 4 2" xfId="6127" xr:uid="{00000000-0005-0000-0000-00004B200000}"/>
    <cellStyle name="Millares 2 5 2 2 4 2 2" xfId="16960" xr:uid="{00000000-0005-0000-0000-00004C200000}"/>
    <cellStyle name="Millares 2 5 2 2 4 2 2 2" xfId="37972" xr:uid="{00000000-0005-0000-0000-00004D200000}"/>
    <cellStyle name="Millares 2 5 2 2 4 2 3" xfId="27139" xr:uid="{00000000-0005-0000-0000-00004E200000}"/>
    <cellStyle name="Millares 2 5 2 2 4 3" xfId="12361" xr:uid="{00000000-0005-0000-0000-00004F200000}"/>
    <cellStyle name="Millares 2 5 2 2 4 3 2" xfId="33373" xr:uid="{00000000-0005-0000-0000-000050200000}"/>
    <cellStyle name="Millares 2 5 2 2 4 4" xfId="22540" xr:uid="{00000000-0005-0000-0000-000051200000}"/>
    <cellStyle name="Millares 2 5 2 2 5" xfId="1890" xr:uid="{00000000-0005-0000-0000-000052200000}"/>
    <cellStyle name="Millares 2 5 2 2 5 2" xfId="6489" xr:uid="{00000000-0005-0000-0000-000053200000}"/>
    <cellStyle name="Millares 2 5 2 2 5 2 2" xfId="17322" xr:uid="{00000000-0005-0000-0000-000054200000}"/>
    <cellStyle name="Millares 2 5 2 2 5 2 2 2" xfId="38334" xr:uid="{00000000-0005-0000-0000-000055200000}"/>
    <cellStyle name="Millares 2 5 2 2 5 2 3" xfId="27501" xr:uid="{00000000-0005-0000-0000-000056200000}"/>
    <cellStyle name="Millares 2 5 2 2 5 3" xfId="12723" xr:uid="{00000000-0005-0000-0000-000057200000}"/>
    <cellStyle name="Millares 2 5 2 2 5 3 2" xfId="33735" xr:uid="{00000000-0005-0000-0000-000058200000}"/>
    <cellStyle name="Millares 2 5 2 2 5 4" xfId="22902" xr:uid="{00000000-0005-0000-0000-000059200000}"/>
    <cellStyle name="Millares 2 5 2 2 6" xfId="3010" xr:uid="{00000000-0005-0000-0000-00005A200000}"/>
    <cellStyle name="Millares 2 5 2 2 6 2" xfId="7609" xr:uid="{00000000-0005-0000-0000-00005B200000}"/>
    <cellStyle name="Millares 2 5 2 2 6 2 2" xfId="18442" xr:uid="{00000000-0005-0000-0000-00005C200000}"/>
    <cellStyle name="Millares 2 5 2 2 6 2 2 2" xfId="39454" xr:uid="{00000000-0005-0000-0000-00005D200000}"/>
    <cellStyle name="Millares 2 5 2 2 6 2 3" xfId="28621" xr:uid="{00000000-0005-0000-0000-00005E200000}"/>
    <cellStyle name="Millares 2 5 2 2 6 3" xfId="13843" xr:uid="{00000000-0005-0000-0000-00005F200000}"/>
    <cellStyle name="Millares 2 5 2 2 6 3 2" xfId="34855" xr:uid="{00000000-0005-0000-0000-000060200000}"/>
    <cellStyle name="Millares 2 5 2 2 6 4" xfId="24022" xr:uid="{00000000-0005-0000-0000-000061200000}"/>
    <cellStyle name="Millares 2 5 2 2 7" xfId="3991" xr:uid="{00000000-0005-0000-0000-000062200000}"/>
    <cellStyle name="Millares 2 5 2 2 7 2" xfId="8590" xr:uid="{00000000-0005-0000-0000-000063200000}"/>
    <cellStyle name="Millares 2 5 2 2 7 2 2" xfId="19423" xr:uid="{00000000-0005-0000-0000-000064200000}"/>
    <cellStyle name="Millares 2 5 2 2 7 2 2 2" xfId="40435" xr:uid="{00000000-0005-0000-0000-000065200000}"/>
    <cellStyle name="Millares 2 5 2 2 7 2 3" xfId="29602" xr:uid="{00000000-0005-0000-0000-000066200000}"/>
    <cellStyle name="Millares 2 5 2 2 7 3" xfId="14824" xr:uid="{00000000-0005-0000-0000-000067200000}"/>
    <cellStyle name="Millares 2 5 2 2 7 3 2" xfId="35836" xr:uid="{00000000-0005-0000-0000-000068200000}"/>
    <cellStyle name="Millares 2 5 2 2 7 4" xfId="25003" xr:uid="{00000000-0005-0000-0000-000069200000}"/>
    <cellStyle name="Millares 2 5 2 2 8" xfId="5146" xr:uid="{00000000-0005-0000-0000-00006A200000}"/>
    <cellStyle name="Millares 2 5 2 2 8 2" xfId="15979" xr:uid="{00000000-0005-0000-0000-00006B200000}"/>
    <cellStyle name="Millares 2 5 2 2 8 2 2" xfId="36991" xr:uid="{00000000-0005-0000-0000-00006C200000}"/>
    <cellStyle name="Millares 2 5 2 2 8 3" xfId="26158" xr:uid="{00000000-0005-0000-0000-00006D200000}"/>
    <cellStyle name="Millares 2 5 2 2 9" xfId="9745" xr:uid="{00000000-0005-0000-0000-00006E200000}"/>
    <cellStyle name="Millares 2 5 2 2 9 2" xfId="20578" xr:uid="{00000000-0005-0000-0000-00006F200000}"/>
    <cellStyle name="Millares 2 5 2 2 9 2 2" xfId="41590" xr:uid="{00000000-0005-0000-0000-000070200000}"/>
    <cellStyle name="Millares 2 5 2 2 9 3" xfId="30757" xr:uid="{00000000-0005-0000-0000-000071200000}"/>
    <cellStyle name="Millares 2 5 2 3" xfId="700" xr:uid="{00000000-0005-0000-0000-000072200000}"/>
    <cellStyle name="Millares 2 5 2 3 2" xfId="2052" xr:uid="{00000000-0005-0000-0000-000073200000}"/>
    <cellStyle name="Millares 2 5 2 3 2 2" xfId="6651" xr:uid="{00000000-0005-0000-0000-000074200000}"/>
    <cellStyle name="Millares 2 5 2 3 2 2 2" xfId="17484" xr:uid="{00000000-0005-0000-0000-000075200000}"/>
    <cellStyle name="Millares 2 5 2 3 2 2 2 2" xfId="38496" xr:uid="{00000000-0005-0000-0000-000076200000}"/>
    <cellStyle name="Millares 2 5 2 3 2 2 3" xfId="27663" xr:uid="{00000000-0005-0000-0000-000077200000}"/>
    <cellStyle name="Millares 2 5 2 3 2 3" xfId="12885" xr:uid="{00000000-0005-0000-0000-000078200000}"/>
    <cellStyle name="Millares 2 5 2 3 2 3 2" xfId="33897" xr:uid="{00000000-0005-0000-0000-000079200000}"/>
    <cellStyle name="Millares 2 5 2 3 2 4" xfId="23064" xr:uid="{00000000-0005-0000-0000-00007A200000}"/>
    <cellStyle name="Millares 2 5 2 3 3" xfId="3172" xr:uid="{00000000-0005-0000-0000-00007B200000}"/>
    <cellStyle name="Millares 2 5 2 3 3 2" xfId="7771" xr:uid="{00000000-0005-0000-0000-00007C200000}"/>
    <cellStyle name="Millares 2 5 2 3 3 2 2" xfId="18604" xr:uid="{00000000-0005-0000-0000-00007D200000}"/>
    <cellStyle name="Millares 2 5 2 3 3 2 2 2" xfId="39616" xr:uid="{00000000-0005-0000-0000-00007E200000}"/>
    <cellStyle name="Millares 2 5 2 3 3 2 3" xfId="28783" xr:uid="{00000000-0005-0000-0000-00007F200000}"/>
    <cellStyle name="Millares 2 5 2 3 3 3" xfId="14005" xr:uid="{00000000-0005-0000-0000-000080200000}"/>
    <cellStyle name="Millares 2 5 2 3 3 3 2" xfId="35017" xr:uid="{00000000-0005-0000-0000-000081200000}"/>
    <cellStyle name="Millares 2 5 2 3 3 4" xfId="24184" xr:uid="{00000000-0005-0000-0000-000082200000}"/>
    <cellStyle name="Millares 2 5 2 3 4" xfId="4153" xr:uid="{00000000-0005-0000-0000-000083200000}"/>
    <cellStyle name="Millares 2 5 2 3 4 2" xfId="8752" xr:uid="{00000000-0005-0000-0000-000084200000}"/>
    <cellStyle name="Millares 2 5 2 3 4 2 2" xfId="19585" xr:uid="{00000000-0005-0000-0000-000085200000}"/>
    <cellStyle name="Millares 2 5 2 3 4 2 2 2" xfId="40597" xr:uid="{00000000-0005-0000-0000-000086200000}"/>
    <cellStyle name="Millares 2 5 2 3 4 2 3" xfId="29764" xr:uid="{00000000-0005-0000-0000-000087200000}"/>
    <cellStyle name="Millares 2 5 2 3 4 3" xfId="14986" xr:uid="{00000000-0005-0000-0000-000088200000}"/>
    <cellStyle name="Millares 2 5 2 3 4 3 2" xfId="35998" xr:uid="{00000000-0005-0000-0000-000089200000}"/>
    <cellStyle name="Millares 2 5 2 3 4 4" xfId="25165" xr:uid="{00000000-0005-0000-0000-00008A200000}"/>
    <cellStyle name="Millares 2 5 2 3 5" xfId="5308" xr:uid="{00000000-0005-0000-0000-00008B200000}"/>
    <cellStyle name="Millares 2 5 2 3 5 2" xfId="16141" xr:uid="{00000000-0005-0000-0000-00008C200000}"/>
    <cellStyle name="Millares 2 5 2 3 5 2 2" xfId="37153" xr:uid="{00000000-0005-0000-0000-00008D200000}"/>
    <cellStyle name="Millares 2 5 2 3 5 3" xfId="26320" xr:uid="{00000000-0005-0000-0000-00008E200000}"/>
    <cellStyle name="Millares 2 5 2 3 6" xfId="9907" xr:uid="{00000000-0005-0000-0000-00008F200000}"/>
    <cellStyle name="Millares 2 5 2 3 6 2" xfId="20740" xr:uid="{00000000-0005-0000-0000-000090200000}"/>
    <cellStyle name="Millares 2 5 2 3 6 2 2" xfId="41752" xr:uid="{00000000-0005-0000-0000-000091200000}"/>
    <cellStyle name="Millares 2 5 2 3 6 3" xfId="30919" xr:uid="{00000000-0005-0000-0000-000092200000}"/>
    <cellStyle name="Millares 2 5 2 3 7" xfId="10888" xr:uid="{00000000-0005-0000-0000-000093200000}"/>
    <cellStyle name="Millares 2 5 2 3 7 2" xfId="31900" xr:uid="{00000000-0005-0000-0000-000094200000}"/>
    <cellStyle name="Millares 2 5 2 3 8" xfId="11542" xr:uid="{00000000-0005-0000-0000-000095200000}"/>
    <cellStyle name="Millares 2 5 2 3 8 2" xfId="32554" xr:uid="{00000000-0005-0000-0000-000096200000}"/>
    <cellStyle name="Millares 2 5 2 3 9" xfId="21721" xr:uid="{00000000-0005-0000-0000-000097200000}"/>
    <cellStyle name="Millares 2 5 2 4" xfId="1030" xr:uid="{00000000-0005-0000-0000-000098200000}"/>
    <cellStyle name="Millares 2 5 2 4 2" xfId="2382" xr:uid="{00000000-0005-0000-0000-000099200000}"/>
    <cellStyle name="Millares 2 5 2 4 2 2" xfId="6981" xr:uid="{00000000-0005-0000-0000-00009A200000}"/>
    <cellStyle name="Millares 2 5 2 4 2 2 2" xfId="17814" xr:uid="{00000000-0005-0000-0000-00009B200000}"/>
    <cellStyle name="Millares 2 5 2 4 2 2 2 2" xfId="38826" xr:uid="{00000000-0005-0000-0000-00009C200000}"/>
    <cellStyle name="Millares 2 5 2 4 2 2 3" xfId="27993" xr:uid="{00000000-0005-0000-0000-00009D200000}"/>
    <cellStyle name="Millares 2 5 2 4 2 3" xfId="13215" xr:uid="{00000000-0005-0000-0000-00009E200000}"/>
    <cellStyle name="Millares 2 5 2 4 2 3 2" xfId="34227" xr:uid="{00000000-0005-0000-0000-00009F200000}"/>
    <cellStyle name="Millares 2 5 2 4 2 4" xfId="23394" xr:uid="{00000000-0005-0000-0000-0000A0200000}"/>
    <cellStyle name="Millares 2 5 2 4 3" xfId="3499" xr:uid="{00000000-0005-0000-0000-0000A1200000}"/>
    <cellStyle name="Millares 2 5 2 4 3 2" xfId="8098" xr:uid="{00000000-0005-0000-0000-0000A2200000}"/>
    <cellStyle name="Millares 2 5 2 4 3 2 2" xfId="18931" xr:uid="{00000000-0005-0000-0000-0000A3200000}"/>
    <cellStyle name="Millares 2 5 2 4 3 2 2 2" xfId="39943" xr:uid="{00000000-0005-0000-0000-0000A4200000}"/>
    <cellStyle name="Millares 2 5 2 4 3 2 3" xfId="29110" xr:uid="{00000000-0005-0000-0000-0000A5200000}"/>
    <cellStyle name="Millares 2 5 2 4 3 3" xfId="14332" xr:uid="{00000000-0005-0000-0000-0000A6200000}"/>
    <cellStyle name="Millares 2 5 2 4 3 3 2" xfId="35344" xr:uid="{00000000-0005-0000-0000-0000A7200000}"/>
    <cellStyle name="Millares 2 5 2 4 3 4" xfId="24511" xr:uid="{00000000-0005-0000-0000-0000A8200000}"/>
    <cellStyle name="Millares 2 5 2 4 4" xfId="4483" xr:uid="{00000000-0005-0000-0000-0000A9200000}"/>
    <cellStyle name="Millares 2 5 2 4 4 2" xfId="9082" xr:uid="{00000000-0005-0000-0000-0000AA200000}"/>
    <cellStyle name="Millares 2 5 2 4 4 2 2" xfId="19915" xr:uid="{00000000-0005-0000-0000-0000AB200000}"/>
    <cellStyle name="Millares 2 5 2 4 4 2 2 2" xfId="40927" xr:uid="{00000000-0005-0000-0000-0000AC200000}"/>
    <cellStyle name="Millares 2 5 2 4 4 2 3" xfId="30094" xr:uid="{00000000-0005-0000-0000-0000AD200000}"/>
    <cellStyle name="Millares 2 5 2 4 4 3" xfId="15316" xr:uid="{00000000-0005-0000-0000-0000AE200000}"/>
    <cellStyle name="Millares 2 5 2 4 4 3 2" xfId="36328" xr:uid="{00000000-0005-0000-0000-0000AF200000}"/>
    <cellStyle name="Millares 2 5 2 4 4 4" xfId="25495" xr:uid="{00000000-0005-0000-0000-0000B0200000}"/>
    <cellStyle name="Millares 2 5 2 4 5" xfId="5635" xr:uid="{00000000-0005-0000-0000-0000B1200000}"/>
    <cellStyle name="Millares 2 5 2 4 5 2" xfId="16468" xr:uid="{00000000-0005-0000-0000-0000B2200000}"/>
    <cellStyle name="Millares 2 5 2 4 5 2 2" xfId="37480" xr:uid="{00000000-0005-0000-0000-0000B3200000}"/>
    <cellStyle name="Millares 2 5 2 4 5 3" xfId="26647" xr:uid="{00000000-0005-0000-0000-0000B4200000}"/>
    <cellStyle name="Millares 2 5 2 4 6" xfId="10234" xr:uid="{00000000-0005-0000-0000-0000B5200000}"/>
    <cellStyle name="Millares 2 5 2 4 6 2" xfId="21067" xr:uid="{00000000-0005-0000-0000-0000B6200000}"/>
    <cellStyle name="Millares 2 5 2 4 6 2 2" xfId="42079" xr:uid="{00000000-0005-0000-0000-0000B7200000}"/>
    <cellStyle name="Millares 2 5 2 4 6 3" xfId="31246" xr:uid="{00000000-0005-0000-0000-0000B8200000}"/>
    <cellStyle name="Millares 2 5 2 4 7" xfId="11869" xr:uid="{00000000-0005-0000-0000-0000B9200000}"/>
    <cellStyle name="Millares 2 5 2 4 7 2" xfId="32881" xr:uid="{00000000-0005-0000-0000-0000BA200000}"/>
    <cellStyle name="Millares 2 5 2 4 8" xfId="22048" xr:uid="{00000000-0005-0000-0000-0000BB200000}"/>
    <cellStyle name="Millares 2 5 2 5" xfId="1360" xr:uid="{00000000-0005-0000-0000-0000BC200000}"/>
    <cellStyle name="Millares 2 5 2 5 2" xfId="2550" xr:uid="{00000000-0005-0000-0000-0000BD200000}"/>
    <cellStyle name="Millares 2 5 2 5 2 2" xfId="7149" xr:uid="{00000000-0005-0000-0000-0000BE200000}"/>
    <cellStyle name="Millares 2 5 2 5 2 2 2" xfId="17982" xr:uid="{00000000-0005-0000-0000-0000BF200000}"/>
    <cellStyle name="Millares 2 5 2 5 2 2 2 2" xfId="38994" xr:uid="{00000000-0005-0000-0000-0000C0200000}"/>
    <cellStyle name="Millares 2 5 2 5 2 2 3" xfId="28161" xr:uid="{00000000-0005-0000-0000-0000C1200000}"/>
    <cellStyle name="Millares 2 5 2 5 2 3" xfId="13383" xr:uid="{00000000-0005-0000-0000-0000C2200000}"/>
    <cellStyle name="Millares 2 5 2 5 2 3 2" xfId="34395" xr:uid="{00000000-0005-0000-0000-0000C3200000}"/>
    <cellStyle name="Millares 2 5 2 5 2 4" xfId="23562" xr:uid="{00000000-0005-0000-0000-0000C4200000}"/>
    <cellStyle name="Millares 2 5 2 5 3" xfId="4651" xr:uid="{00000000-0005-0000-0000-0000C5200000}"/>
    <cellStyle name="Millares 2 5 2 5 3 2" xfId="9250" xr:uid="{00000000-0005-0000-0000-0000C6200000}"/>
    <cellStyle name="Millares 2 5 2 5 3 2 2" xfId="20083" xr:uid="{00000000-0005-0000-0000-0000C7200000}"/>
    <cellStyle name="Millares 2 5 2 5 3 2 2 2" xfId="41095" xr:uid="{00000000-0005-0000-0000-0000C8200000}"/>
    <cellStyle name="Millares 2 5 2 5 3 2 3" xfId="30262" xr:uid="{00000000-0005-0000-0000-0000C9200000}"/>
    <cellStyle name="Millares 2 5 2 5 3 3" xfId="15484" xr:uid="{00000000-0005-0000-0000-0000CA200000}"/>
    <cellStyle name="Millares 2 5 2 5 3 3 2" xfId="36496" xr:uid="{00000000-0005-0000-0000-0000CB200000}"/>
    <cellStyle name="Millares 2 5 2 5 3 4" xfId="25663" xr:uid="{00000000-0005-0000-0000-0000CC200000}"/>
    <cellStyle name="Millares 2 5 2 5 4" xfId="5962" xr:uid="{00000000-0005-0000-0000-0000CD200000}"/>
    <cellStyle name="Millares 2 5 2 5 4 2" xfId="16795" xr:uid="{00000000-0005-0000-0000-0000CE200000}"/>
    <cellStyle name="Millares 2 5 2 5 4 2 2" xfId="37807" xr:uid="{00000000-0005-0000-0000-0000CF200000}"/>
    <cellStyle name="Millares 2 5 2 5 4 3" xfId="26974" xr:uid="{00000000-0005-0000-0000-0000D0200000}"/>
    <cellStyle name="Millares 2 5 2 5 5" xfId="12196" xr:uid="{00000000-0005-0000-0000-0000D1200000}"/>
    <cellStyle name="Millares 2 5 2 5 5 2" xfId="33208" xr:uid="{00000000-0005-0000-0000-0000D2200000}"/>
    <cellStyle name="Millares 2 5 2 5 6" xfId="22375" xr:uid="{00000000-0005-0000-0000-0000D3200000}"/>
    <cellStyle name="Millares 2 5 2 6" xfId="1720" xr:uid="{00000000-0005-0000-0000-0000D4200000}"/>
    <cellStyle name="Millares 2 5 2 6 2" xfId="6319" xr:uid="{00000000-0005-0000-0000-0000D5200000}"/>
    <cellStyle name="Millares 2 5 2 6 2 2" xfId="17152" xr:uid="{00000000-0005-0000-0000-0000D6200000}"/>
    <cellStyle name="Millares 2 5 2 6 2 2 2" xfId="38164" xr:uid="{00000000-0005-0000-0000-0000D7200000}"/>
    <cellStyle name="Millares 2 5 2 6 2 3" xfId="27331" xr:uid="{00000000-0005-0000-0000-0000D8200000}"/>
    <cellStyle name="Millares 2 5 2 6 3" xfId="12553" xr:uid="{00000000-0005-0000-0000-0000D9200000}"/>
    <cellStyle name="Millares 2 5 2 6 3 2" xfId="33565" xr:uid="{00000000-0005-0000-0000-0000DA200000}"/>
    <cellStyle name="Millares 2 5 2 6 4" xfId="22732" xr:uid="{00000000-0005-0000-0000-0000DB200000}"/>
    <cellStyle name="Millares 2 5 2 7" xfId="2845" xr:uid="{00000000-0005-0000-0000-0000DC200000}"/>
    <cellStyle name="Millares 2 5 2 7 2" xfId="7444" xr:uid="{00000000-0005-0000-0000-0000DD200000}"/>
    <cellStyle name="Millares 2 5 2 7 2 2" xfId="18277" xr:uid="{00000000-0005-0000-0000-0000DE200000}"/>
    <cellStyle name="Millares 2 5 2 7 2 2 2" xfId="39289" xr:uid="{00000000-0005-0000-0000-0000DF200000}"/>
    <cellStyle name="Millares 2 5 2 7 2 3" xfId="28456" xr:uid="{00000000-0005-0000-0000-0000E0200000}"/>
    <cellStyle name="Millares 2 5 2 7 3" xfId="13678" xr:uid="{00000000-0005-0000-0000-0000E1200000}"/>
    <cellStyle name="Millares 2 5 2 7 3 2" xfId="34690" xr:uid="{00000000-0005-0000-0000-0000E2200000}"/>
    <cellStyle name="Millares 2 5 2 7 4" xfId="23857" xr:uid="{00000000-0005-0000-0000-0000E3200000}"/>
    <cellStyle name="Millares 2 5 2 8" xfId="3826" xr:uid="{00000000-0005-0000-0000-0000E4200000}"/>
    <cellStyle name="Millares 2 5 2 8 2" xfId="8425" xr:uid="{00000000-0005-0000-0000-0000E5200000}"/>
    <cellStyle name="Millares 2 5 2 8 2 2" xfId="19258" xr:uid="{00000000-0005-0000-0000-0000E6200000}"/>
    <cellStyle name="Millares 2 5 2 8 2 2 2" xfId="40270" xr:uid="{00000000-0005-0000-0000-0000E7200000}"/>
    <cellStyle name="Millares 2 5 2 8 2 3" xfId="29437" xr:uid="{00000000-0005-0000-0000-0000E8200000}"/>
    <cellStyle name="Millares 2 5 2 8 3" xfId="14659" xr:uid="{00000000-0005-0000-0000-0000E9200000}"/>
    <cellStyle name="Millares 2 5 2 8 3 2" xfId="35671" xr:uid="{00000000-0005-0000-0000-0000EA200000}"/>
    <cellStyle name="Millares 2 5 2 8 4" xfId="24838" xr:uid="{00000000-0005-0000-0000-0000EB200000}"/>
    <cellStyle name="Millares 2 5 2 9" xfId="4981" xr:uid="{00000000-0005-0000-0000-0000EC200000}"/>
    <cellStyle name="Millares 2 5 2 9 2" xfId="15814" xr:uid="{00000000-0005-0000-0000-0000ED200000}"/>
    <cellStyle name="Millares 2 5 2 9 2 2" xfId="36826" xr:uid="{00000000-0005-0000-0000-0000EE200000}"/>
    <cellStyle name="Millares 2 5 2 9 3" xfId="25993" xr:uid="{00000000-0005-0000-0000-0000EF200000}"/>
    <cellStyle name="Millares 2 5 3" xfId="380" xr:uid="{00000000-0005-0000-0000-0000F0200000}"/>
    <cellStyle name="Millares 2 5 3 10" xfId="9633" xr:uid="{00000000-0005-0000-0000-0000F1200000}"/>
    <cellStyle name="Millares 2 5 3 10 2" xfId="20466" xr:uid="{00000000-0005-0000-0000-0000F2200000}"/>
    <cellStyle name="Millares 2 5 3 10 2 2" xfId="41478" xr:uid="{00000000-0005-0000-0000-0000F3200000}"/>
    <cellStyle name="Millares 2 5 3 10 3" xfId="30645" xr:uid="{00000000-0005-0000-0000-0000F4200000}"/>
    <cellStyle name="Millares 2 5 3 11" xfId="10614" xr:uid="{00000000-0005-0000-0000-0000F5200000}"/>
    <cellStyle name="Millares 2 5 3 11 2" xfId="31626" xr:uid="{00000000-0005-0000-0000-0000F6200000}"/>
    <cellStyle name="Millares 2 5 3 12" xfId="11268" xr:uid="{00000000-0005-0000-0000-0000F7200000}"/>
    <cellStyle name="Millares 2 5 3 12 2" xfId="32280" xr:uid="{00000000-0005-0000-0000-0000F8200000}"/>
    <cellStyle name="Millares 2 5 3 13" xfId="21447" xr:uid="{00000000-0005-0000-0000-0000F9200000}"/>
    <cellStyle name="Millares 2 5 3 2" xfId="591" xr:uid="{00000000-0005-0000-0000-0000FA200000}"/>
    <cellStyle name="Millares 2 5 3 2 10" xfId="10779" xr:uid="{00000000-0005-0000-0000-0000FB200000}"/>
    <cellStyle name="Millares 2 5 3 2 10 2" xfId="31791" xr:uid="{00000000-0005-0000-0000-0000FC200000}"/>
    <cellStyle name="Millares 2 5 3 2 11" xfId="11433" xr:uid="{00000000-0005-0000-0000-0000FD200000}"/>
    <cellStyle name="Millares 2 5 3 2 11 2" xfId="32445" xr:uid="{00000000-0005-0000-0000-0000FE200000}"/>
    <cellStyle name="Millares 2 5 3 2 12" xfId="21612" xr:uid="{00000000-0005-0000-0000-0000FF200000}"/>
    <cellStyle name="Millares 2 5 3 2 2" xfId="921" xr:uid="{00000000-0005-0000-0000-000000210000}"/>
    <cellStyle name="Millares 2 5 3 2 2 2" xfId="2270" xr:uid="{00000000-0005-0000-0000-000001210000}"/>
    <cellStyle name="Millares 2 5 3 2 2 2 2" xfId="6869" xr:uid="{00000000-0005-0000-0000-000002210000}"/>
    <cellStyle name="Millares 2 5 3 2 2 2 2 2" xfId="17702" xr:uid="{00000000-0005-0000-0000-000003210000}"/>
    <cellStyle name="Millares 2 5 3 2 2 2 2 2 2" xfId="38714" xr:uid="{00000000-0005-0000-0000-000004210000}"/>
    <cellStyle name="Millares 2 5 3 2 2 2 2 3" xfId="27881" xr:uid="{00000000-0005-0000-0000-000005210000}"/>
    <cellStyle name="Millares 2 5 3 2 2 2 3" xfId="13103" xr:uid="{00000000-0005-0000-0000-000006210000}"/>
    <cellStyle name="Millares 2 5 3 2 2 2 3 2" xfId="34115" xr:uid="{00000000-0005-0000-0000-000007210000}"/>
    <cellStyle name="Millares 2 5 3 2 2 2 4" xfId="23282" xr:uid="{00000000-0005-0000-0000-000008210000}"/>
    <cellStyle name="Millares 2 5 3 2 2 3" xfId="3390" xr:uid="{00000000-0005-0000-0000-000009210000}"/>
    <cellStyle name="Millares 2 5 3 2 2 3 2" xfId="7989" xr:uid="{00000000-0005-0000-0000-00000A210000}"/>
    <cellStyle name="Millares 2 5 3 2 2 3 2 2" xfId="18822" xr:uid="{00000000-0005-0000-0000-00000B210000}"/>
    <cellStyle name="Millares 2 5 3 2 2 3 2 2 2" xfId="39834" xr:uid="{00000000-0005-0000-0000-00000C210000}"/>
    <cellStyle name="Millares 2 5 3 2 2 3 2 3" xfId="29001" xr:uid="{00000000-0005-0000-0000-00000D210000}"/>
    <cellStyle name="Millares 2 5 3 2 2 3 3" xfId="14223" xr:uid="{00000000-0005-0000-0000-00000E210000}"/>
    <cellStyle name="Millares 2 5 3 2 2 3 3 2" xfId="35235" xr:uid="{00000000-0005-0000-0000-00000F210000}"/>
    <cellStyle name="Millares 2 5 3 2 2 3 4" xfId="24402" xr:uid="{00000000-0005-0000-0000-000010210000}"/>
    <cellStyle name="Millares 2 5 3 2 2 4" xfId="4371" xr:uid="{00000000-0005-0000-0000-000011210000}"/>
    <cellStyle name="Millares 2 5 3 2 2 4 2" xfId="8970" xr:uid="{00000000-0005-0000-0000-000012210000}"/>
    <cellStyle name="Millares 2 5 3 2 2 4 2 2" xfId="19803" xr:uid="{00000000-0005-0000-0000-000013210000}"/>
    <cellStyle name="Millares 2 5 3 2 2 4 2 2 2" xfId="40815" xr:uid="{00000000-0005-0000-0000-000014210000}"/>
    <cellStyle name="Millares 2 5 3 2 2 4 2 3" xfId="29982" xr:uid="{00000000-0005-0000-0000-000015210000}"/>
    <cellStyle name="Millares 2 5 3 2 2 4 3" xfId="15204" xr:uid="{00000000-0005-0000-0000-000016210000}"/>
    <cellStyle name="Millares 2 5 3 2 2 4 3 2" xfId="36216" xr:uid="{00000000-0005-0000-0000-000017210000}"/>
    <cellStyle name="Millares 2 5 3 2 2 4 4" xfId="25383" xr:uid="{00000000-0005-0000-0000-000018210000}"/>
    <cellStyle name="Millares 2 5 3 2 2 5" xfId="5526" xr:uid="{00000000-0005-0000-0000-000019210000}"/>
    <cellStyle name="Millares 2 5 3 2 2 5 2" xfId="16359" xr:uid="{00000000-0005-0000-0000-00001A210000}"/>
    <cellStyle name="Millares 2 5 3 2 2 5 2 2" xfId="37371" xr:uid="{00000000-0005-0000-0000-00001B210000}"/>
    <cellStyle name="Millares 2 5 3 2 2 5 3" xfId="26538" xr:uid="{00000000-0005-0000-0000-00001C210000}"/>
    <cellStyle name="Millares 2 5 3 2 2 6" xfId="10125" xr:uid="{00000000-0005-0000-0000-00001D210000}"/>
    <cellStyle name="Millares 2 5 3 2 2 6 2" xfId="20958" xr:uid="{00000000-0005-0000-0000-00001E210000}"/>
    <cellStyle name="Millares 2 5 3 2 2 6 2 2" xfId="41970" xr:uid="{00000000-0005-0000-0000-00001F210000}"/>
    <cellStyle name="Millares 2 5 3 2 2 6 3" xfId="31137" xr:uid="{00000000-0005-0000-0000-000020210000}"/>
    <cellStyle name="Millares 2 5 3 2 2 7" xfId="11106" xr:uid="{00000000-0005-0000-0000-000021210000}"/>
    <cellStyle name="Millares 2 5 3 2 2 7 2" xfId="32118" xr:uid="{00000000-0005-0000-0000-000022210000}"/>
    <cellStyle name="Millares 2 5 3 2 2 8" xfId="11760" xr:uid="{00000000-0005-0000-0000-000023210000}"/>
    <cellStyle name="Millares 2 5 3 2 2 8 2" xfId="32772" xr:uid="{00000000-0005-0000-0000-000024210000}"/>
    <cellStyle name="Millares 2 5 3 2 2 9" xfId="21939" xr:uid="{00000000-0005-0000-0000-000025210000}"/>
    <cellStyle name="Millares 2 5 3 2 3" xfId="1251" xr:uid="{00000000-0005-0000-0000-000026210000}"/>
    <cellStyle name="Millares 2 5 3 2 3 2" xfId="2736" xr:uid="{00000000-0005-0000-0000-000027210000}"/>
    <cellStyle name="Millares 2 5 3 2 3 2 2" xfId="7335" xr:uid="{00000000-0005-0000-0000-000028210000}"/>
    <cellStyle name="Millares 2 5 3 2 3 2 2 2" xfId="18168" xr:uid="{00000000-0005-0000-0000-000029210000}"/>
    <cellStyle name="Millares 2 5 3 2 3 2 2 2 2" xfId="39180" xr:uid="{00000000-0005-0000-0000-00002A210000}"/>
    <cellStyle name="Millares 2 5 3 2 3 2 2 3" xfId="28347" xr:uid="{00000000-0005-0000-0000-00002B210000}"/>
    <cellStyle name="Millares 2 5 3 2 3 2 3" xfId="13569" xr:uid="{00000000-0005-0000-0000-00002C210000}"/>
    <cellStyle name="Millares 2 5 3 2 3 2 3 2" xfId="34581" xr:uid="{00000000-0005-0000-0000-00002D210000}"/>
    <cellStyle name="Millares 2 5 3 2 3 2 4" xfId="23748" xr:uid="{00000000-0005-0000-0000-00002E210000}"/>
    <cellStyle name="Millares 2 5 3 2 3 3" xfId="3717" xr:uid="{00000000-0005-0000-0000-00002F210000}"/>
    <cellStyle name="Millares 2 5 3 2 3 3 2" xfId="8316" xr:uid="{00000000-0005-0000-0000-000030210000}"/>
    <cellStyle name="Millares 2 5 3 2 3 3 2 2" xfId="19149" xr:uid="{00000000-0005-0000-0000-000031210000}"/>
    <cellStyle name="Millares 2 5 3 2 3 3 2 2 2" xfId="40161" xr:uid="{00000000-0005-0000-0000-000032210000}"/>
    <cellStyle name="Millares 2 5 3 2 3 3 2 3" xfId="29328" xr:uid="{00000000-0005-0000-0000-000033210000}"/>
    <cellStyle name="Millares 2 5 3 2 3 3 3" xfId="14550" xr:uid="{00000000-0005-0000-0000-000034210000}"/>
    <cellStyle name="Millares 2 5 3 2 3 3 3 2" xfId="35562" xr:uid="{00000000-0005-0000-0000-000035210000}"/>
    <cellStyle name="Millares 2 5 3 2 3 3 4" xfId="24729" xr:uid="{00000000-0005-0000-0000-000036210000}"/>
    <cellStyle name="Millares 2 5 3 2 3 4" xfId="4872" xr:uid="{00000000-0005-0000-0000-000037210000}"/>
    <cellStyle name="Millares 2 5 3 2 3 4 2" xfId="9471" xr:uid="{00000000-0005-0000-0000-000038210000}"/>
    <cellStyle name="Millares 2 5 3 2 3 4 2 2" xfId="20304" xr:uid="{00000000-0005-0000-0000-000039210000}"/>
    <cellStyle name="Millares 2 5 3 2 3 4 2 2 2" xfId="41316" xr:uid="{00000000-0005-0000-0000-00003A210000}"/>
    <cellStyle name="Millares 2 5 3 2 3 4 2 3" xfId="30483" xr:uid="{00000000-0005-0000-0000-00003B210000}"/>
    <cellStyle name="Millares 2 5 3 2 3 4 3" xfId="15705" xr:uid="{00000000-0005-0000-0000-00003C210000}"/>
    <cellStyle name="Millares 2 5 3 2 3 4 3 2" xfId="36717" xr:uid="{00000000-0005-0000-0000-00003D210000}"/>
    <cellStyle name="Millares 2 5 3 2 3 4 4" xfId="25884" xr:uid="{00000000-0005-0000-0000-00003E210000}"/>
    <cellStyle name="Millares 2 5 3 2 3 5" xfId="5853" xr:uid="{00000000-0005-0000-0000-00003F210000}"/>
    <cellStyle name="Millares 2 5 3 2 3 5 2" xfId="16686" xr:uid="{00000000-0005-0000-0000-000040210000}"/>
    <cellStyle name="Millares 2 5 3 2 3 5 2 2" xfId="37698" xr:uid="{00000000-0005-0000-0000-000041210000}"/>
    <cellStyle name="Millares 2 5 3 2 3 5 3" xfId="26865" xr:uid="{00000000-0005-0000-0000-000042210000}"/>
    <cellStyle name="Millares 2 5 3 2 3 6" xfId="10452" xr:uid="{00000000-0005-0000-0000-000043210000}"/>
    <cellStyle name="Millares 2 5 3 2 3 6 2" xfId="21285" xr:uid="{00000000-0005-0000-0000-000044210000}"/>
    <cellStyle name="Millares 2 5 3 2 3 6 2 2" xfId="42297" xr:uid="{00000000-0005-0000-0000-000045210000}"/>
    <cellStyle name="Millares 2 5 3 2 3 6 3" xfId="31464" xr:uid="{00000000-0005-0000-0000-000046210000}"/>
    <cellStyle name="Millares 2 5 3 2 3 7" xfId="12087" xr:uid="{00000000-0005-0000-0000-000047210000}"/>
    <cellStyle name="Millares 2 5 3 2 3 7 2" xfId="33099" xr:uid="{00000000-0005-0000-0000-000048210000}"/>
    <cellStyle name="Millares 2 5 3 2 3 8" xfId="22266" xr:uid="{00000000-0005-0000-0000-000049210000}"/>
    <cellStyle name="Millares 2 5 3 2 4" xfId="1581" xr:uid="{00000000-0005-0000-0000-00004A210000}"/>
    <cellStyle name="Millares 2 5 3 2 4 2" xfId="6180" xr:uid="{00000000-0005-0000-0000-00004B210000}"/>
    <cellStyle name="Millares 2 5 3 2 4 2 2" xfId="17013" xr:uid="{00000000-0005-0000-0000-00004C210000}"/>
    <cellStyle name="Millares 2 5 3 2 4 2 2 2" xfId="38025" xr:uid="{00000000-0005-0000-0000-00004D210000}"/>
    <cellStyle name="Millares 2 5 3 2 4 2 3" xfId="27192" xr:uid="{00000000-0005-0000-0000-00004E210000}"/>
    <cellStyle name="Millares 2 5 3 2 4 3" xfId="12414" xr:uid="{00000000-0005-0000-0000-00004F210000}"/>
    <cellStyle name="Millares 2 5 3 2 4 3 2" xfId="33426" xr:uid="{00000000-0005-0000-0000-000050210000}"/>
    <cellStyle name="Millares 2 5 3 2 4 4" xfId="22593" xr:uid="{00000000-0005-0000-0000-000051210000}"/>
    <cellStyle name="Millares 2 5 3 2 5" xfId="1943" xr:uid="{00000000-0005-0000-0000-000052210000}"/>
    <cellStyle name="Millares 2 5 3 2 5 2" xfId="6542" xr:uid="{00000000-0005-0000-0000-000053210000}"/>
    <cellStyle name="Millares 2 5 3 2 5 2 2" xfId="17375" xr:uid="{00000000-0005-0000-0000-000054210000}"/>
    <cellStyle name="Millares 2 5 3 2 5 2 2 2" xfId="38387" xr:uid="{00000000-0005-0000-0000-000055210000}"/>
    <cellStyle name="Millares 2 5 3 2 5 2 3" xfId="27554" xr:uid="{00000000-0005-0000-0000-000056210000}"/>
    <cellStyle name="Millares 2 5 3 2 5 3" xfId="12776" xr:uid="{00000000-0005-0000-0000-000057210000}"/>
    <cellStyle name="Millares 2 5 3 2 5 3 2" xfId="33788" xr:uid="{00000000-0005-0000-0000-000058210000}"/>
    <cellStyle name="Millares 2 5 3 2 5 4" xfId="22955" xr:uid="{00000000-0005-0000-0000-000059210000}"/>
    <cellStyle name="Millares 2 5 3 2 6" xfId="3063" xr:uid="{00000000-0005-0000-0000-00005A210000}"/>
    <cellStyle name="Millares 2 5 3 2 6 2" xfId="7662" xr:uid="{00000000-0005-0000-0000-00005B210000}"/>
    <cellStyle name="Millares 2 5 3 2 6 2 2" xfId="18495" xr:uid="{00000000-0005-0000-0000-00005C210000}"/>
    <cellStyle name="Millares 2 5 3 2 6 2 2 2" xfId="39507" xr:uid="{00000000-0005-0000-0000-00005D210000}"/>
    <cellStyle name="Millares 2 5 3 2 6 2 3" xfId="28674" xr:uid="{00000000-0005-0000-0000-00005E210000}"/>
    <cellStyle name="Millares 2 5 3 2 6 3" xfId="13896" xr:uid="{00000000-0005-0000-0000-00005F210000}"/>
    <cellStyle name="Millares 2 5 3 2 6 3 2" xfId="34908" xr:uid="{00000000-0005-0000-0000-000060210000}"/>
    <cellStyle name="Millares 2 5 3 2 6 4" xfId="24075" xr:uid="{00000000-0005-0000-0000-000061210000}"/>
    <cellStyle name="Millares 2 5 3 2 7" xfId="4044" xr:uid="{00000000-0005-0000-0000-000062210000}"/>
    <cellStyle name="Millares 2 5 3 2 7 2" xfId="8643" xr:uid="{00000000-0005-0000-0000-000063210000}"/>
    <cellStyle name="Millares 2 5 3 2 7 2 2" xfId="19476" xr:uid="{00000000-0005-0000-0000-000064210000}"/>
    <cellStyle name="Millares 2 5 3 2 7 2 2 2" xfId="40488" xr:uid="{00000000-0005-0000-0000-000065210000}"/>
    <cellStyle name="Millares 2 5 3 2 7 2 3" xfId="29655" xr:uid="{00000000-0005-0000-0000-000066210000}"/>
    <cellStyle name="Millares 2 5 3 2 7 3" xfId="14877" xr:uid="{00000000-0005-0000-0000-000067210000}"/>
    <cellStyle name="Millares 2 5 3 2 7 3 2" xfId="35889" xr:uid="{00000000-0005-0000-0000-000068210000}"/>
    <cellStyle name="Millares 2 5 3 2 7 4" xfId="25056" xr:uid="{00000000-0005-0000-0000-000069210000}"/>
    <cellStyle name="Millares 2 5 3 2 8" xfId="5199" xr:uid="{00000000-0005-0000-0000-00006A210000}"/>
    <cellStyle name="Millares 2 5 3 2 8 2" xfId="16032" xr:uid="{00000000-0005-0000-0000-00006B210000}"/>
    <cellStyle name="Millares 2 5 3 2 8 2 2" xfId="37044" xr:uid="{00000000-0005-0000-0000-00006C210000}"/>
    <cellStyle name="Millares 2 5 3 2 8 3" xfId="26211" xr:uid="{00000000-0005-0000-0000-00006D210000}"/>
    <cellStyle name="Millares 2 5 3 2 9" xfId="9798" xr:uid="{00000000-0005-0000-0000-00006E210000}"/>
    <cellStyle name="Millares 2 5 3 2 9 2" xfId="20631" xr:uid="{00000000-0005-0000-0000-00006F210000}"/>
    <cellStyle name="Millares 2 5 3 2 9 2 2" xfId="41643" xr:uid="{00000000-0005-0000-0000-000070210000}"/>
    <cellStyle name="Millares 2 5 3 2 9 3" xfId="30810" xr:uid="{00000000-0005-0000-0000-000071210000}"/>
    <cellStyle name="Millares 2 5 3 3" xfId="754" xr:uid="{00000000-0005-0000-0000-000072210000}"/>
    <cellStyle name="Millares 2 5 3 3 2" xfId="2105" xr:uid="{00000000-0005-0000-0000-000073210000}"/>
    <cellStyle name="Millares 2 5 3 3 2 2" xfId="6704" xr:uid="{00000000-0005-0000-0000-000074210000}"/>
    <cellStyle name="Millares 2 5 3 3 2 2 2" xfId="17537" xr:uid="{00000000-0005-0000-0000-000075210000}"/>
    <cellStyle name="Millares 2 5 3 3 2 2 2 2" xfId="38549" xr:uid="{00000000-0005-0000-0000-000076210000}"/>
    <cellStyle name="Millares 2 5 3 3 2 2 3" xfId="27716" xr:uid="{00000000-0005-0000-0000-000077210000}"/>
    <cellStyle name="Millares 2 5 3 3 2 3" xfId="12938" xr:uid="{00000000-0005-0000-0000-000078210000}"/>
    <cellStyle name="Millares 2 5 3 3 2 3 2" xfId="33950" xr:uid="{00000000-0005-0000-0000-000079210000}"/>
    <cellStyle name="Millares 2 5 3 3 2 4" xfId="23117" xr:uid="{00000000-0005-0000-0000-00007A210000}"/>
    <cellStyle name="Millares 2 5 3 3 3" xfId="3225" xr:uid="{00000000-0005-0000-0000-00007B210000}"/>
    <cellStyle name="Millares 2 5 3 3 3 2" xfId="7824" xr:uid="{00000000-0005-0000-0000-00007C210000}"/>
    <cellStyle name="Millares 2 5 3 3 3 2 2" xfId="18657" xr:uid="{00000000-0005-0000-0000-00007D210000}"/>
    <cellStyle name="Millares 2 5 3 3 3 2 2 2" xfId="39669" xr:uid="{00000000-0005-0000-0000-00007E210000}"/>
    <cellStyle name="Millares 2 5 3 3 3 2 3" xfId="28836" xr:uid="{00000000-0005-0000-0000-00007F210000}"/>
    <cellStyle name="Millares 2 5 3 3 3 3" xfId="14058" xr:uid="{00000000-0005-0000-0000-000080210000}"/>
    <cellStyle name="Millares 2 5 3 3 3 3 2" xfId="35070" xr:uid="{00000000-0005-0000-0000-000081210000}"/>
    <cellStyle name="Millares 2 5 3 3 3 4" xfId="24237" xr:uid="{00000000-0005-0000-0000-000082210000}"/>
    <cellStyle name="Millares 2 5 3 3 4" xfId="4206" xr:uid="{00000000-0005-0000-0000-000083210000}"/>
    <cellStyle name="Millares 2 5 3 3 4 2" xfId="8805" xr:uid="{00000000-0005-0000-0000-000084210000}"/>
    <cellStyle name="Millares 2 5 3 3 4 2 2" xfId="19638" xr:uid="{00000000-0005-0000-0000-000085210000}"/>
    <cellStyle name="Millares 2 5 3 3 4 2 2 2" xfId="40650" xr:uid="{00000000-0005-0000-0000-000086210000}"/>
    <cellStyle name="Millares 2 5 3 3 4 2 3" xfId="29817" xr:uid="{00000000-0005-0000-0000-000087210000}"/>
    <cellStyle name="Millares 2 5 3 3 4 3" xfId="15039" xr:uid="{00000000-0005-0000-0000-000088210000}"/>
    <cellStyle name="Millares 2 5 3 3 4 3 2" xfId="36051" xr:uid="{00000000-0005-0000-0000-000089210000}"/>
    <cellStyle name="Millares 2 5 3 3 4 4" xfId="25218" xr:uid="{00000000-0005-0000-0000-00008A210000}"/>
    <cellStyle name="Millares 2 5 3 3 5" xfId="5361" xr:uid="{00000000-0005-0000-0000-00008B210000}"/>
    <cellStyle name="Millares 2 5 3 3 5 2" xfId="16194" xr:uid="{00000000-0005-0000-0000-00008C210000}"/>
    <cellStyle name="Millares 2 5 3 3 5 2 2" xfId="37206" xr:uid="{00000000-0005-0000-0000-00008D210000}"/>
    <cellStyle name="Millares 2 5 3 3 5 3" xfId="26373" xr:uid="{00000000-0005-0000-0000-00008E210000}"/>
    <cellStyle name="Millares 2 5 3 3 6" xfId="9960" xr:uid="{00000000-0005-0000-0000-00008F210000}"/>
    <cellStyle name="Millares 2 5 3 3 6 2" xfId="20793" xr:uid="{00000000-0005-0000-0000-000090210000}"/>
    <cellStyle name="Millares 2 5 3 3 6 2 2" xfId="41805" xr:uid="{00000000-0005-0000-0000-000091210000}"/>
    <cellStyle name="Millares 2 5 3 3 6 3" xfId="30972" xr:uid="{00000000-0005-0000-0000-000092210000}"/>
    <cellStyle name="Millares 2 5 3 3 7" xfId="10941" xr:uid="{00000000-0005-0000-0000-000093210000}"/>
    <cellStyle name="Millares 2 5 3 3 7 2" xfId="31953" xr:uid="{00000000-0005-0000-0000-000094210000}"/>
    <cellStyle name="Millares 2 5 3 3 8" xfId="11595" xr:uid="{00000000-0005-0000-0000-000095210000}"/>
    <cellStyle name="Millares 2 5 3 3 8 2" xfId="32607" xr:uid="{00000000-0005-0000-0000-000096210000}"/>
    <cellStyle name="Millares 2 5 3 3 9" xfId="21774" xr:uid="{00000000-0005-0000-0000-000097210000}"/>
    <cellStyle name="Millares 2 5 3 4" xfId="1084" xr:uid="{00000000-0005-0000-0000-000098210000}"/>
    <cellStyle name="Millares 2 5 3 4 2" xfId="2435" xr:uid="{00000000-0005-0000-0000-000099210000}"/>
    <cellStyle name="Millares 2 5 3 4 2 2" xfId="7034" xr:uid="{00000000-0005-0000-0000-00009A210000}"/>
    <cellStyle name="Millares 2 5 3 4 2 2 2" xfId="17867" xr:uid="{00000000-0005-0000-0000-00009B210000}"/>
    <cellStyle name="Millares 2 5 3 4 2 2 2 2" xfId="38879" xr:uid="{00000000-0005-0000-0000-00009C210000}"/>
    <cellStyle name="Millares 2 5 3 4 2 2 3" xfId="28046" xr:uid="{00000000-0005-0000-0000-00009D210000}"/>
    <cellStyle name="Millares 2 5 3 4 2 3" xfId="13268" xr:uid="{00000000-0005-0000-0000-00009E210000}"/>
    <cellStyle name="Millares 2 5 3 4 2 3 2" xfId="34280" xr:uid="{00000000-0005-0000-0000-00009F210000}"/>
    <cellStyle name="Millares 2 5 3 4 2 4" xfId="23447" xr:uid="{00000000-0005-0000-0000-0000A0210000}"/>
    <cellStyle name="Millares 2 5 3 4 3" xfId="3552" xr:uid="{00000000-0005-0000-0000-0000A1210000}"/>
    <cellStyle name="Millares 2 5 3 4 3 2" xfId="8151" xr:uid="{00000000-0005-0000-0000-0000A2210000}"/>
    <cellStyle name="Millares 2 5 3 4 3 2 2" xfId="18984" xr:uid="{00000000-0005-0000-0000-0000A3210000}"/>
    <cellStyle name="Millares 2 5 3 4 3 2 2 2" xfId="39996" xr:uid="{00000000-0005-0000-0000-0000A4210000}"/>
    <cellStyle name="Millares 2 5 3 4 3 2 3" xfId="29163" xr:uid="{00000000-0005-0000-0000-0000A5210000}"/>
    <cellStyle name="Millares 2 5 3 4 3 3" xfId="14385" xr:uid="{00000000-0005-0000-0000-0000A6210000}"/>
    <cellStyle name="Millares 2 5 3 4 3 3 2" xfId="35397" xr:uid="{00000000-0005-0000-0000-0000A7210000}"/>
    <cellStyle name="Millares 2 5 3 4 3 4" xfId="24564" xr:uid="{00000000-0005-0000-0000-0000A8210000}"/>
    <cellStyle name="Millares 2 5 3 4 4" xfId="4536" xr:uid="{00000000-0005-0000-0000-0000A9210000}"/>
    <cellStyle name="Millares 2 5 3 4 4 2" xfId="9135" xr:uid="{00000000-0005-0000-0000-0000AA210000}"/>
    <cellStyle name="Millares 2 5 3 4 4 2 2" xfId="19968" xr:uid="{00000000-0005-0000-0000-0000AB210000}"/>
    <cellStyle name="Millares 2 5 3 4 4 2 2 2" xfId="40980" xr:uid="{00000000-0005-0000-0000-0000AC210000}"/>
    <cellStyle name="Millares 2 5 3 4 4 2 3" xfId="30147" xr:uid="{00000000-0005-0000-0000-0000AD210000}"/>
    <cellStyle name="Millares 2 5 3 4 4 3" xfId="15369" xr:uid="{00000000-0005-0000-0000-0000AE210000}"/>
    <cellStyle name="Millares 2 5 3 4 4 3 2" xfId="36381" xr:uid="{00000000-0005-0000-0000-0000AF210000}"/>
    <cellStyle name="Millares 2 5 3 4 4 4" xfId="25548" xr:uid="{00000000-0005-0000-0000-0000B0210000}"/>
    <cellStyle name="Millares 2 5 3 4 5" xfId="5688" xr:uid="{00000000-0005-0000-0000-0000B1210000}"/>
    <cellStyle name="Millares 2 5 3 4 5 2" xfId="16521" xr:uid="{00000000-0005-0000-0000-0000B2210000}"/>
    <cellStyle name="Millares 2 5 3 4 5 2 2" xfId="37533" xr:uid="{00000000-0005-0000-0000-0000B3210000}"/>
    <cellStyle name="Millares 2 5 3 4 5 3" xfId="26700" xr:uid="{00000000-0005-0000-0000-0000B4210000}"/>
    <cellStyle name="Millares 2 5 3 4 6" xfId="10287" xr:uid="{00000000-0005-0000-0000-0000B5210000}"/>
    <cellStyle name="Millares 2 5 3 4 6 2" xfId="21120" xr:uid="{00000000-0005-0000-0000-0000B6210000}"/>
    <cellStyle name="Millares 2 5 3 4 6 2 2" xfId="42132" xr:uid="{00000000-0005-0000-0000-0000B7210000}"/>
    <cellStyle name="Millares 2 5 3 4 6 3" xfId="31299" xr:uid="{00000000-0005-0000-0000-0000B8210000}"/>
    <cellStyle name="Millares 2 5 3 4 7" xfId="11922" xr:uid="{00000000-0005-0000-0000-0000B9210000}"/>
    <cellStyle name="Millares 2 5 3 4 7 2" xfId="32934" xr:uid="{00000000-0005-0000-0000-0000BA210000}"/>
    <cellStyle name="Millares 2 5 3 4 8" xfId="22101" xr:uid="{00000000-0005-0000-0000-0000BB210000}"/>
    <cellStyle name="Millares 2 5 3 5" xfId="1414" xr:uid="{00000000-0005-0000-0000-0000BC210000}"/>
    <cellStyle name="Millares 2 5 3 5 2" xfId="2603" xr:uid="{00000000-0005-0000-0000-0000BD210000}"/>
    <cellStyle name="Millares 2 5 3 5 2 2" xfId="7202" xr:uid="{00000000-0005-0000-0000-0000BE210000}"/>
    <cellStyle name="Millares 2 5 3 5 2 2 2" xfId="18035" xr:uid="{00000000-0005-0000-0000-0000BF210000}"/>
    <cellStyle name="Millares 2 5 3 5 2 2 2 2" xfId="39047" xr:uid="{00000000-0005-0000-0000-0000C0210000}"/>
    <cellStyle name="Millares 2 5 3 5 2 2 3" xfId="28214" xr:uid="{00000000-0005-0000-0000-0000C1210000}"/>
    <cellStyle name="Millares 2 5 3 5 2 3" xfId="13436" xr:uid="{00000000-0005-0000-0000-0000C2210000}"/>
    <cellStyle name="Millares 2 5 3 5 2 3 2" xfId="34448" xr:uid="{00000000-0005-0000-0000-0000C3210000}"/>
    <cellStyle name="Millares 2 5 3 5 2 4" xfId="23615" xr:uid="{00000000-0005-0000-0000-0000C4210000}"/>
    <cellStyle name="Millares 2 5 3 5 3" xfId="4704" xr:uid="{00000000-0005-0000-0000-0000C5210000}"/>
    <cellStyle name="Millares 2 5 3 5 3 2" xfId="9303" xr:uid="{00000000-0005-0000-0000-0000C6210000}"/>
    <cellStyle name="Millares 2 5 3 5 3 2 2" xfId="20136" xr:uid="{00000000-0005-0000-0000-0000C7210000}"/>
    <cellStyle name="Millares 2 5 3 5 3 2 2 2" xfId="41148" xr:uid="{00000000-0005-0000-0000-0000C8210000}"/>
    <cellStyle name="Millares 2 5 3 5 3 2 3" xfId="30315" xr:uid="{00000000-0005-0000-0000-0000C9210000}"/>
    <cellStyle name="Millares 2 5 3 5 3 3" xfId="15537" xr:uid="{00000000-0005-0000-0000-0000CA210000}"/>
    <cellStyle name="Millares 2 5 3 5 3 3 2" xfId="36549" xr:uid="{00000000-0005-0000-0000-0000CB210000}"/>
    <cellStyle name="Millares 2 5 3 5 3 4" xfId="25716" xr:uid="{00000000-0005-0000-0000-0000CC210000}"/>
    <cellStyle name="Millares 2 5 3 5 4" xfId="6015" xr:uid="{00000000-0005-0000-0000-0000CD210000}"/>
    <cellStyle name="Millares 2 5 3 5 4 2" xfId="16848" xr:uid="{00000000-0005-0000-0000-0000CE210000}"/>
    <cellStyle name="Millares 2 5 3 5 4 2 2" xfId="37860" xr:uid="{00000000-0005-0000-0000-0000CF210000}"/>
    <cellStyle name="Millares 2 5 3 5 4 3" xfId="27027" xr:uid="{00000000-0005-0000-0000-0000D0210000}"/>
    <cellStyle name="Millares 2 5 3 5 5" xfId="12249" xr:uid="{00000000-0005-0000-0000-0000D1210000}"/>
    <cellStyle name="Millares 2 5 3 5 5 2" xfId="33261" xr:uid="{00000000-0005-0000-0000-0000D2210000}"/>
    <cellStyle name="Millares 2 5 3 5 6" xfId="22428" xr:uid="{00000000-0005-0000-0000-0000D3210000}"/>
    <cellStyle name="Millares 2 5 3 6" xfId="1773" xr:uid="{00000000-0005-0000-0000-0000D4210000}"/>
    <cellStyle name="Millares 2 5 3 6 2" xfId="6372" xr:uid="{00000000-0005-0000-0000-0000D5210000}"/>
    <cellStyle name="Millares 2 5 3 6 2 2" xfId="17205" xr:uid="{00000000-0005-0000-0000-0000D6210000}"/>
    <cellStyle name="Millares 2 5 3 6 2 2 2" xfId="38217" xr:uid="{00000000-0005-0000-0000-0000D7210000}"/>
    <cellStyle name="Millares 2 5 3 6 2 3" xfId="27384" xr:uid="{00000000-0005-0000-0000-0000D8210000}"/>
    <cellStyle name="Millares 2 5 3 6 3" xfId="12606" xr:uid="{00000000-0005-0000-0000-0000D9210000}"/>
    <cellStyle name="Millares 2 5 3 6 3 2" xfId="33618" xr:uid="{00000000-0005-0000-0000-0000DA210000}"/>
    <cellStyle name="Millares 2 5 3 6 4" xfId="22785" xr:uid="{00000000-0005-0000-0000-0000DB210000}"/>
    <cellStyle name="Millares 2 5 3 7" xfId="2898" xr:uid="{00000000-0005-0000-0000-0000DC210000}"/>
    <cellStyle name="Millares 2 5 3 7 2" xfId="7497" xr:uid="{00000000-0005-0000-0000-0000DD210000}"/>
    <cellStyle name="Millares 2 5 3 7 2 2" xfId="18330" xr:uid="{00000000-0005-0000-0000-0000DE210000}"/>
    <cellStyle name="Millares 2 5 3 7 2 2 2" xfId="39342" xr:uid="{00000000-0005-0000-0000-0000DF210000}"/>
    <cellStyle name="Millares 2 5 3 7 2 3" xfId="28509" xr:uid="{00000000-0005-0000-0000-0000E0210000}"/>
    <cellStyle name="Millares 2 5 3 7 3" xfId="13731" xr:uid="{00000000-0005-0000-0000-0000E1210000}"/>
    <cellStyle name="Millares 2 5 3 7 3 2" xfId="34743" xr:uid="{00000000-0005-0000-0000-0000E2210000}"/>
    <cellStyle name="Millares 2 5 3 7 4" xfId="23910" xr:uid="{00000000-0005-0000-0000-0000E3210000}"/>
    <cellStyle name="Millares 2 5 3 8" xfId="3879" xr:uid="{00000000-0005-0000-0000-0000E4210000}"/>
    <cellStyle name="Millares 2 5 3 8 2" xfId="8478" xr:uid="{00000000-0005-0000-0000-0000E5210000}"/>
    <cellStyle name="Millares 2 5 3 8 2 2" xfId="19311" xr:uid="{00000000-0005-0000-0000-0000E6210000}"/>
    <cellStyle name="Millares 2 5 3 8 2 2 2" xfId="40323" xr:uid="{00000000-0005-0000-0000-0000E7210000}"/>
    <cellStyle name="Millares 2 5 3 8 2 3" xfId="29490" xr:uid="{00000000-0005-0000-0000-0000E8210000}"/>
    <cellStyle name="Millares 2 5 3 8 3" xfId="14712" xr:uid="{00000000-0005-0000-0000-0000E9210000}"/>
    <cellStyle name="Millares 2 5 3 8 3 2" xfId="35724" xr:uid="{00000000-0005-0000-0000-0000EA210000}"/>
    <cellStyle name="Millares 2 5 3 8 4" xfId="24891" xr:uid="{00000000-0005-0000-0000-0000EB210000}"/>
    <cellStyle name="Millares 2 5 3 9" xfId="5034" xr:uid="{00000000-0005-0000-0000-0000EC210000}"/>
    <cellStyle name="Millares 2 5 3 9 2" xfId="15867" xr:uid="{00000000-0005-0000-0000-0000ED210000}"/>
    <cellStyle name="Millares 2 5 3 9 2 2" xfId="36879" xr:uid="{00000000-0005-0000-0000-0000EE210000}"/>
    <cellStyle name="Millares 2 5 3 9 3" xfId="26046" xr:uid="{00000000-0005-0000-0000-0000EF210000}"/>
    <cellStyle name="Millares 2 5 4" xfId="480" xr:uid="{00000000-0005-0000-0000-0000F0210000}"/>
    <cellStyle name="Millares 2 5 4 10" xfId="10670" xr:uid="{00000000-0005-0000-0000-0000F1210000}"/>
    <cellStyle name="Millares 2 5 4 10 2" xfId="31682" xr:uid="{00000000-0005-0000-0000-0000F2210000}"/>
    <cellStyle name="Millares 2 5 4 11" xfId="11324" xr:uid="{00000000-0005-0000-0000-0000F3210000}"/>
    <cellStyle name="Millares 2 5 4 11 2" xfId="32336" xr:uid="{00000000-0005-0000-0000-0000F4210000}"/>
    <cellStyle name="Millares 2 5 4 12" xfId="21503" xr:uid="{00000000-0005-0000-0000-0000F5210000}"/>
    <cellStyle name="Millares 2 5 4 2" xfId="810" xr:uid="{00000000-0005-0000-0000-0000F6210000}"/>
    <cellStyle name="Millares 2 5 4 2 2" xfId="2161" xr:uid="{00000000-0005-0000-0000-0000F7210000}"/>
    <cellStyle name="Millares 2 5 4 2 2 2" xfId="6760" xr:uid="{00000000-0005-0000-0000-0000F8210000}"/>
    <cellStyle name="Millares 2 5 4 2 2 2 2" xfId="17593" xr:uid="{00000000-0005-0000-0000-0000F9210000}"/>
    <cellStyle name="Millares 2 5 4 2 2 2 2 2" xfId="38605" xr:uid="{00000000-0005-0000-0000-0000FA210000}"/>
    <cellStyle name="Millares 2 5 4 2 2 2 3" xfId="27772" xr:uid="{00000000-0005-0000-0000-0000FB210000}"/>
    <cellStyle name="Millares 2 5 4 2 2 3" xfId="12994" xr:uid="{00000000-0005-0000-0000-0000FC210000}"/>
    <cellStyle name="Millares 2 5 4 2 2 3 2" xfId="34006" xr:uid="{00000000-0005-0000-0000-0000FD210000}"/>
    <cellStyle name="Millares 2 5 4 2 2 4" xfId="23173" xr:uid="{00000000-0005-0000-0000-0000FE210000}"/>
    <cellStyle name="Millares 2 5 4 2 3" xfId="3281" xr:uid="{00000000-0005-0000-0000-0000FF210000}"/>
    <cellStyle name="Millares 2 5 4 2 3 2" xfId="7880" xr:uid="{00000000-0005-0000-0000-000000220000}"/>
    <cellStyle name="Millares 2 5 4 2 3 2 2" xfId="18713" xr:uid="{00000000-0005-0000-0000-000001220000}"/>
    <cellStyle name="Millares 2 5 4 2 3 2 2 2" xfId="39725" xr:uid="{00000000-0005-0000-0000-000002220000}"/>
    <cellStyle name="Millares 2 5 4 2 3 2 3" xfId="28892" xr:uid="{00000000-0005-0000-0000-000003220000}"/>
    <cellStyle name="Millares 2 5 4 2 3 3" xfId="14114" xr:uid="{00000000-0005-0000-0000-000004220000}"/>
    <cellStyle name="Millares 2 5 4 2 3 3 2" xfId="35126" xr:uid="{00000000-0005-0000-0000-000005220000}"/>
    <cellStyle name="Millares 2 5 4 2 3 4" xfId="24293" xr:uid="{00000000-0005-0000-0000-000006220000}"/>
    <cellStyle name="Millares 2 5 4 2 4" xfId="4262" xr:uid="{00000000-0005-0000-0000-000007220000}"/>
    <cellStyle name="Millares 2 5 4 2 4 2" xfId="8861" xr:uid="{00000000-0005-0000-0000-000008220000}"/>
    <cellStyle name="Millares 2 5 4 2 4 2 2" xfId="19694" xr:uid="{00000000-0005-0000-0000-000009220000}"/>
    <cellStyle name="Millares 2 5 4 2 4 2 2 2" xfId="40706" xr:uid="{00000000-0005-0000-0000-00000A220000}"/>
    <cellStyle name="Millares 2 5 4 2 4 2 3" xfId="29873" xr:uid="{00000000-0005-0000-0000-00000B220000}"/>
    <cellStyle name="Millares 2 5 4 2 4 3" xfId="15095" xr:uid="{00000000-0005-0000-0000-00000C220000}"/>
    <cellStyle name="Millares 2 5 4 2 4 3 2" xfId="36107" xr:uid="{00000000-0005-0000-0000-00000D220000}"/>
    <cellStyle name="Millares 2 5 4 2 4 4" xfId="25274" xr:uid="{00000000-0005-0000-0000-00000E220000}"/>
    <cellStyle name="Millares 2 5 4 2 5" xfId="5417" xr:uid="{00000000-0005-0000-0000-00000F220000}"/>
    <cellStyle name="Millares 2 5 4 2 5 2" xfId="16250" xr:uid="{00000000-0005-0000-0000-000010220000}"/>
    <cellStyle name="Millares 2 5 4 2 5 2 2" xfId="37262" xr:uid="{00000000-0005-0000-0000-000011220000}"/>
    <cellStyle name="Millares 2 5 4 2 5 3" xfId="26429" xr:uid="{00000000-0005-0000-0000-000012220000}"/>
    <cellStyle name="Millares 2 5 4 2 6" xfId="10016" xr:uid="{00000000-0005-0000-0000-000013220000}"/>
    <cellStyle name="Millares 2 5 4 2 6 2" xfId="20849" xr:uid="{00000000-0005-0000-0000-000014220000}"/>
    <cellStyle name="Millares 2 5 4 2 6 2 2" xfId="41861" xr:uid="{00000000-0005-0000-0000-000015220000}"/>
    <cellStyle name="Millares 2 5 4 2 6 3" xfId="31028" xr:uid="{00000000-0005-0000-0000-000016220000}"/>
    <cellStyle name="Millares 2 5 4 2 7" xfId="10997" xr:uid="{00000000-0005-0000-0000-000017220000}"/>
    <cellStyle name="Millares 2 5 4 2 7 2" xfId="32009" xr:uid="{00000000-0005-0000-0000-000018220000}"/>
    <cellStyle name="Millares 2 5 4 2 8" xfId="11651" xr:uid="{00000000-0005-0000-0000-000019220000}"/>
    <cellStyle name="Millares 2 5 4 2 8 2" xfId="32663" xr:uid="{00000000-0005-0000-0000-00001A220000}"/>
    <cellStyle name="Millares 2 5 4 2 9" xfId="21830" xr:uid="{00000000-0005-0000-0000-00001B220000}"/>
    <cellStyle name="Millares 2 5 4 3" xfId="1140" xr:uid="{00000000-0005-0000-0000-00001C220000}"/>
    <cellStyle name="Millares 2 5 4 3 2" xfId="2646" xr:uid="{00000000-0005-0000-0000-00001D220000}"/>
    <cellStyle name="Millares 2 5 4 3 2 2" xfId="7245" xr:uid="{00000000-0005-0000-0000-00001E220000}"/>
    <cellStyle name="Millares 2 5 4 3 2 2 2" xfId="18078" xr:uid="{00000000-0005-0000-0000-00001F220000}"/>
    <cellStyle name="Millares 2 5 4 3 2 2 2 2" xfId="39090" xr:uid="{00000000-0005-0000-0000-000020220000}"/>
    <cellStyle name="Millares 2 5 4 3 2 2 3" xfId="28257" xr:uid="{00000000-0005-0000-0000-000021220000}"/>
    <cellStyle name="Millares 2 5 4 3 2 3" xfId="13479" xr:uid="{00000000-0005-0000-0000-000022220000}"/>
    <cellStyle name="Millares 2 5 4 3 2 3 2" xfId="34491" xr:uid="{00000000-0005-0000-0000-000023220000}"/>
    <cellStyle name="Millares 2 5 4 3 2 4" xfId="23658" xr:uid="{00000000-0005-0000-0000-000024220000}"/>
    <cellStyle name="Millares 2 5 4 3 3" xfId="3608" xr:uid="{00000000-0005-0000-0000-000025220000}"/>
    <cellStyle name="Millares 2 5 4 3 3 2" xfId="8207" xr:uid="{00000000-0005-0000-0000-000026220000}"/>
    <cellStyle name="Millares 2 5 4 3 3 2 2" xfId="19040" xr:uid="{00000000-0005-0000-0000-000027220000}"/>
    <cellStyle name="Millares 2 5 4 3 3 2 2 2" xfId="40052" xr:uid="{00000000-0005-0000-0000-000028220000}"/>
    <cellStyle name="Millares 2 5 4 3 3 2 3" xfId="29219" xr:uid="{00000000-0005-0000-0000-000029220000}"/>
    <cellStyle name="Millares 2 5 4 3 3 3" xfId="14441" xr:uid="{00000000-0005-0000-0000-00002A220000}"/>
    <cellStyle name="Millares 2 5 4 3 3 3 2" xfId="35453" xr:uid="{00000000-0005-0000-0000-00002B220000}"/>
    <cellStyle name="Millares 2 5 4 3 3 4" xfId="24620" xr:uid="{00000000-0005-0000-0000-00002C220000}"/>
    <cellStyle name="Millares 2 5 4 3 4" xfId="4763" xr:uid="{00000000-0005-0000-0000-00002D220000}"/>
    <cellStyle name="Millares 2 5 4 3 4 2" xfId="9362" xr:uid="{00000000-0005-0000-0000-00002E220000}"/>
    <cellStyle name="Millares 2 5 4 3 4 2 2" xfId="20195" xr:uid="{00000000-0005-0000-0000-00002F220000}"/>
    <cellStyle name="Millares 2 5 4 3 4 2 2 2" xfId="41207" xr:uid="{00000000-0005-0000-0000-000030220000}"/>
    <cellStyle name="Millares 2 5 4 3 4 2 3" xfId="30374" xr:uid="{00000000-0005-0000-0000-000031220000}"/>
    <cellStyle name="Millares 2 5 4 3 4 3" xfId="15596" xr:uid="{00000000-0005-0000-0000-000032220000}"/>
    <cellStyle name="Millares 2 5 4 3 4 3 2" xfId="36608" xr:uid="{00000000-0005-0000-0000-000033220000}"/>
    <cellStyle name="Millares 2 5 4 3 4 4" xfId="25775" xr:uid="{00000000-0005-0000-0000-000034220000}"/>
    <cellStyle name="Millares 2 5 4 3 5" xfId="5744" xr:uid="{00000000-0005-0000-0000-000035220000}"/>
    <cellStyle name="Millares 2 5 4 3 5 2" xfId="16577" xr:uid="{00000000-0005-0000-0000-000036220000}"/>
    <cellStyle name="Millares 2 5 4 3 5 2 2" xfId="37589" xr:uid="{00000000-0005-0000-0000-000037220000}"/>
    <cellStyle name="Millares 2 5 4 3 5 3" xfId="26756" xr:uid="{00000000-0005-0000-0000-000038220000}"/>
    <cellStyle name="Millares 2 5 4 3 6" xfId="10343" xr:uid="{00000000-0005-0000-0000-000039220000}"/>
    <cellStyle name="Millares 2 5 4 3 6 2" xfId="21176" xr:uid="{00000000-0005-0000-0000-00003A220000}"/>
    <cellStyle name="Millares 2 5 4 3 6 2 2" xfId="42188" xr:uid="{00000000-0005-0000-0000-00003B220000}"/>
    <cellStyle name="Millares 2 5 4 3 6 3" xfId="31355" xr:uid="{00000000-0005-0000-0000-00003C220000}"/>
    <cellStyle name="Millares 2 5 4 3 7" xfId="11978" xr:uid="{00000000-0005-0000-0000-00003D220000}"/>
    <cellStyle name="Millares 2 5 4 3 7 2" xfId="32990" xr:uid="{00000000-0005-0000-0000-00003E220000}"/>
    <cellStyle name="Millares 2 5 4 3 8" xfId="22157" xr:uid="{00000000-0005-0000-0000-00003F220000}"/>
    <cellStyle name="Millares 2 5 4 4" xfId="1470" xr:uid="{00000000-0005-0000-0000-000040220000}"/>
    <cellStyle name="Millares 2 5 4 4 2" xfId="6071" xr:uid="{00000000-0005-0000-0000-000041220000}"/>
    <cellStyle name="Millares 2 5 4 4 2 2" xfId="16904" xr:uid="{00000000-0005-0000-0000-000042220000}"/>
    <cellStyle name="Millares 2 5 4 4 2 2 2" xfId="37916" xr:uid="{00000000-0005-0000-0000-000043220000}"/>
    <cellStyle name="Millares 2 5 4 4 2 3" xfId="27083" xr:uid="{00000000-0005-0000-0000-000044220000}"/>
    <cellStyle name="Millares 2 5 4 4 3" xfId="12305" xr:uid="{00000000-0005-0000-0000-000045220000}"/>
    <cellStyle name="Millares 2 5 4 4 3 2" xfId="33317" xr:uid="{00000000-0005-0000-0000-000046220000}"/>
    <cellStyle name="Millares 2 5 4 4 4" xfId="22484" xr:uid="{00000000-0005-0000-0000-000047220000}"/>
    <cellStyle name="Millares 2 5 4 5" xfId="1834" xr:uid="{00000000-0005-0000-0000-000048220000}"/>
    <cellStyle name="Millares 2 5 4 5 2" xfId="6433" xr:uid="{00000000-0005-0000-0000-000049220000}"/>
    <cellStyle name="Millares 2 5 4 5 2 2" xfId="17266" xr:uid="{00000000-0005-0000-0000-00004A220000}"/>
    <cellStyle name="Millares 2 5 4 5 2 2 2" xfId="38278" xr:uid="{00000000-0005-0000-0000-00004B220000}"/>
    <cellStyle name="Millares 2 5 4 5 2 3" xfId="27445" xr:uid="{00000000-0005-0000-0000-00004C220000}"/>
    <cellStyle name="Millares 2 5 4 5 3" xfId="12667" xr:uid="{00000000-0005-0000-0000-00004D220000}"/>
    <cellStyle name="Millares 2 5 4 5 3 2" xfId="33679" xr:uid="{00000000-0005-0000-0000-00004E220000}"/>
    <cellStyle name="Millares 2 5 4 5 4" xfId="22846" xr:uid="{00000000-0005-0000-0000-00004F220000}"/>
    <cellStyle name="Millares 2 5 4 6" xfId="2954" xr:uid="{00000000-0005-0000-0000-000050220000}"/>
    <cellStyle name="Millares 2 5 4 6 2" xfId="7553" xr:uid="{00000000-0005-0000-0000-000051220000}"/>
    <cellStyle name="Millares 2 5 4 6 2 2" xfId="18386" xr:uid="{00000000-0005-0000-0000-000052220000}"/>
    <cellStyle name="Millares 2 5 4 6 2 2 2" xfId="39398" xr:uid="{00000000-0005-0000-0000-000053220000}"/>
    <cellStyle name="Millares 2 5 4 6 2 3" xfId="28565" xr:uid="{00000000-0005-0000-0000-000054220000}"/>
    <cellStyle name="Millares 2 5 4 6 3" xfId="13787" xr:uid="{00000000-0005-0000-0000-000055220000}"/>
    <cellStyle name="Millares 2 5 4 6 3 2" xfId="34799" xr:uid="{00000000-0005-0000-0000-000056220000}"/>
    <cellStyle name="Millares 2 5 4 6 4" xfId="23966" xr:uid="{00000000-0005-0000-0000-000057220000}"/>
    <cellStyle name="Millares 2 5 4 7" xfId="3935" xr:uid="{00000000-0005-0000-0000-000058220000}"/>
    <cellStyle name="Millares 2 5 4 7 2" xfId="8534" xr:uid="{00000000-0005-0000-0000-000059220000}"/>
    <cellStyle name="Millares 2 5 4 7 2 2" xfId="19367" xr:uid="{00000000-0005-0000-0000-00005A220000}"/>
    <cellStyle name="Millares 2 5 4 7 2 2 2" xfId="40379" xr:uid="{00000000-0005-0000-0000-00005B220000}"/>
    <cellStyle name="Millares 2 5 4 7 2 3" xfId="29546" xr:uid="{00000000-0005-0000-0000-00005C220000}"/>
    <cellStyle name="Millares 2 5 4 7 3" xfId="14768" xr:uid="{00000000-0005-0000-0000-00005D220000}"/>
    <cellStyle name="Millares 2 5 4 7 3 2" xfId="35780" xr:uid="{00000000-0005-0000-0000-00005E220000}"/>
    <cellStyle name="Millares 2 5 4 7 4" xfId="24947" xr:uid="{00000000-0005-0000-0000-00005F220000}"/>
    <cellStyle name="Millares 2 5 4 8" xfId="5090" xr:uid="{00000000-0005-0000-0000-000060220000}"/>
    <cellStyle name="Millares 2 5 4 8 2" xfId="15923" xr:uid="{00000000-0005-0000-0000-000061220000}"/>
    <cellStyle name="Millares 2 5 4 8 2 2" xfId="36935" xr:uid="{00000000-0005-0000-0000-000062220000}"/>
    <cellStyle name="Millares 2 5 4 8 3" xfId="26102" xr:uid="{00000000-0005-0000-0000-000063220000}"/>
    <cellStyle name="Millares 2 5 4 9" xfId="9689" xr:uid="{00000000-0005-0000-0000-000064220000}"/>
    <cellStyle name="Millares 2 5 4 9 2" xfId="20522" xr:uid="{00000000-0005-0000-0000-000065220000}"/>
    <cellStyle name="Millares 2 5 4 9 2 2" xfId="41534" xr:uid="{00000000-0005-0000-0000-000066220000}"/>
    <cellStyle name="Millares 2 5 4 9 3" xfId="30701" xr:uid="{00000000-0005-0000-0000-000067220000}"/>
    <cellStyle name="Millares 2 5 5" xfId="644" xr:uid="{00000000-0005-0000-0000-000068220000}"/>
    <cellStyle name="Millares 2 5 5 2" xfId="1996" xr:uid="{00000000-0005-0000-0000-000069220000}"/>
    <cellStyle name="Millares 2 5 5 2 2" xfId="6595" xr:uid="{00000000-0005-0000-0000-00006A220000}"/>
    <cellStyle name="Millares 2 5 5 2 2 2" xfId="17428" xr:uid="{00000000-0005-0000-0000-00006B220000}"/>
    <cellStyle name="Millares 2 5 5 2 2 2 2" xfId="38440" xr:uid="{00000000-0005-0000-0000-00006C220000}"/>
    <cellStyle name="Millares 2 5 5 2 2 3" xfId="27607" xr:uid="{00000000-0005-0000-0000-00006D220000}"/>
    <cellStyle name="Millares 2 5 5 2 3" xfId="12829" xr:uid="{00000000-0005-0000-0000-00006E220000}"/>
    <cellStyle name="Millares 2 5 5 2 3 2" xfId="33841" xr:uid="{00000000-0005-0000-0000-00006F220000}"/>
    <cellStyle name="Millares 2 5 5 2 4" xfId="23008" xr:uid="{00000000-0005-0000-0000-000070220000}"/>
    <cellStyle name="Millares 2 5 5 3" xfId="3116" xr:uid="{00000000-0005-0000-0000-000071220000}"/>
    <cellStyle name="Millares 2 5 5 3 2" xfId="7715" xr:uid="{00000000-0005-0000-0000-000072220000}"/>
    <cellStyle name="Millares 2 5 5 3 2 2" xfId="18548" xr:uid="{00000000-0005-0000-0000-000073220000}"/>
    <cellStyle name="Millares 2 5 5 3 2 2 2" xfId="39560" xr:uid="{00000000-0005-0000-0000-000074220000}"/>
    <cellStyle name="Millares 2 5 5 3 2 3" xfId="28727" xr:uid="{00000000-0005-0000-0000-000075220000}"/>
    <cellStyle name="Millares 2 5 5 3 3" xfId="13949" xr:uid="{00000000-0005-0000-0000-000076220000}"/>
    <cellStyle name="Millares 2 5 5 3 3 2" xfId="34961" xr:uid="{00000000-0005-0000-0000-000077220000}"/>
    <cellStyle name="Millares 2 5 5 3 4" xfId="24128" xr:uid="{00000000-0005-0000-0000-000078220000}"/>
    <cellStyle name="Millares 2 5 5 4" xfId="4097" xr:uid="{00000000-0005-0000-0000-000079220000}"/>
    <cellStyle name="Millares 2 5 5 4 2" xfId="8696" xr:uid="{00000000-0005-0000-0000-00007A220000}"/>
    <cellStyle name="Millares 2 5 5 4 2 2" xfId="19529" xr:uid="{00000000-0005-0000-0000-00007B220000}"/>
    <cellStyle name="Millares 2 5 5 4 2 2 2" xfId="40541" xr:uid="{00000000-0005-0000-0000-00007C220000}"/>
    <cellStyle name="Millares 2 5 5 4 2 3" xfId="29708" xr:uid="{00000000-0005-0000-0000-00007D220000}"/>
    <cellStyle name="Millares 2 5 5 4 3" xfId="14930" xr:uid="{00000000-0005-0000-0000-00007E220000}"/>
    <cellStyle name="Millares 2 5 5 4 3 2" xfId="35942" xr:uid="{00000000-0005-0000-0000-00007F220000}"/>
    <cellStyle name="Millares 2 5 5 4 4" xfId="25109" xr:uid="{00000000-0005-0000-0000-000080220000}"/>
    <cellStyle name="Millares 2 5 5 5" xfId="5252" xr:uid="{00000000-0005-0000-0000-000081220000}"/>
    <cellStyle name="Millares 2 5 5 5 2" xfId="16085" xr:uid="{00000000-0005-0000-0000-000082220000}"/>
    <cellStyle name="Millares 2 5 5 5 2 2" xfId="37097" xr:uid="{00000000-0005-0000-0000-000083220000}"/>
    <cellStyle name="Millares 2 5 5 5 3" xfId="26264" xr:uid="{00000000-0005-0000-0000-000084220000}"/>
    <cellStyle name="Millares 2 5 5 6" xfId="9851" xr:uid="{00000000-0005-0000-0000-000085220000}"/>
    <cellStyle name="Millares 2 5 5 6 2" xfId="20684" xr:uid="{00000000-0005-0000-0000-000086220000}"/>
    <cellStyle name="Millares 2 5 5 6 2 2" xfId="41696" xr:uid="{00000000-0005-0000-0000-000087220000}"/>
    <cellStyle name="Millares 2 5 5 6 3" xfId="30863" xr:uid="{00000000-0005-0000-0000-000088220000}"/>
    <cellStyle name="Millares 2 5 5 7" xfId="10832" xr:uid="{00000000-0005-0000-0000-000089220000}"/>
    <cellStyle name="Millares 2 5 5 7 2" xfId="31844" xr:uid="{00000000-0005-0000-0000-00008A220000}"/>
    <cellStyle name="Millares 2 5 5 8" xfId="11486" xr:uid="{00000000-0005-0000-0000-00008B220000}"/>
    <cellStyle name="Millares 2 5 5 8 2" xfId="32498" xr:uid="{00000000-0005-0000-0000-00008C220000}"/>
    <cellStyle name="Millares 2 5 5 9" xfId="21665" xr:uid="{00000000-0005-0000-0000-00008D220000}"/>
    <cellStyle name="Millares 2 5 6" xfId="974" xr:uid="{00000000-0005-0000-0000-00008E220000}"/>
    <cellStyle name="Millares 2 5 6 2" xfId="2326" xr:uid="{00000000-0005-0000-0000-00008F220000}"/>
    <cellStyle name="Millares 2 5 6 2 2" xfId="6925" xr:uid="{00000000-0005-0000-0000-000090220000}"/>
    <cellStyle name="Millares 2 5 6 2 2 2" xfId="17758" xr:uid="{00000000-0005-0000-0000-000091220000}"/>
    <cellStyle name="Millares 2 5 6 2 2 2 2" xfId="38770" xr:uid="{00000000-0005-0000-0000-000092220000}"/>
    <cellStyle name="Millares 2 5 6 2 2 3" xfId="27937" xr:uid="{00000000-0005-0000-0000-000093220000}"/>
    <cellStyle name="Millares 2 5 6 2 3" xfId="13159" xr:uid="{00000000-0005-0000-0000-000094220000}"/>
    <cellStyle name="Millares 2 5 6 2 3 2" xfId="34171" xr:uid="{00000000-0005-0000-0000-000095220000}"/>
    <cellStyle name="Millares 2 5 6 2 4" xfId="23338" xr:uid="{00000000-0005-0000-0000-000096220000}"/>
    <cellStyle name="Millares 2 5 6 3" xfId="3443" xr:uid="{00000000-0005-0000-0000-000097220000}"/>
    <cellStyle name="Millares 2 5 6 3 2" xfId="8042" xr:uid="{00000000-0005-0000-0000-000098220000}"/>
    <cellStyle name="Millares 2 5 6 3 2 2" xfId="18875" xr:uid="{00000000-0005-0000-0000-000099220000}"/>
    <cellStyle name="Millares 2 5 6 3 2 2 2" xfId="39887" xr:uid="{00000000-0005-0000-0000-00009A220000}"/>
    <cellStyle name="Millares 2 5 6 3 2 3" xfId="29054" xr:uid="{00000000-0005-0000-0000-00009B220000}"/>
    <cellStyle name="Millares 2 5 6 3 3" xfId="14276" xr:uid="{00000000-0005-0000-0000-00009C220000}"/>
    <cellStyle name="Millares 2 5 6 3 3 2" xfId="35288" xr:uid="{00000000-0005-0000-0000-00009D220000}"/>
    <cellStyle name="Millares 2 5 6 3 4" xfId="24455" xr:uid="{00000000-0005-0000-0000-00009E220000}"/>
    <cellStyle name="Millares 2 5 6 4" xfId="4427" xr:uid="{00000000-0005-0000-0000-00009F220000}"/>
    <cellStyle name="Millares 2 5 6 4 2" xfId="9026" xr:uid="{00000000-0005-0000-0000-0000A0220000}"/>
    <cellStyle name="Millares 2 5 6 4 2 2" xfId="19859" xr:uid="{00000000-0005-0000-0000-0000A1220000}"/>
    <cellStyle name="Millares 2 5 6 4 2 2 2" xfId="40871" xr:uid="{00000000-0005-0000-0000-0000A2220000}"/>
    <cellStyle name="Millares 2 5 6 4 2 3" xfId="30038" xr:uid="{00000000-0005-0000-0000-0000A3220000}"/>
    <cellStyle name="Millares 2 5 6 4 3" xfId="15260" xr:uid="{00000000-0005-0000-0000-0000A4220000}"/>
    <cellStyle name="Millares 2 5 6 4 3 2" xfId="36272" xr:uid="{00000000-0005-0000-0000-0000A5220000}"/>
    <cellStyle name="Millares 2 5 6 4 4" xfId="25439" xr:uid="{00000000-0005-0000-0000-0000A6220000}"/>
    <cellStyle name="Millares 2 5 6 5" xfId="5579" xr:uid="{00000000-0005-0000-0000-0000A7220000}"/>
    <cellStyle name="Millares 2 5 6 5 2" xfId="16412" xr:uid="{00000000-0005-0000-0000-0000A8220000}"/>
    <cellStyle name="Millares 2 5 6 5 2 2" xfId="37424" xr:uid="{00000000-0005-0000-0000-0000A9220000}"/>
    <cellStyle name="Millares 2 5 6 5 3" xfId="26591" xr:uid="{00000000-0005-0000-0000-0000AA220000}"/>
    <cellStyle name="Millares 2 5 6 6" xfId="10178" xr:uid="{00000000-0005-0000-0000-0000AB220000}"/>
    <cellStyle name="Millares 2 5 6 6 2" xfId="21011" xr:uid="{00000000-0005-0000-0000-0000AC220000}"/>
    <cellStyle name="Millares 2 5 6 6 2 2" xfId="42023" xr:uid="{00000000-0005-0000-0000-0000AD220000}"/>
    <cellStyle name="Millares 2 5 6 6 3" xfId="31190" xr:uid="{00000000-0005-0000-0000-0000AE220000}"/>
    <cellStyle name="Millares 2 5 6 7" xfId="11813" xr:uid="{00000000-0005-0000-0000-0000AF220000}"/>
    <cellStyle name="Millares 2 5 6 7 2" xfId="32825" xr:uid="{00000000-0005-0000-0000-0000B0220000}"/>
    <cellStyle name="Millares 2 5 6 8" xfId="21992" xr:uid="{00000000-0005-0000-0000-0000B1220000}"/>
    <cellStyle name="Millares 2 5 7" xfId="1304" xr:uid="{00000000-0005-0000-0000-0000B2220000}"/>
    <cellStyle name="Millares 2 5 7 2" xfId="2494" xr:uid="{00000000-0005-0000-0000-0000B3220000}"/>
    <cellStyle name="Millares 2 5 7 2 2" xfId="7093" xr:uid="{00000000-0005-0000-0000-0000B4220000}"/>
    <cellStyle name="Millares 2 5 7 2 2 2" xfId="17926" xr:uid="{00000000-0005-0000-0000-0000B5220000}"/>
    <cellStyle name="Millares 2 5 7 2 2 2 2" xfId="38938" xr:uid="{00000000-0005-0000-0000-0000B6220000}"/>
    <cellStyle name="Millares 2 5 7 2 2 3" xfId="28105" xr:uid="{00000000-0005-0000-0000-0000B7220000}"/>
    <cellStyle name="Millares 2 5 7 2 3" xfId="13327" xr:uid="{00000000-0005-0000-0000-0000B8220000}"/>
    <cellStyle name="Millares 2 5 7 2 3 2" xfId="34339" xr:uid="{00000000-0005-0000-0000-0000B9220000}"/>
    <cellStyle name="Millares 2 5 7 2 4" xfId="23506" xr:uid="{00000000-0005-0000-0000-0000BA220000}"/>
    <cellStyle name="Millares 2 5 7 3" xfId="4595" xr:uid="{00000000-0005-0000-0000-0000BB220000}"/>
    <cellStyle name="Millares 2 5 7 3 2" xfId="9194" xr:uid="{00000000-0005-0000-0000-0000BC220000}"/>
    <cellStyle name="Millares 2 5 7 3 2 2" xfId="20027" xr:uid="{00000000-0005-0000-0000-0000BD220000}"/>
    <cellStyle name="Millares 2 5 7 3 2 2 2" xfId="41039" xr:uid="{00000000-0005-0000-0000-0000BE220000}"/>
    <cellStyle name="Millares 2 5 7 3 2 3" xfId="30206" xr:uid="{00000000-0005-0000-0000-0000BF220000}"/>
    <cellStyle name="Millares 2 5 7 3 3" xfId="15428" xr:uid="{00000000-0005-0000-0000-0000C0220000}"/>
    <cellStyle name="Millares 2 5 7 3 3 2" xfId="36440" xr:uid="{00000000-0005-0000-0000-0000C1220000}"/>
    <cellStyle name="Millares 2 5 7 3 4" xfId="25607" xr:uid="{00000000-0005-0000-0000-0000C2220000}"/>
    <cellStyle name="Millares 2 5 7 4" xfId="5906" xr:uid="{00000000-0005-0000-0000-0000C3220000}"/>
    <cellStyle name="Millares 2 5 7 4 2" xfId="16739" xr:uid="{00000000-0005-0000-0000-0000C4220000}"/>
    <cellStyle name="Millares 2 5 7 4 2 2" xfId="37751" xr:uid="{00000000-0005-0000-0000-0000C5220000}"/>
    <cellStyle name="Millares 2 5 7 4 3" xfId="26918" xr:uid="{00000000-0005-0000-0000-0000C6220000}"/>
    <cellStyle name="Millares 2 5 7 5" xfId="12140" xr:uid="{00000000-0005-0000-0000-0000C7220000}"/>
    <cellStyle name="Millares 2 5 7 5 2" xfId="33152" xr:uid="{00000000-0005-0000-0000-0000C8220000}"/>
    <cellStyle name="Millares 2 5 7 6" xfId="22319" xr:uid="{00000000-0005-0000-0000-0000C9220000}"/>
    <cellStyle name="Millares 2 5 8" xfId="1664" xr:uid="{00000000-0005-0000-0000-0000CA220000}"/>
    <cellStyle name="Millares 2 5 8 2" xfId="6263" xr:uid="{00000000-0005-0000-0000-0000CB220000}"/>
    <cellStyle name="Millares 2 5 8 2 2" xfId="17096" xr:uid="{00000000-0005-0000-0000-0000CC220000}"/>
    <cellStyle name="Millares 2 5 8 2 2 2" xfId="38108" xr:uid="{00000000-0005-0000-0000-0000CD220000}"/>
    <cellStyle name="Millares 2 5 8 2 3" xfId="27275" xr:uid="{00000000-0005-0000-0000-0000CE220000}"/>
    <cellStyle name="Millares 2 5 8 3" xfId="12497" xr:uid="{00000000-0005-0000-0000-0000CF220000}"/>
    <cellStyle name="Millares 2 5 8 3 2" xfId="33509" xr:uid="{00000000-0005-0000-0000-0000D0220000}"/>
    <cellStyle name="Millares 2 5 8 4" xfId="22676" xr:uid="{00000000-0005-0000-0000-0000D1220000}"/>
    <cellStyle name="Millares 2 5 9" xfId="2789" xr:uid="{00000000-0005-0000-0000-0000D2220000}"/>
    <cellStyle name="Millares 2 5 9 2" xfId="7388" xr:uid="{00000000-0005-0000-0000-0000D3220000}"/>
    <cellStyle name="Millares 2 5 9 2 2" xfId="18221" xr:uid="{00000000-0005-0000-0000-0000D4220000}"/>
    <cellStyle name="Millares 2 5 9 2 2 2" xfId="39233" xr:uid="{00000000-0005-0000-0000-0000D5220000}"/>
    <cellStyle name="Millares 2 5 9 2 3" xfId="28400" xr:uid="{00000000-0005-0000-0000-0000D6220000}"/>
    <cellStyle name="Millares 2 5 9 3" xfId="13622" xr:uid="{00000000-0005-0000-0000-0000D7220000}"/>
    <cellStyle name="Millares 2 5 9 3 2" xfId="34634" xr:uid="{00000000-0005-0000-0000-0000D8220000}"/>
    <cellStyle name="Millares 2 5 9 4" xfId="23801" xr:uid="{00000000-0005-0000-0000-0000D9220000}"/>
    <cellStyle name="Millares 2 6" xfId="283" xr:uid="{00000000-0005-0000-0000-0000DA220000}"/>
    <cellStyle name="Millares 2 6 10" xfId="3783" xr:uid="{00000000-0005-0000-0000-0000DB220000}"/>
    <cellStyle name="Millares 2 6 10 2" xfId="8382" xr:uid="{00000000-0005-0000-0000-0000DC220000}"/>
    <cellStyle name="Millares 2 6 10 2 2" xfId="19215" xr:uid="{00000000-0005-0000-0000-0000DD220000}"/>
    <cellStyle name="Millares 2 6 10 2 2 2" xfId="40227" xr:uid="{00000000-0005-0000-0000-0000DE220000}"/>
    <cellStyle name="Millares 2 6 10 2 3" xfId="29394" xr:uid="{00000000-0005-0000-0000-0000DF220000}"/>
    <cellStyle name="Millares 2 6 10 3" xfId="14616" xr:uid="{00000000-0005-0000-0000-0000E0220000}"/>
    <cellStyle name="Millares 2 6 10 3 2" xfId="35628" xr:uid="{00000000-0005-0000-0000-0000E1220000}"/>
    <cellStyle name="Millares 2 6 10 4" xfId="24795" xr:uid="{00000000-0005-0000-0000-0000E2220000}"/>
    <cellStyle name="Millares 2 6 11" xfId="4938" xr:uid="{00000000-0005-0000-0000-0000E3220000}"/>
    <cellStyle name="Millares 2 6 11 2" xfId="15771" xr:uid="{00000000-0005-0000-0000-0000E4220000}"/>
    <cellStyle name="Millares 2 6 11 2 2" xfId="36783" xr:uid="{00000000-0005-0000-0000-0000E5220000}"/>
    <cellStyle name="Millares 2 6 11 3" xfId="25950" xr:uid="{00000000-0005-0000-0000-0000E6220000}"/>
    <cellStyle name="Millares 2 6 12" xfId="9537" xr:uid="{00000000-0005-0000-0000-0000E7220000}"/>
    <cellStyle name="Millares 2 6 12 2" xfId="20370" xr:uid="{00000000-0005-0000-0000-0000E8220000}"/>
    <cellStyle name="Millares 2 6 12 2 2" xfId="41382" xr:uid="{00000000-0005-0000-0000-0000E9220000}"/>
    <cellStyle name="Millares 2 6 12 3" xfId="30549" xr:uid="{00000000-0005-0000-0000-0000EA220000}"/>
    <cellStyle name="Millares 2 6 13" xfId="10518" xr:uid="{00000000-0005-0000-0000-0000EB220000}"/>
    <cellStyle name="Millares 2 6 13 2" xfId="31530" xr:uid="{00000000-0005-0000-0000-0000EC220000}"/>
    <cellStyle name="Millares 2 6 14" xfId="11172" xr:uid="{00000000-0005-0000-0000-0000ED220000}"/>
    <cellStyle name="Millares 2 6 14 2" xfId="32184" xr:uid="{00000000-0005-0000-0000-0000EE220000}"/>
    <cellStyle name="Millares 2 6 15" xfId="21351" xr:uid="{00000000-0005-0000-0000-0000EF220000}"/>
    <cellStyle name="Millares 2 6 2" xfId="339" xr:uid="{00000000-0005-0000-0000-0000F0220000}"/>
    <cellStyle name="Millares 2 6 2 10" xfId="9593" xr:uid="{00000000-0005-0000-0000-0000F1220000}"/>
    <cellStyle name="Millares 2 6 2 10 2" xfId="20426" xr:uid="{00000000-0005-0000-0000-0000F2220000}"/>
    <cellStyle name="Millares 2 6 2 10 2 2" xfId="41438" xr:uid="{00000000-0005-0000-0000-0000F3220000}"/>
    <cellStyle name="Millares 2 6 2 10 3" xfId="30605" xr:uid="{00000000-0005-0000-0000-0000F4220000}"/>
    <cellStyle name="Millares 2 6 2 11" xfId="10574" xr:uid="{00000000-0005-0000-0000-0000F5220000}"/>
    <cellStyle name="Millares 2 6 2 11 2" xfId="31586" xr:uid="{00000000-0005-0000-0000-0000F6220000}"/>
    <cellStyle name="Millares 2 6 2 12" xfId="11228" xr:uid="{00000000-0005-0000-0000-0000F7220000}"/>
    <cellStyle name="Millares 2 6 2 12 2" xfId="32240" xr:uid="{00000000-0005-0000-0000-0000F8220000}"/>
    <cellStyle name="Millares 2 6 2 13" xfId="21407" xr:uid="{00000000-0005-0000-0000-0000F9220000}"/>
    <cellStyle name="Millares 2 6 2 2" xfId="549" xr:uid="{00000000-0005-0000-0000-0000FA220000}"/>
    <cellStyle name="Millares 2 6 2 2 10" xfId="10739" xr:uid="{00000000-0005-0000-0000-0000FB220000}"/>
    <cellStyle name="Millares 2 6 2 2 10 2" xfId="31751" xr:uid="{00000000-0005-0000-0000-0000FC220000}"/>
    <cellStyle name="Millares 2 6 2 2 11" xfId="11393" xr:uid="{00000000-0005-0000-0000-0000FD220000}"/>
    <cellStyle name="Millares 2 6 2 2 11 2" xfId="32405" xr:uid="{00000000-0005-0000-0000-0000FE220000}"/>
    <cellStyle name="Millares 2 6 2 2 12" xfId="21572" xr:uid="{00000000-0005-0000-0000-0000FF220000}"/>
    <cellStyle name="Millares 2 6 2 2 2" xfId="879" xr:uid="{00000000-0005-0000-0000-000000230000}"/>
    <cellStyle name="Millares 2 6 2 2 2 2" xfId="2230" xr:uid="{00000000-0005-0000-0000-000001230000}"/>
    <cellStyle name="Millares 2 6 2 2 2 2 2" xfId="6829" xr:uid="{00000000-0005-0000-0000-000002230000}"/>
    <cellStyle name="Millares 2 6 2 2 2 2 2 2" xfId="17662" xr:uid="{00000000-0005-0000-0000-000003230000}"/>
    <cellStyle name="Millares 2 6 2 2 2 2 2 2 2" xfId="38674" xr:uid="{00000000-0005-0000-0000-000004230000}"/>
    <cellStyle name="Millares 2 6 2 2 2 2 2 3" xfId="27841" xr:uid="{00000000-0005-0000-0000-000005230000}"/>
    <cellStyle name="Millares 2 6 2 2 2 2 3" xfId="13063" xr:uid="{00000000-0005-0000-0000-000006230000}"/>
    <cellStyle name="Millares 2 6 2 2 2 2 3 2" xfId="34075" xr:uid="{00000000-0005-0000-0000-000007230000}"/>
    <cellStyle name="Millares 2 6 2 2 2 2 4" xfId="23242" xr:uid="{00000000-0005-0000-0000-000008230000}"/>
    <cellStyle name="Millares 2 6 2 2 2 3" xfId="3350" xr:uid="{00000000-0005-0000-0000-000009230000}"/>
    <cellStyle name="Millares 2 6 2 2 2 3 2" xfId="7949" xr:uid="{00000000-0005-0000-0000-00000A230000}"/>
    <cellStyle name="Millares 2 6 2 2 2 3 2 2" xfId="18782" xr:uid="{00000000-0005-0000-0000-00000B230000}"/>
    <cellStyle name="Millares 2 6 2 2 2 3 2 2 2" xfId="39794" xr:uid="{00000000-0005-0000-0000-00000C230000}"/>
    <cellStyle name="Millares 2 6 2 2 2 3 2 3" xfId="28961" xr:uid="{00000000-0005-0000-0000-00000D230000}"/>
    <cellStyle name="Millares 2 6 2 2 2 3 3" xfId="14183" xr:uid="{00000000-0005-0000-0000-00000E230000}"/>
    <cellStyle name="Millares 2 6 2 2 2 3 3 2" xfId="35195" xr:uid="{00000000-0005-0000-0000-00000F230000}"/>
    <cellStyle name="Millares 2 6 2 2 2 3 4" xfId="24362" xr:uid="{00000000-0005-0000-0000-000010230000}"/>
    <cellStyle name="Millares 2 6 2 2 2 4" xfId="4331" xr:uid="{00000000-0005-0000-0000-000011230000}"/>
    <cellStyle name="Millares 2 6 2 2 2 4 2" xfId="8930" xr:uid="{00000000-0005-0000-0000-000012230000}"/>
    <cellStyle name="Millares 2 6 2 2 2 4 2 2" xfId="19763" xr:uid="{00000000-0005-0000-0000-000013230000}"/>
    <cellStyle name="Millares 2 6 2 2 2 4 2 2 2" xfId="40775" xr:uid="{00000000-0005-0000-0000-000014230000}"/>
    <cellStyle name="Millares 2 6 2 2 2 4 2 3" xfId="29942" xr:uid="{00000000-0005-0000-0000-000015230000}"/>
    <cellStyle name="Millares 2 6 2 2 2 4 3" xfId="15164" xr:uid="{00000000-0005-0000-0000-000016230000}"/>
    <cellStyle name="Millares 2 6 2 2 2 4 3 2" xfId="36176" xr:uid="{00000000-0005-0000-0000-000017230000}"/>
    <cellStyle name="Millares 2 6 2 2 2 4 4" xfId="25343" xr:uid="{00000000-0005-0000-0000-000018230000}"/>
    <cellStyle name="Millares 2 6 2 2 2 5" xfId="5486" xr:uid="{00000000-0005-0000-0000-000019230000}"/>
    <cellStyle name="Millares 2 6 2 2 2 5 2" xfId="16319" xr:uid="{00000000-0005-0000-0000-00001A230000}"/>
    <cellStyle name="Millares 2 6 2 2 2 5 2 2" xfId="37331" xr:uid="{00000000-0005-0000-0000-00001B230000}"/>
    <cellStyle name="Millares 2 6 2 2 2 5 3" xfId="26498" xr:uid="{00000000-0005-0000-0000-00001C230000}"/>
    <cellStyle name="Millares 2 6 2 2 2 6" xfId="10085" xr:uid="{00000000-0005-0000-0000-00001D230000}"/>
    <cellStyle name="Millares 2 6 2 2 2 6 2" xfId="20918" xr:uid="{00000000-0005-0000-0000-00001E230000}"/>
    <cellStyle name="Millares 2 6 2 2 2 6 2 2" xfId="41930" xr:uid="{00000000-0005-0000-0000-00001F230000}"/>
    <cellStyle name="Millares 2 6 2 2 2 6 3" xfId="31097" xr:uid="{00000000-0005-0000-0000-000020230000}"/>
    <cellStyle name="Millares 2 6 2 2 2 7" xfId="11066" xr:uid="{00000000-0005-0000-0000-000021230000}"/>
    <cellStyle name="Millares 2 6 2 2 2 7 2" xfId="32078" xr:uid="{00000000-0005-0000-0000-000022230000}"/>
    <cellStyle name="Millares 2 6 2 2 2 8" xfId="11720" xr:uid="{00000000-0005-0000-0000-000023230000}"/>
    <cellStyle name="Millares 2 6 2 2 2 8 2" xfId="32732" xr:uid="{00000000-0005-0000-0000-000024230000}"/>
    <cellStyle name="Millares 2 6 2 2 2 9" xfId="21899" xr:uid="{00000000-0005-0000-0000-000025230000}"/>
    <cellStyle name="Millares 2 6 2 2 3" xfId="1209" xr:uid="{00000000-0005-0000-0000-000026230000}"/>
    <cellStyle name="Millares 2 6 2 2 3 2" xfId="2696" xr:uid="{00000000-0005-0000-0000-000027230000}"/>
    <cellStyle name="Millares 2 6 2 2 3 2 2" xfId="7295" xr:uid="{00000000-0005-0000-0000-000028230000}"/>
    <cellStyle name="Millares 2 6 2 2 3 2 2 2" xfId="18128" xr:uid="{00000000-0005-0000-0000-000029230000}"/>
    <cellStyle name="Millares 2 6 2 2 3 2 2 2 2" xfId="39140" xr:uid="{00000000-0005-0000-0000-00002A230000}"/>
    <cellStyle name="Millares 2 6 2 2 3 2 2 3" xfId="28307" xr:uid="{00000000-0005-0000-0000-00002B230000}"/>
    <cellStyle name="Millares 2 6 2 2 3 2 3" xfId="13529" xr:uid="{00000000-0005-0000-0000-00002C230000}"/>
    <cellStyle name="Millares 2 6 2 2 3 2 3 2" xfId="34541" xr:uid="{00000000-0005-0000-0000-00002D230000}"/>
    <cellStyle name="Millares 2 6 2 2 3 2 4" xfId="23708" xr:uid="{00000000-0005-0000-0000-00002E230000}"/>
    <cellStyle name="Millares 2 6 2 2 3 3" xfId="3677" xr:uid="{00000000-0005-0000-0000-00002F230000}"/>
    <cellStyle name="Millares 2 6 2 2 3 3 2" xfId="8276" xr:uid="{00000000-0005-0000-0000-000030230000}"/>
    <cellStyle name="Millares 2 6 2 2 3 3 2 2" xfId="19109" xr:uid="{00000000-0005-0000-0000-000031230000}"/>
    <cellStyle name="Millares 2 6 2 2 3 3 2 2 2" xfId="40121" xr:uid="{00000000-0005-0000-0000-000032230000}"/>
    <cellStyle name="Millares 2 6 2 2 3 3 2 3" xfId="29288" xr:uid="{00000000-0005-0000-0000-000033230000}"/>
    <cellStyle name="Millares 2 6 2 2 3 3 3" xfId="14510" xr:uid="{00000000-0005-0000-0000-000034230000}"/>
    <cellStyle name="Millares 2 6 2 2 3 3 3 2" xfId="35522" xr:uid="{00000000-0005-0000-0000-000035230000}"/>
    <cellStyle name="Millares 2 6 2 2 3 3 4" xfId="24689" xr:uid="{00000000-0005-0000-0000-000036230000}"/>
    <cellStyle name="Millares 2 6 2 2 3 4" xfId="4832" xr:uid="{00000000-0005-0000-0000-000037230000}"/>
    <cellStyle name="Millares 2 6 2 2 3 4 2" xfId="9431" xr:uid="{00000000-0005-0000-0000-000038230000}"/>
    <cellStyle name="Millares 2 6 2 2 3 4 2 2" xfId="20264" xr:uid="{00000000-0005-0000-0000-000039230000}"/>
    <cellStyle name="Millares 2 6 2 2 3 4 2 2 2" xfId="41276" xr:uid="{00000000-0005-0000-0000-00003A230000}"/>
    <cellStyle name="Millares 2 6 2 2 3 4 2 3" xfId="30443" xr:uid="{00000000-0005-0000-0000-00003B230000}"/>
    <cellStyle name="Millares 2 6 2 2 3 4 3" xfId="15665" xr:uid="{00000000-0005-0000-0000-00003C230000}"/>
    <cellStyle name="Millares 2 6 2 2 3 4 3 2" xfId="36677" xr:uid="{00000000-0005-0000-0000-00003D230000}"/>
    <cellStyle name="Millares 2 6 2 2 3 4 4" xfId="25844" xr:uid="{00000000-0005-0000-0000-00003E230000}"/>
    <cellStyle name="Millares 2 6 2 2 3 5" xfId="5813" xr:uid="{00000000-0005-0000-0000-00003F230000}"/>
    <cellStyle name="Millares 2 6 2 2 3 5 2" xfId="16646" xr:uid="{00000000-0005-0000-0000-000040230000}"/>
    <cellStyle name="Millares 2 6 2 2 3 5 2 2" xfId="37658" xr:uid="{00000000-0005-0000-0000-000041230000}"/>
    <cellStyle name="Millares 2 6 2 2 3 5 3" xfId="26825" xr:uid="{00000000-0005-0000-0000-000042230000}"/>
    <cellStyle name="Millares 2 6 2 2 3 6" xfId="10412" xr:uid="{00000000-0005-0000-0000-000043230000}"/>
    <cellStyle name="Millares 2 6 2 2 3 6 2" xfId="21245" xr:uid="{00000000-0005-0000-0000-000044230000}"/>
    <cellStyle name="Millares 2 6 2 2 3 6 2 2" xfId="42257" xr:uid="{00000000-0005-0000-0000-000045230000}"/>
    <cellStyle name="Millares 2 6 2 2 3 6 3" xfId="31424" xr:uid="{00000000-0005-0000-0000-000046230000}"/>
    <cellStyle name="Millares 2 6 2 2 3 7" xfId="12047" xr:uid="{00000000-0005-0000-0000-000047230000}"/>
    <cellStyle name="Millares 2 6 2 2 3 7 2" xfId="33059" xr:uid="{00000000-0005-0000-0000-000048230000}"/>
    <cellStyle name="Millares 2 6 2 2 3 8" xfId="22226" xr:uid="{00000000-0005-0000-0000-000049230000}"/>
    <cellStyle name="Millares 2 6 2 2 4" xfId="1539" xr:uid="{00000000-0005-0000-0000-00004A230000}"/>
    <cellStyle name="Millares 2 6 2 2 4 2" xfId="6140" xr:uid="{00000000-0005-0000-0000-00004B230000}"/>
    <cellStyle name="Millares 2 6 2 2 4 2 2" xfId="16973" xr:uid="{00000000-0005-0000-0000-00004C230000}"/>
    <cellStyle name="Millares 2 6 2 2 4 2 2 2" xfId="37985" xr:uid="{00000000-0005-0000-0000-00004D230000}"/>
    <cellStyle name="Millares 2 6 2 2 4 2 3" xfId="27152" xr:uid="{00000000-0005-0000-0000-00004E230000}"/>
    <cellStyle name="Millares 2 6 2 2 4 3" xfId="12374" xr:uid="{00000000-0005-0000-0000-00004F230000}"/>
    <cellStyle name="Millares 2 6 2 2 4 3 2" xfId="33386" xr:uid="{00000000-0005-0000-0000-000050230000}"/>
    <cellStyle name="Millares 2 6 2 2 4 4" xfId="22553" xr:uid="{00000000-0005-0000-0000-000051230000}"/>
    <cellStyle name="Millares 2 6 2 2 5" xfId="1903" xr:uid="{00000000-0005-0000-0000-000052230000}"/>
    <cellStyle name="Millares 2 6 2 2 5 2" xfId="6502" xr:uid="{00000000-0005-0000-0000-000053230000}"/>
    <cellStyle name="Millares 2 6 2 2 5 2 2" xfId="17335" xr:uid="{00000000-0005-0000-0000-000054230000}"/>
    <cellStyle name="Millares 2 6 2 2 5 2 2 2" xfId="38347" xr:uid="{00000000-0005-0000-0000-000055230000}"/>
    <cellStyle name="Millares 2 6 2 2 5 2 3" xfId="27514" xr:uid="{00000000-0005-0000-0000-000056230000}"/>
    <cellStyle name="Millares 2 6 2 2 5 3" xfId="12736" xr:uid="{00000000-0005-0000-0000-000057230000}"/>
    <cellStyle name="Millares 2 6 2 2 5 3 2" xfId="33748" xr:uid="{00000000-0005-0000-0000-000058230000}"/>
    <cellStyle name="Millares 2 6 2 2 5 4" xfId="22915" xr:uid="{00000000-0005-0000-0000-000059230000}"/>
    <cellStyle name="Millares 2 6 2 2 6" xfId="3023" xr:uid="{00000000-0005-0000-0000-00005A230000}"/>
    <cellStyle name="Millares 2 6 2 2 6 2" xfId="7622" xr:uid="{00000000-0005-0000-0000-00005B230000}"/>
    <cellStyle name="Millares 2 6 2 2 6 2 2" xfId="18455" xr:uid="{00000000-0005-0000-0000-00005C230000}"/>
    <cellStyle name="Millares 2 6 2 2 6 2 2 2" xfId="39467" xr:uid="{00000000-0005-0000-0000-00005D230000}"/>
    <cellStyle name="Millares 2 6 2 2 6 2 3" xfId="28634" xr:uid="{00000000-0005-0000-0000-00005E230000}"/>
    <cellStyle name="Millares 2 6 2 2 6 3" xfId="13856" xr:uid="{00000000-0005-0000-0000-00005F230000}"/>
    <cellStyle name="Millares 2 6 2 2 6 3 2" xfId="34868" xr:uid="{00000000-0005-0000-0000-000060230000}"/>
    <cellStyle name="Millares 2 6 2 2 6 4" xfId="24035" xr:uid="{00000000-0005-0000-0000-000061230000}"/>
    <cellStyle name="Millares 2 6 2 2 7" xfId="4004" xr:uid="{00000000-0005-0000-0000-000062230000}"/>
    <cellStyle name="Millares 2 6 2 2 7 2" xfId="8603" xr:uid="{00000000-0005-0000-0000-000063230000}"/>
    <cellStyle name="Millares 2 6 2 2 7 2 2" xfId="19436" xr:uid="{00000000-0005-0000-0000-000064230000}"/>
    <cellStyle name="Millares 2 6 2 2 7 2 2 2" xfId="40448" xr:uid="{00000000-0005-0000-0000-000065230000}"/>
    <cellStyle name="Millares 2 6 2 2 7 2 3" xfId="29615" xr:uid="{00000000-0005-0000-0000-000066230000}"/>
    <cellStyle name="Millares 2 6 2 2 7 3" xfId="14837" xr:uid="{00000000-0005-0000-0000-000067230000}"/>
    <cellStyle name="Millares 2 6 2 2 7 3 2" xfId="35849" xr:uid="{00000000-0005-0000-0000-000068230000}"/>
    <cellStyle name="Millares 2 6 2 2 7 4" xfId="25016" xr:uid="{00000000-0005-0000-0000-000069230000}"/>
    <cellStyle name="Millares 2 6 2 2 8" xfId="5159" xr:uid="{00000000-0005-0000-0000-00006A230000}"/>
    <cellStyle name="Millares 2 6 2 2 8 2" xfId="15992" xr:uid="{00000000-0005-0000-0000-00006B230000}"/>
    <cellStyle name="Millares 2 6 2 2 8 2 2" xfId="37004" xr:uid="{00000000-0005-0000-0000-00006C230000}"/>
    <cellStyle name="Millares 2 6 2 2 8 3" xfId="26171" xr:uid="{00000000-0005-0000-0000-00006D230000}"/>
    <cellStyle name="Millares 2 6 2 2 9" xfId="9758" xr:uid="{00000000-0005-0000-0000-00006E230000}"/>
    <cellStyle name="Millares 2 6 2 2 9 2" xfId="20591" xr:uid="{00000000-0005-0000-0000-00006F230000}"/>
    <cellStyle name="Millares 2 6 2 2 9 2 2" xfId="41603" xr:uid="{00000000-0005-0000-0000-000070230000}"/>
    <cellStyle name="Millares 2 6 2 2 9 3" xfId="30770" xr:uid="{00000000-0005-0000-0000-000071230000}"/>
    <cellStyle name="Millares 2 6 2 3" xfId="713" xr:uid="{00000000-0005-0000-0000-000072230000}"/>
    <cellStyle name="Millares 2 6 2 3 2" xfId="2065" xr:uid="{00000000-0005-0000-0000-000073230000}"/>
    <cellStyle name="Millares 2 6 2 3 2 2" xfId="6664" xr:uid="{00000000-0005-0000-0000-000074230000}"/>
    <cellStyle name="Millares 2 6 2 3 2 2 2" xfId="17497" xr:uid="{00000000-0005-0000-0000-000075230000}"/>
    <cellStyle name="Millares 2 6 2 3 2 2 2 2" xfId="38509" xr:uid="{00000000-0005-0000-0000-000076230000}"/>
    <cellStyle name="Millares 2 6 2 3 2 2 3" xfId="27676" xr:uid="{00000000-0005-0000-0000-000077230000}"/>
    <cellStyle name="Millares 2 6 2 3 2 3" xfId="12898" xr:uid="{00000000-0005-0000-0000-000078230000}"/>
    <cellStyle name="Millares 2 6 2 3 2 3 2" xfId="33910" xr:uid="{00000000-0005-0000-0000-000079230000}"/>
    <cellStyle name="Millares 2 6 2 3 2 4" xfId="23077" xr:uid="{00000000-0005-0000-0000-00007A230000}"/>
    <cellStyle name="Millares 2 6 2 3 3" xfId="3185" xr:uid="{00000000-0005-0000-0000-00007B230000}"/>
    <cellStyle name="Millares 2 6 2 3 3 2" xfId="7784" xr:uid="{00000000-0005-0000-0000-00007C230000}"/>
    <cellStyle name="Millares 2 6 2 3 3 2 2" xfId="18617" xr:uid="{00000000-0005-0000-0000-00007D230000}"/>
    <cellStyle name="Millares 2 6 2 3 3 2 2 2" xfId="39629" xr:uid="{00000000-0005-0000-0000-00007E230000}"/>
    <cellStyle name="Millares 2 6 2 3 3 2 3" xfId="28796" xr:uid="{00000000-0005-0000-0000-00007F230000}"/>
    <cellStyle name="Millares 2 6 2 3 3 3" xfId="14018" xr:uid="{00000000-0005-0000-0000-000080230000}"/>
    <cellStyle name="Millares 2 6 2 3 3 3 2" xfId="35030" xr:uid="{00000000-0005-0000-0000-000081230000}"/>
    <cellStyle name="Millares 2 6 2 3 3 4" xfId="24197" xr:uid="{00000000-0005-0000-0000-000082230000}"/>
    <cellStyle name="Millares 2 6 2 3 4" xfId="4166" xr:uid="{00000000-0005-0000-0000-000083230000}"/>
    <cellStyle name="Millares 2 6 2 3 4 2" xfId="8765" xr:uid="{00000000-0005-0000-0000-000084230000}"/>
    <cellStyle name="Millares 2 6 2 3 4 2 2" xfId="19598" xr:uid="{00000000-0005-0000-0000-000085230000}"/>
    <cellStyle name="Millares 2 6 2 3 4 2 2 2" xfId="40610" xr:uid="{00000000-0005-0000-0000-000086230000}"/>
    <cellStyle name="Millares 2 6 2 3 4 2 3" xfId="29777" xr:uid="{00000000-0005-0000-0000-000087230000}"/>
    <cellStyle name="Millares 2 6 2 3 4 3" xfId="14999" xr:uid="{00000000-0005-0000-0000-000088230000}"/>
    <cellStyle name="Millares 2 6 2 3 4 3 2" xfId="36011" xr:uid="{00000000-0005-0000-0000-000089230000}"/>
    <cellStyle name="Millares 2 6 2 3 4 4" xfId="25178" xr:uid="{00000000-0005-0000-0000-00008A230000}"/>
    <cellStyle name="Millares 2 6 2 3 5" xfId="5321" xr:uid="{00000000-0005-0000-0000-00008B230000}"/>
    <cellStyle name="Millares 2 6 2 3 5 2" xfId="16154" xr:uid="{00000000-0005-0000-0000-00008C230000}"/>
    <cellStyle name="Millares 2 6 2 3 5 2 2" xfId="37166" xr:uid="{00000000-0005-0000-0000-00008D230000}"/>
    <cellStyle name="Millares 2 6 2 3 5 3" xfId="26333" xr:uid="{00000000-0005-0000-0000-00008E230000}"/>
    <cellStyle name="Millares 2 6 2 3 6" xfId="9920" xr:uid="{00000000-0005-0000-0000-00008F230000}"/>
    <cellStyle name="Millares 2 6 2 3 6 2" xfId="20753" xr:uid="{00000000-0005-0000-0000-000090230000}"/>
    <cellStyle name="Millares 2 6 2 3 6 2 2" xfId="41765" xr:uid="{00000000-0005-0000-0000-000091230000}"/>
    <cellStyle name="Millares 2 6 2 3 6 3" xfId="30932" xr:uid="{00000000-0005-0000-0000-000092230000}"/>
    <cellStyle name="Millares 2 6 2 3 7" xfId="10901" xr:uid="{00000000-0005-0000-0000-000093230000}"/>
    <cellStyle name="Millares 2 6 2 3 7 2" xfId="31913" xr:uid="{00000000-0005-0000-0000-000094230000}"/>
    <cellStyle name="Millares 2 6 2 3 8" xfId="11555" xr:uid="{00000000-0005-0000-0000-000095230000}"/>
    <cellStyle name="Millares 2 6 2 3 8 2" xfId="32567" xr:uid="{00000000-0005-0000-0000-000096230000}"/>
    <cellStyle name="Millares 2 6 2 3 9" xfId="21734" xr:uid="{00000000-0005-0000-0000-000097230000}"/>
    <cellStyle name="Millares 2 6 2 4" xfId="1043" xr:uid="{00000000-0005-0000-0000-000098230000}"/>
    <cellStyle name="Millares 2 6 2 4 2" xfId="2395" xr:uid="{00000000-0005-0000-0000-000099230000}"/>
    <cellStyle name="Millares 2 6 2 4 2 2" xfId="6994" xr:uid="{00000000-0005-0000-0000-00009A230000}"/>
    <cellStyle name="Millares 2 6 2 4 2 2 2" xfId="17827" xr:uid="{00000000-0005-0000-0000-00009B230000}"/>
    <cellStyle name="Millares 2 6 2 4 2 2 2 2" xfId="38839" xr:uid="{00000000-0005-0000-0000-00009C230000}"/>
    <cellStyle name="Millares 2 6 2 4 2 2 3" xfId="28006" xr:uid="{00000000-0005-0000-0000-00009D230000}"/>
    <cellStyle name="Millares 2 6 2 4 2 3" xfId="13228" xr:uid="{00000000-0005-0000-0000-00009E230000}"/>
    <cellStyle name="Millares 2 6 2 4 2 3 2" xfId="34240" xr:uid="{00000000-0005-0000-0000-00009F230000}"/>
    <cellStyle name="Millares 2 6 2 4 2 4" xfId="23407" xr:uid="{00000000-0005-0000-0000-0000A0230000}"/>
    <cellStyle name="Millares 2 6 2 4 3" xfId="3512" xr:uid="{00000000-0005-0000-0000-0000A1230000}"/>
    <cellStyle name="Millares 2 6 2 4 3 2" xfId="8111" xr:uid="{00000000-0005-0000-0000-0000A2230000}"/>
    <cellStyle name="Millares 2 6 2 4 3 2 2" xfId="18944" xr:uid="{00000000-0005-0000-0000-0000A3230000}"/>
    <cellStyle name="Millares 2 6 2 4 3 2 2 2" xfId="39956" xr:uid="{00000000-0005-0000-0000-0000A4230000}"/>
    <cellStyle name="Millares 2 6 2 4 3 2 3" xfId="29123" xr:uid="{00000000-0005-0000-0000-0000A5230000}"/>
    <cellStyle name="Millares 2 6 2 4 3 3" xfId="14345" xr:uid="{00000000-0005-0000-0000-0000A6230000}"/>
    <cellStyle name="Millares 2 6 2 4 3 3 2" xfId="35357" xr:uid="{00000000-0005-0000-0000-0000A7230000}"/>
    <cellStyle name="Millares 2 6 2 4 3 4" xfId="24524" xr:uid="{00000000-0005-0000-0000-0000A8230000}"/>
    <cellStyle name="Millares 2 6 2 4 4" xfId="4496" xr:uid="{00000000-0005-0000-0000-0000A9230000}"/>
    <cellStyle name="Millares 2 6 2 4 4 2" xfId="9095" xr:uid="{00000000-0005-0000-0000-0000AA230000}"/>
    <cellStyle name="Millares 2 6 2 4 4 2 2" xfId="19928" xr:uid="{00000000-0005-0000-0000-0000AB230000}"/>
    <cellStyle name="Millares 2 6 2 4 4 2 2 2" xfId="40940" xr:uid="{00000000-0005-0000-0000-0000AC230000}"/>
    <cellStyle name="Millares 2 6 2 4 4 2 3" xfId="30107" xr:uid="{00000000-0005-0000-0000-0000AD230000}"/>
    <cellStyle name="Millares 2 6 2 4 4 3" xfId="15329" xr:uid="{00000000-0005-0000-0000-0000AE230000}"/>
    <cellStyle name="Millares 2 6 2 4 4 3 2" xfId="36341" xr:uid="{00000000-0005-0000-0000-0000AF230000}"/>
    <cellStyle name="Millares 2 6 2 4 4 4" xfId="25508" xr:uid="{00000000-0005-0000-0000-0000B0230000}"/>
    <cellStyle name="Millares 2 6 2 4 5" xfId="5648" xr:uid="{00000000-0005-0000-0000-0000B1230000}"/>
    <cellStyle name="Millares 2 6 2 4 5 2" xfId="16481" xr:uid="{00000000-0005-0000-0000-0000B2230000}"/>
    <cellStyle name="Millares 2 6 2 4 5 2 2" xfId="37493" xr:uid="{00000000-0005-0000-0000-0000B3230000}"/>
    <cellStyle name="Millares 2 6 2 4 5 3" xfId="26660" xr:uid="{00000000-0005-0000-0000-0000B4230000}"/>
    <cellStyle name="Millares 2 6 2 4 6" xfId="10247" xr:uid="{00000000-0005-0000-0000-0000B5230000}"/>
    <cellStyle name="Millares 2 6 2 4 6 2" xfId="21080" xr:uid="{00000000-0005-0000-0000-0000B6230000}"/>
    <cellStyle name="Millares 2 6 2 4 6 2 2" xfId="42092" xr:uid="{00000000-0005-0000-0000-0000B7230000}"/>
    <cellStyle name="Millares 2 6 2 4 6 3" xfId="31259" xr:uid="{00000000-0005-0000-0000-0000B8230000}"/>
    <cellStyle name="Millares 2 6 2 4 7" xfId="11882" xr:uid="{00000000-0005-0000-0000-0000B9230000}"/>
    <cellStyle name="Millares 2 6 2 4 7 2" xfId="32894" xr:uid="{00000000-0005-0000-0000-0000BA230000}"/>
    <cellStyle name="Millares 2 6 2 4 8" xfId="22061" xr:uid="{00000000-0005-0000-0000-0000BB230000}"/>
    <cellStyle name="Millares 2 6 2 5" xfId="1373" xr:uid="{00000000-0005-0000-0000-0000BC230000}"/>
    <cellStyle name="Millares 2 6 2 5 2" xfId="2563" xr:uid="{00000000-0005-0000-0000-0000BD230000}"/>
    <cellStyle name="Millares 2 6 2 5 2 2" xfId="7162" xr:uid="{00000000-0005-0000-0000-0000BE230000}"/>
    <cellStyle name="Millares 2 6 2 5 2 2 2" xfId="17995" xr:uid="{00000000-0005-0000-0000-0000BF230000}"/>
    <cellStyle name="Millares 2 6 2 5 2 2 2 2" xfId="39007" xr:uid="{00000000-0005-0000-0000-0000C0230000}"/>
    <cellStyle name="Millares 2 6 2 5 2 2 3" xfId="28174" xr:uid="{00000000-0005-0000-0000-0000C1230000}"/>
    <cellStyle name="Millares 2 6 2 5 2 3" xfId="13396" xr:uid="{00000000-0005-0000-0000-0000C2230000}"/>
    <cellStyle name="Millares 2 6 2 5 2 3 2" xfId="34408" xr:uid="{00000000-0005-0000-0000-0000C3230000}"/>
    <cellStyle name="Millares 2 6 2 5 2 4" xfId="23575" xr:uid="{00000000-0005-0000-0000-0000C4230000}"/>
    <cellStyle name="Millares 2 6 2 5 3" xfId="4664" xr:uid="{00000000-0005-0000-0000-0000C5230000}"/>
    <cellStyle name="Millares 2 6 2 5 3 2" xfId="9263" xr:uid="{00000000-0005-0000-0000-0000C6230000}"/>
    <cellStyle name="Millares 2 6 2 5 3 2 2" xfId="20096" xr:uid="{00000000-0005-0000-0000-0000C7230000}"/>
    <cellStyle name="Millares 2 6 2 5 3 2 2 2" xfId="41108" xr:uid="{00000000-0005-0000-0000-0000C8230000}"/>
    <cellStyle name="Millares 2 6 2 5 3 2 3" xfId="30275" xr:uid="{00000000-0005-0000-0000-0000C9230000}"/>
    <cellStyle name="Millares 2 6 2 5 3 3" xfId="15497" xr:uid="{00000000-0005-0000-0000-0000CA230000}"/>
    <cellStyle name="Millares 2 6 2 5 3 3 2" xfId="36509" xr:uid="{00000000-0005-0000-0000-0000CB230000}"/>
    <cellStyle name="Millares 2 6 2 5 3 4" xfId="25676" xr:uid="{00000000-0005-0000-0000-0000CC230000}"/>
    <cellStyle name="Millares 2 6 2 5 4" xfId="5975" xr:uid="{00000000-0005-0000-0000-0000CD230000}"/>
    <cellStyle name="Millares 2 6 2 5 4 2" xfId="16808" xr:uid="{00000000-0005-0000-0000-0000CE230000}"/>
    <cellStyle name="Millares 2 6 2 5 4 2 2" xfId="37820" xr:uid="{00000000-0005-0000-0000-0000CF230000}"/>
    <cellStyle name="Millares 2 6 2 5 4 3" xfId="26987" xr:uid="{00000000-0005-0000-0000-0000D0230000}"/>
    <cellStyle name="Millares 2 6 2 5 5" xfId="12209" xr:uid="{00000000-0005-0000-0000-0000D1230000}"/>
    <cellStyle name="Millares 2 6 2 5 5 2" xfId="33221" xr:uid="{00000000-0005-0000-0000-0000D2230000}"/>
    <cellStyle name="Millares 2 6 2 5 6" xfId="22388" xr:uid="{00000000-0005-0000-0000-0000D3230000}"/>
    <cellStyle name="Millares 2 6 2 6" xfId="1733" xr:uid="{00000000-0005-0000-0000-0000D4230000}"/>
    <cellStyle name="Millares 2 6 2 6 2" xfId="6332" xr:uid="{00000000-0005-0000-0000-0000D5230000}"/>
    <cellStyle name="Millares 2 6 2 6 2 2" xfId="17165" xr:uid="{00000000-0005-0000-0000-0000D6230000}"/>
    <cellStyle name="Millares 2 6 2 6 2 2 2" xfId="38177" xr:uid="{00000000-0005-0000-0000-0000D7230000}"/>
    <cellStyle name="Millares 2 6 2 6 2 3" xfId="27344" xr:uid="{00000000-0005-0000-0000-0000D8230000}"/>
    <cellStyle name="Millares 2 6 2 6 3" xfId="12566" xr:uid="{00000000-0005-0000-0000-0000D9230000}"/>
    <cellStyle name="Millares 2 6 2 6 3 2" xfId="33578" xr:uid="{00000000-0005-0000-0000-0000DA230000}"/>
    <cellStyle name="Millares 2 6 2 6 4" xfId="22745" xr:uid="{00000000-0005-0000-0000-0000DB230000}"/>
    <cellStyle name="Millares 2 6 2 7" xfId="2858" xr:uid="{00000000-0005-0000-0000-0000DC230000}"/>
    <cellStyle name="Millares 2 6 2 7 2" xfId="7457" xr:uid="{00000000-0005-0000-0000-0000DD230000}"/>
    <cellStyle name="Millares 2 6 2 7 2 2" xfId="18290" xr:uid="{00000000-0005-0000-0000-0000DE230000}"/>
    <cellStyle name="Millares 2 6 2 7 2 2 2" xfId="39302" xr:uid="{00000000-0005-0000-0000-0000DF230000}"/>
    <cellStyle name="Millares 2 6 2 7 2 3" xfId="28469" xr:uid="{00000000-0005-0000-0000-0000E0230000}"/>
    <cellStyle name="Millares 2 6 2 7 3" xfId="13691" xr:uid="{00000000-0005-0000-0000-0000E1230000}"/>
    <cellStyle name="Millares 2 6 2 7 3 2" xfId="34703" xr:uid="{00000000-0005-0000-0000-0000E2230000}"/>
    <cellStyle name="Millares 2 6 2 7 4" xfId="23870" xr:uid="{00000000-0005-0000-0000-0000E3230000}"/>
    <cellStyle name="Millares 2 6 2 8" xfId="3839" xr:uid="{00000000-0005-0000-0000-0000E4230000}"/>
    <cellStyle name="Millares 2 6 2 8 2" xfId="8438" xr:uid="{00000000-0005-0000-0000-0000E5230000}"/>
    <cellStyle name="Millares 2 6 2 8 2 2" xfId="19271" xr:uid="{00000000-0005-0000-0000-0000E6230000}"/>
    <cellStyle name="Millares 2 6 2 8 2 2 2" xfId="40283" xr:uid="{00000000-0005-0000-0000-0000E7230000}"/>
    <cellStyle name="Millares 2 6 2 8 2 3" xfId="29450" xr:uid="{00000000-0005-0000-0000-0000E8230000}"/>
    <cellStyle name="Millares 2 6 2 8 3" xfId="14672" xr:uid="{00000000-0005-0000-0000-0000E9230000}"/>
    <cellStyle name="Millares 2 6 2 8 3 2" xfId="35684" xr:uid="{00000000-0005-0000-0000-0000EA230000}"/>
    <cellStyle name="Millares 2 6 2 8 4" xfId="24851" xr:uid="{00000000-0005-0000-0000-0000EB230000}"/>
    <cellStyle name="Millares 2 6 2 9" xfId="4994" xr:uid="{00000000-0005-0000-0000-0000EC230000}"/>
    <cellStyle name="Millares 2 6 2 9 2" xfId="15827" xr:uid="{00000000-0005-0000-0000-0000ED230000}"/>
    <cellStyle name="Millares 2 6 2 9 2 2" xfId="36839" xr:uid="{00000000-0005-0000-0000-0000EE230000}"/>
    <cellStyle name="Millares 2 6 2 9 3" xfId="26006" xr:uid="{00000000-0005-0000-0000-0000EF230000}"/>
    <cellStyle name="Millares 2 6 3" xfId="393" xr:uid="{00000000-0005-0000-0000-0000F0230000}"/>
    <cellStyle name="Millares 2 6 3 10" xfId="9646" xr:uid="{00000000-0005-0000-0000-0000F1230000}"/>
    <cellStyle name="Millares 2 6 3 10 2" xfId="20479" xr:uid="{00000000-0005-0000-0000-0000F2230000}"/>
    <cellStyle name="Millares 2 6 3 10 2 2" xfId="41491" xr:uid="{00000000-0005-0000-0000-0000F3230000}"/>
    <cellStyle name="Millares 2 6 3 10 3" xfId="30658" xr:uid="{00000000-0005-0000-0000-0000F4230000}"/>
    <cellStyle name="Millares 2 6 3 11" xfId="10627" xr:uid="{00000000-0005-0000-0000-0000F5230000}"/>
    <cellStyle name="Millares 2 6 3 11 2" xfId="31639" xr:uid="{00000000-0005-0000-0000-0000F6230000}"/>
    <cellStyle name="Millares 2 6 3 12" xfId="11281" xr:uid="{00000000-0005-0000-0000-0000F7230000}"/>
    <cellStyle name="Millares 2 6 3 12 2" xfId="32293" xr:uid="{00000000-0005-0000-0000-0000F8230000}"/>
    <cellStyle name="Millares 2 6 3 13" xfId="21460" xr:uid="{00000000-0005-0000-0000-0000F9230000}"/>
    <cellStyle name="Millares 2 6 3 2" xfId="604" xr:uid="{00000000-0005-0000-0000-0000FA230000}"/>
    <cellStyle name="Millares 2 6 3 2 10" xfId="10792" xr:uid="{00000000-0005-0000-0000-0000FB230000}"/>
    <cellStyle name="Millares 2 6 3 2 10 2" xfId="31804" xr:uid="{00000000-0005-0000-0000-0000FC230000}"/>
    <cellStyle name="Millares 2 6 3 2 11" xfId="11446" xr:uid="{00000000-0005-0000-0000-0000FD230000}"/>
    <cellStyle name="Millares 2 6 3 2 11 2" xfId="32458" xr:uid="{00000000-0005-0000-0000-0000FE230000}"/>
    <cellStyle name="Millares 2 6 3 2 12" xfId="21625" xr:uid="{00000000-0005-0000-0000-0000FF230000}"/>
    <cellStyle name="Millares 2 6 3 2 2" xfId="934" xr:uid="{00000000-0005-0000-0000-000000240000}"/>
    <cellStyle name="Millares 2 6 3 2 2 2" xfId="2283" xr:uid="{00000000-0005-0000-0000-000001240000}"/>
    <cellStyle name="Millares 2 6 3 2 2 2 2" xfId="6882" xr:uid="{00000000-0005-0000-0000-000002240000}"/>
    <cellStyle name="Millares 2 6 3 2 2 2 2 2" xfId="17715" xr:uid="{00000000-0005-0000-0000-000003240000}"/>
    <cellStyle name="Millares 2 6 3 2 2 2 2 2 2" xfId="38727" xr:uid="{00000000-0005-0000-0000-000004240000}"/>
    <cellStyle name="Millares 2 6 3 2 2 2 2 3" xfId="27894" xr:uid="{00000000-0005-0000-0000-000005240000}"/>
    <cellStyle name="Millares 2 6 3 2 2 2 3" xfId="13116" xr:uid="{00000000-0005-0000-0000-000006240000}"/>
    <cellStyle name="Millares 2 6 3 2 2 2 3 2" xfId="34128" xr:uid="{00000000-0005-0000-0000-000007240000}"/>
    <cellStyle name="Millares 2 6 3 2 2 2 4" xfId="23295" xr:uid="{00000000-0005-0000-0000-000008240000}"/>
    <cellStyle name="Millares 2 6 3 2 2 3" xfId="3403" xr:uid="{00000000-0005-0000-0000-000009240000}"/>
    <cellStyle name="Millares 2 6 3 2 2 3 2" xfId="8002" xr:uid="{00000000-0005-0000-0000-00000A240000}"/>
    <cellStyle name="Millares 2 6 3 2 2 3 2 2" xfId="18835" xr:uid="{00000000-0005-0000-0000-00000B240000}"/>
    <cellStyle name="Millares 2 6 3 2 2 3 2 2 2" xfId="39847" xr:uid="{00000000-0005-0000-0000-00000C240000}"/>
    <cellStyle name="Millares 2 6 3 2 2 3 2 3" xfId="29014" xr:uid="{00000000-0005-0000-0000-00000D240000}"/>
    <cellStyle name="Millares 2 6 3 2 2 3 3" xfId="14236" xr:uid="{00000000-0005-0000-0000-00000E240000}"/>
    <cellStyle name="Millares 2 6 3 2 2 3 3 2" xfId="35248" xr:uid="{00000000-0005-0000-0000-00000F240000}"/>
    <cellStyle name="Millares 2 6 3 2 2 3 4" xfId="24415" xr:uid="{00000000-0005-0000-0000-000010240000}"/>
    <cellStyle name="Millares 2 6 3 2 2 4" xfId="4384" xr:uid="{00000000-0005-0000-0000-000011240000}"/>
    <cellStyle name="Millares 2 6 3 2 2 4 2" xfId="8983" xr:uid="{00000000-0005-0000-0000-000012240000}"/>
    <cellStyle name="Millares 2 6 3 2 2 4 2 2" xfId="19816" xr:uid="{00000000-0005-0000-0000-000013240000}"/>
    <cellStyle name="Millares 2 6 3 2 2 4 2 2 2" xfId="40828" xr:uid="{00000000-0005-0000-0000-000014240000}"/>
    <cellStyle name="Millares 2 6 3 2 2 4 2 3" xfId="29995" xr:uid="{00000000-0005-0000-0000-000015240000}"/>
    <cellStyle name="Millares 2 6 3 2 2 4 3" xfId="15217" xr:uid="{00000000-0005-0000-0000-000016240000}"/>
    <cellStyle name="Millares 2 6 3 2 2 4 3 2" xfId="36229" xr:uid="{00000000-0005-0000-0000-000017240000}"/>
    <cellStyle name="Millares 2 6 3 2 2 4 4" xfId="25396" xr:uid="{00000000-0005-0000-0000-000018240000}"/>
    <cellStyle name="Millares 2 6 3 2 2 5" xfId="5539" xr:uid="{00000000-0005-0000-0000-000019240000}"/>
    <cellStyle name="Millares 2 6 3 2 2 5 2" xfId="16372" xr:uid="{00000000-0005-0000-0000-00001A240000}"/>
    <cellStyle name="Millares 2 6 3 2 2 5 2 2" xfId="37384" xr:uid="{00000000-0005-0000-0000-00001B240000}"/>
    <cellStyle name="Millares 2 6 3 2 2 5 3" xfId="26551" xr:uid="{00000000-0005-0000-0000-00001C240000}"/>
    <cellStyle name="Millares 2 6 3 2 2 6" xfId="10138" xr:uid="{00000000-0005-0000-0000-00001D240000}"/>
    <cellStyle name="Millares 2 6 3 2 2 6 2" xfId="20971" xr:uid="{00000000-0005-0000-0000-00001E240000}"/>
    <cellStyle name="Millares 2 6 3 2 2 6 2 2" xfId="41983" xr:uid="{00000000-0005-0000-0000-00001F240000}"/>
    <cellStyle name="Millares 2 6 3 2 2 6 3" xfId="31150" xr:uid="{00000000-0005-0000-0000-000020240000}"/>
    <cellStyle name="Millares 2 6 3 2 2 7" xfId="11119" xr:uid="{00000000-0005-0000-0000-000021240000}"/>
    <cellStyle name="Millares 2 6 3 2 2 7 2" xfId="32131" xr:uid="{00000000-0005-0000-0000-000022240000}"/>
    <cellStyle name="Millares 2 6 3 2 2 8" xfId="11773" xr:uid="{00000000-0005-0000-0000-000023240000}"/>
    <cellStyle name="Millares 2 6 3 2 2 8 2" xfId="32785" xr:uid="{00000000-0005-0000-0000-000024240000}"/>
    <cellStyle name="Millares 2 6 3 2 2 9" xfId="21952" xr:uid="{00000000-0005-0000-0000-000025240000}"/>
    <cellStyle name="Millares 2 6 3 2 3" xfId="1264" xr:uid="{00000000-0005-0000-0000-000026240000}"/>
    <cellStyle name="Millares 2 6 3 2 3 2" xfId="2749" xr:uid="{00000000-0005-0000-0000-000027240000}"/>
    <cellStyle name="Millares 2 6 3 2 3 2 2" xfId="7348" xr:uid="{00000000-0005-0000-0000-000028240000}"/>
    <cellStyle name="Millares 2 6 3 2 3 2 2 2" xfId="18181" xr:uid="{00000000-0005-0000-0000-000029240000}"/>
    <cellStyle name="Millares 2 6 3 2 3 2 2 2 2" xfId="39193" xr:uid="{00000000-0005-0000-0000-00002A240000}"/>
    <cellStyle name="Millares 2 6 3 2 3 2 2 3" xfId="28360" xr:uid="{00000000-0005-0000-0000-00002B240000}"/>
    <cellStyle name="Millares 2 6 3 2 3 2 3" xfId="13582" xr:uid="{00000000-0005-0000-0000-00002C240000}"/>
    <cellStyle name="Millares 2 6 3 2 3 2 3 2" xfId="34594" xr:uid="{00000000-0005-0000-0000-00002D240000}"/>
    <cellStyle name="Millares 2 6 3 2 3 2 4" xfId="23761" xr:uid="{00000000-0005-0000-0000-00002E240000}"/>
    <cellStyle name="Millares 2 6 3 2 3 3" xfId="3730" xr:uid="{00000000-0005-0000-0000-00002F240000}"/>
    <cellStyle name="Millares 2 6 3 2 3 3 2" xfId="8329" xr:uid="{00000000-0005-0000-0000-000030240000}"/>
    <cellStyle name="Millares 2 6 3 2 3 3 2 2" xfId="19162" xr:uid="{00000000-0005-0000-0000-000031240000}"/>
    <cellStyle name="Millares 2 6 3 2 3 3 2 2 2" xfId="40174" xr:uid="{00000000-0005-0000-0000-000032240000}"/>
    <cellStyle name="Millares 2 6 3 2 3 3 2 3" xfId="29341" xr:uid="{00000000-0005-0000-0000-000033240000}"/>
    <cellStyle name="Millares 2 6 3 2 3 3 3" xfId="14563" xr:uid="{00000000-0005-0000-0000-000034240000}"/>
    <cellStyle name="Millares 2 6 3 2 3 3 3 2" xfId="35575" xr:uid="{00000000-0005-0000-0000-000035240000}"/>
    <cellStyle name="Millares 2 6 3 2 3 3 4" xfId="24742" xr:uid="{00000000-0005-0000-0000-000036240000}"/>
    <cellStyle name="Millares 2 6 3 2 3 4" xfId="4885" xr:uid="{00000000-0005-0000-0000-000037240000}"/>
    <cellStyle name="Millares 2 6 3 2 3 4 2" xfId="9484" xr:uid="{00000000-0005-0000-0000-000038240000}"/>
    <cellStyle name="Millares 2 6 3 2 3 4 2 2" xfId="20317" xr:uid="{00000000-0005-0000-0000-000039240000}"/>
    <cellStyle name="Millares 2 6 3 2 3 4 2 2 2" xfId="41329" xr:uid="{00000000-0005-0000-0000-00003A240000}"/>
    <cellStyle name="Millares 2 6 3 2 3 4 2 3" xfId="30496" xr:uid="{00000000-0005-0000-0000-00003B240000}"/>
    <cellStyle name="Millares 2 6 3 2 3 4 3" xfId="15718" xr:uid="{00000000-0005-0000-0000-00003C240000}"/>
    <cellStyle name="Millares 2 6 3 2 3 4 3 2" xfId="36730" xr:uid="{00000000-0005-0000-0000-00003D240000}"/>
    <cellStyle name="Millares 2 6 3 2 3 4 4" xfId="25897" xr:uid="{00000000-0005-0000-0000-00003E240000}"/>
    <cellStyle name="Millares 2 6 3 2 3 5" xfId="5866" xr:uid="{00000000-0005-0000-0000-00003F240000}"/>
    <cellStyle name="Millares 2 6 3 2 3 5 2" xfId="16699" xr:uid="{00000000-0005-0000-0000-000040240000}"/>
    <cellStyle name="Millares 2 6 3 2 3 5 2 2" xfId="37711" xr:uid="{00000000-0005-0000-0000-000041240000}"/>
    <cellStyle name="Millares 2 6 3 2 3 5 3" xfId="26878" xr:uid="{00000000-0005-0000-0000-000042240000}"/>
    <cellStyle name="Millares 2 6 3 2 3 6" xfId="10465" xr:uid="{00000000-0005-0000-0000-000043240000}"/>
    <cellStyle name="Millares 2 6 3 2 3 6 2" xfId="21298" xr:uid="{00000000-0005-0000-0000-000044240000}"/>
    <cellStyle name="Millares 2 6 3 2 3 6 2 2" xfId="42310" xr:uid="{00000000-0005-0000-0000-000045240000}"/>
    <cellStyle name="Millares 2 6 3 2 3 6 3" xfId="31477" xr:uid="{00000000-0005-0000-0000-000046240000}"/>
    <cellStyle name="Millares 2 6 3 2 3 7" xfId="12100" xr:uid="{00000000-0005-0000-0000-000047240000}"/>
    <cellStyle name="Millares 2 6 3 2 3 7 2" xfId="33112" xr:uid="{00000000-0005-0000-0000-000048240000}"/>
    <cellStyle name="Millares 2 6 3 2 3 8" xfId="22279" xr:uid="{00000000-0005-0000-0000-000049240000}"/>
    <cellStyle name="Millares 2 6 3 2 4" xfId="1594" xr:uid="{00000000-0005-0000-0000-00004A240000}"/>
    <cellStyle name="Millares 2 6 3 2 4 2" xfId="6193" xr:uid="{00000000-0005-0000-0000-00004B240000}"/>
    <cellStyle name="Millares 2 6 3 2 4 2 2" xfId="17026" xr:uid="{00000000-0005-0000-0000-00004C240000}"/>
    <cellStyle name="Millares 2 6 3 2 4 2 2 2" xfId="38038" xr:uid="{00000000-0005-0000-0000-00004D240000}"/>
    <cellStyle name="Millares 2 6 3 2 4 2 3" xfId="27205" xr:uid="{00000000-0005-0000-0000-00004E240000}"/>
    <cellStyle name="Millares 2 6 3 2 4 3" xfId="12427" xr:uid="{00000000-0005-0000-0000-00004F240000}"/>
    <cellStyle name="Millares 2 6 3 2 4 3 2" xfId="33439" xr:uid="{00000000-0005-0000-0000-000050240000}"/>
    <cellStyle name="Millares 2 6 3 2 4 4" xfId="22606" xr:uid="{00000000-0005-0000-0000-000051240000}"/>
    <cellStyle name="Millares 2 6 3 2 5" xfId="1956" xr:uid="{00000000-0005-0000-0000-000052240000}"/>
    <cellStyle name="Millares 2 6 3 2 5 2" xfId="6555" xr:uid="{00000000-0005-0000-0000-000053240000}"/>
    <cellStyle name="Millares 2 6 3 2 5 2 2" xfId="17388" xr:uid="{00000000-0005-0000-0000-000054240000}"/>
    <cellStyle name="Millares 2 6 3 2 5 2 2 2" xfId="38400" xr:uid="{00000000-0005-0000-0000-000055240000}"/>
    <cellStyle name="Millares 2 6 3 2 5 2 3" xfId="27567" xr:uid="{00000000-0005-0000-0000-000056240000}"/>
    <cellStyle name="Millares 2 6 3 2 5 3" xfId="12789" xr:uid="{00000000-0005-0000-0000-000057240000}"/>
    <cellStyle name="Millares 2 6 3 2 5 3 2" xfId="33801" xr:uid="{00000000-0005-0000-0000-000058240000}"/>
    <cellStyle name="Millares 2 6 3 2 5 4" xfId="22968" xr:uid="{00000000-0005-0000-0000-000059240000}"/>
    <cellStyle name="Millares 2 6 3 2 6" xfId="3076" xr:uid="{00000000-0005-0000-0000-00005A240000}"/>
    <cellStyle name="Millares 2 6 3 2 6 2" xfId="7675" xr:uid="{00000000-0005-0000-0000-00005B240000}"/>
    <cellStyle name="Millares 2 6 3 2 6 2 2" xfId="18508" xr:uid="{00000000-0005-0000-0000-00005C240000}"/>
    <cellStyle name="Millares 2 6 3 2 6 2 2 2" xfId="39520" xr:uid="{00000000-0005-0000-0000-00005D240000}"/>
    <cellStyle name="Millares 2 6 3 2 6 2 3" xfId="28687" xr:uid="{00000000-0005-0000-0000-00005E240000}"/>
    <cellStyle name="Millares 2 6 3 2 6 3" xfId="13909" xr:uid="{00000000-0005-0000-0000-00005F240000}"/>
    <cellStyle name="Millares 2 6 3 2 6 3 2" xfId="34921" xr:uid="{00000000-0005-0000-0000-000060240000}"/>
    <cellStyle name="Millares 2 6 3 2 6 4" xfId="24088" xr:uid="{00000000-0005-0000-0000-000061240000}"/>
    <cellStyle name="Millares 2 6 3 2 7" xfId="4057" xr:uid="{00000000-0005-0000-0000-000062240000}"/>
    <cellStyle name="Millares 2 6 3 2 7 2" xfId="8656" xr:uid="{00000000-0005-0000-0000-000063240000}"/>
    <cellStyle name="Millares 2 6 3 2 7 2 2" xfId="19489" xr:uid="{00000000-0005-0000-0000-000064240000}"/>
    <cellStyle name="Millares 2 6 3 2 7 2 2 2" xfId="40501" xr:uid="{00000000-0005-0000-0000-000065240000}"/>
    <cellStyle name="Millares 2 6 3 2 7 2 3" xfId="29668" xr:uid="{00000000-0005-0000-0000-000066240000}"/>
    <cellStyle name="Millares 2 6 3 2 7 3" xfId="14890" xr:uid="{00000000-0005-0000-0000-000067240000}"/>
    <cellStyle name="Millares 2 6 3 2 7 3 2" xfId="35902" xr:uid="{00000000-0005-0000-0000-000068240000}"/>
    <cellStyle name="Millares 2 6 3 2 7 4" xfId="25069" xr:uid="{00000000-0005-0000-0000-000069240000}"/>
    <cellStyle name="Millares 2 6 3 2 8" xfId="5212" xr:uid="{00000000-0005-0000-0000-00006A240000}"/>
    <cellStyle name="Millares 2 6 3 2 8 2" xfId="16045" xr:uid="{00000000-0005-0000-0000-00006B240000}"/>
    <cellStyle name="Millares 2 6 3 2 8 2 2" xfId="37057" xr:uid="{00000000-0005-0000-0000-00006C240000}"/>
    <cellStyle name="Millares 2 6 3 2 8 3" xfId="26224" xr:uid="{00000000-0005-0000-0000-00006D240000}"/>
    <cellStyle name="Millares 2 6 3 2 9" xfId="9811" xr:uid="{00000000-0005-0000-0000-00006E240000}"/>
    <cellStyle name="Millares 2 6 3 2 9 2" xfId="20644" xr:uid="{00000000-0005-0000-0000-00006F240000}"/>
    <cellStyle name="Millares 2 6 3 2 9 2 2" xfId="41656" xr:uid="{00000000-0005-0000-0000-000070240000}"/>
    <cellStyle name="Millares 2 6 3 2 9 3" xfId="30823" xr:uid="{00000000-0005-0000-0000-000071240000}"/>
    <cellStyle name="Millares 2 6 3 3" xfId="767" xr:uid="{00000000-0005-0000-0000-000072240000}"/>
    <cellStyle name="Millares 2 6 3 3 2" xfId="2118" xr:uid="{00000000-0005-0000-0000-000073240000}"/>
    <cellStyle name="Millares 2 6 3 3 2 2" xfId="6717" xr:uid="{00000000-0005-0000-0000-000074240000}"/>
    <cellStyle name="Millares 2 6 3 3 2 2 2" xfId="17550" xr:uid="{00000000-0005-0000-0000-000075240000}"/>
    <cellStyle name="Millares 2 6 3 3 2 2 2 2" xfId="38562" xr:uid="{00000000-0005-0000-0000-000076240000}"/>
    <cellStyle name="Millares 2 6 3 3 2 2 3" xfId="27729" xr:uid="{00000000-0005-0000-0000-000077240000}"/>
    <cellStyle name="Millares 2 6 3 3 2 3" xfId="12951" xr:uid="{00000000-0005-0000-0000-000078240000}"/>
    <cellStyle name="Millares 2 6 3 3 2 3 2" xfId="33963" xr:uid="{00000000-0005-0000-0000-000079240000}"/>
    <cellStyle name="Millares 2 6 3 3 2 4" xfId="23130" xr:uid="{00000000-0005-0000-0000-00007A240000}"/>
    <cellStyle name="Millares 2 6 3 3 3" xfId="3238" xr:uid="{00000000-0005-0000-0000-00007B240000}"/>
    <cellStyle name="Millares 2 6 3 3 3 2" xfId="7837" xr:uid="{00000000-0005-0000-0000-00007C240000}"/>
    <cellStyle name="Millares 2 6 3 3 3 2 2" xfId="18670" xr:uid="{00000000-0005-0000-0000-00007D240000}"/>
    <cellStyle name="Millares 2 6 3 3 3 2 2 2" xfId="39682" xr:uid="{00000000-0005-0000-0000-00007E240000}"/>
    <cellStyle name="Millares 2 6 3 3 3 2 3" xfId="28849" xr:uid="{00000000-0005-0000-0000-00007F240000}"/>
    <cellStyle name="Millares 2 6 3 3 3 3" xfId="14071" xr:uid="{00000000-0005-0000-0000-000080240000}"/>
    <cellStyle name="Millares 2 6 3 3 3 3 2" xfId="35083" xr:uid="{00000000-0005-0000-0000-000081240000}"/>
    <cellStyle name="Millares 2 6 3 3 3 4" xfId="24250" xr:uid="{00000000-0005-0000-0000-000082240000}"/>
    <cellStyle name="Millares 2 6 3 3 4" xfId="4219" xr:uid="{00000000-0005-0000-0000-000083240000}"/>
    <cellStyle name="Millares 2 6 3 3 4 2" xfId="8818" xr:uid="{00000000-0005-0000-0000-000084240000}"/>
    <cellStyle name="Millares 2 6 3 3 4 2 2" xfId="19651" xr:uid="{00000000-0005-0000-0000-000085240000}"/>
    <cellStyle name="Millares 2 6 3 3 4 2 2 2" xfId="40663" xr:uid="{00000000-0005-0000-0000-000086240000}"/>
    <cellStyle name="Millares 2 6 3 3 4 2 3" xfId="29830" xr:uid="{00000000-0005-0000-0000-000087240000}"/>
    <cellStyle name="Millares 2 6 3 3 4 3" xfId="15052" xr:uid="{00000000-0005-0000-0000-000088240000}"/>
    <cellStyle name="Millares 2 6 3 3 4 3 2" xfId="36064" xr:uid="{00000000-0005-0000-0000-000089240000}"/>
    <cellStyle name="Millares 2 6 3 3 4 4" xfId="25231" xr:uid="{00000000-0005-0000-0000-00008A240000}"/>
    <cellStyle name="Millares 2 6 3 3 5" xfId="5374" xr:uid="{00000000-0005-0000-0000-00008B240000}"/>
    <cellStyle name="Millares 2 6 3 3 5 2" xfId="16207" xr:uid="{00000000-0005-0000-0000-00008C240000}"/>
    <cellStyle name="Millares 2 6 3 3 5 2 2" xfId="37219" xr:uid="{00000000-0005-0000-0000-00008D240000}"/>
    <cellStyle name="Millares 2 6 3 3 5 3" xfId="26386" xr:uid="{00000000-0005-0000-0000-00008E240000}"/>
    <cellStyle name="Millares 2 6 3 3 6" xfId="9973" xr:uid="{00000000-0005-0000-0000-00008F240000}"/>
    <cellStyle name="Millares 2 6 3 3 6 2" xfId="20806" xr:uid="{00000000-0005-0000-0000-000090240000}"/>
    <cellStyle name="Millares 2 6 3 3 6 2 2" xfId="41818" xr:uid="{00000000-0005-0000-0000-000091240000}"/>
    <cellStyle name="Millares 2 6 3 3 6 3" xfId="30985" xr:uid="{00000000-0005-0000-0000-000092240000}"/>
    <cellStyle name="Millares 2 6 3 3 7" xfId="10954" xr:uid="{00000000-0005-0000-0000-000093240000}"/>
    <cellStyle name="Millares 2 6 3 3 7 2" xfId="31966" xr:uid="{00000000-0005-0000-0000-000094240000}"/>
    <cellStyle name="Millares 2 6 3 3 8" xfId="11608" xr:uid="{00000000-0005-0000-0000-000095240000}"/>
    <cellStyle name="Millares 2 6 3 3 8 2" xfId="32620" xr:uid="{00000000-0005-0000-0000-000096240000}"/>
    <cellStyle name="Millares 2 6 3 3 9" xfId="21787" xr:uid="{00000000-0005-0000-0000-000097240000}"/>
    <cellStyle name="Millares 2 6 3 4" xfId="1097" xr:uid="{00000000-0005-0000-0000-000098240000}"/>
    <cellStyle name="Millares 2 6 3 4 2" xfId="2448" xr:uid="{00000000-0005-0000-0000-000099240000}"/>
    <cellStyle name="Millares 2 6 3 4 2 2" xfId="7047" xr:uid="{00000000-0005-0000-0000-00009A240000}"/>
    <cellStyle name="Millares 2 6 3 4 2 2 2" xfId="17880" xr:uid="{00000000-0005-0000-0000-00009B240000}"/>
    <cellStyle name="Millares 2 6 3 4 2 2 2 2" xfId="38892" xr:uid="{00000000-0005-0000-0000-00009C240000}"/>
    <cellStyle name="Millares 2 6 3 4 2 2 3" xfId="28059" xr:uid="{00000000-0005-0000-0000-00009D240000}"/>
    <cellStyle name="Millares 2 6 3 4 2 3" xfId="13281" xr:uid="{00000000-0005-0000-0000-00009E240000}"/>
    <cellStyle name="Millares 2 6 3 4 2 3 2" xfId="34293" xr:uid="{00000000-0005-0000-0000-00009F240000}"/>
    <cellStyle name="Millares 2 6 3 4 2 4" xfId="23460" xr:uid="{00000000-0005-0000-0000-0000A0240000}"/>
    <cellStyle name="Millares 2 6 3 4 3" xfId="3565" xr:uid="{00000000-0005-0000-0000-0000A1240000}"/>
    <cellStyle name="Millares 2 6 3 4 3 2" xfId="8164" xr:uid="{00000000-0005-0000-0000-0000A2240000}"/>
    <cellStyle name="Millares 2 6 3 4 3 2 2" xfId="18997" xr:uid="{00000000-0005-0000-0000-0000A3240000}"/>
    <cellStyle name="Millares 2 6 3 4 3 2 2 2" xfId="40009" xr:uid="{00000000-0005-0000-0000-0000A4240000}"/>
    <cellStyle name="Millares 2 6 3 4 3 2 3" xfId="29176" xr:uid="{00000000-0005-0000-0000-0000A5240000}"/>
    <cellStyle name="Millares 2 6 3 4 3 3" xfId="14398" xr:uid="{00000000-0005-0000-0000-0000A6240000}"/>
    <cellStyle name="Millares 2 6 3 4 3 3 2" xfId="35410" xr:uid="{00000000-0005-0000-0000-0000A7240000}"/>
    <cellStyle name="Millares 2 6 3 4 3 4" xfId="24577" xr:uid="{00000000-0005-0000-0000-0000A8240000}"/>
    <cellStyle name="Millares 2 6 3 4 4" xfId="4549" xr:uid="{00000000-0005-0000-0000-0000A9240000}"/>
    <cellStyle name="Millares 2 6 3 4 4 2" xfId="9148" xr:uid="{00000000-0005-0000-0000-0000AA240000}"/>
    <cellStyle name="Millares 2 6 3 4 4 2 2" xfId="19981" xr:uid="{00000000-0005-0000-0000-0000AB240000}"/>
    <cellStyle name="Millares 2 6 3 4 4 2 2 2" xfId="40993" xr:uid="{00000000-0005-0000-0000-0000AC240000}"/>
    <cellStyle name="Millares 2 6 3 4 4 2 3" xfId="30160" xr:uid="{00000000-0005-0000-0000-0000AD240000}"/>
    <cellStyle name="Millares 2 6 3 4 4 3" xfId="15382" xr:uid="{00000000-0005-0000-0000-0000AE240000}"/>
    <cellStyle name="Millares 2 6 3 4 4 3 2" xfId="36394" xr:uid="{00000000-0005-0000-0000-0000AF240000}"/>
    <cellStyle name="Millares 2 6 3 4 4 4" xfId="25561" xr:uid="{00000000-0005-0000-0000-0000B0240000}"/>
    <cellStyle name="Millares 2 6 3 4 5" xfId="5701" xr:uid="{00000000-0005-0000-0000-0000B1240000}"/>
    <cellStyle name="Millares 2 6 3 4 5 2" xfId="16534" xr:uid="{00000000-0005-0000-0000-0000B2240000}"/>
    <cellStyle name="Millares 2 6 3 4 5 2 2" xfId="37546" xr:uid="{00000000-0005-0000-0000-0000B3240000}"/>
    <cellStyle name="Millares 2 6 3 4 5 3" xfId="26713" xr:uid="{00000000-0005-0000-0000-0000B4240000}"/>
    <cellStyle name="Millares 2 6 3 4 6" xfId="10300" xr:uid="{00000000-0005-0000-0000-0000B5240000}"/>
    <cellStyle name="Millares 2 6 3 4 6 2" xfId="21133" xr:uid="{00000000-0005-0000-0000-0000B6240000}"/>
    <cellStyle name="Millares 2 6 3 4 6 2 2" xfId="42145" xr:uid="{00000000-0005-0000-0000-0000B7240000}"/>
    <cellStyle name="Millares 2 6 3 4 6 3" xfId="31312" xr:uid="{00000000-0005-0000-0000-0000B8240000}"/>
    <cellStyle name="Millares 2 6 3 4 7" xfId="11935" xr:uid="{00000000-0005-0000-0000-0000B9240000}"/>
    <cellStyle name="Millares 2 6 3 4 7 2" xfId="32947" xr:uid="{00000000-0005-0000-0000-0000BA240000}"/>
    <cellStyle name="Millares 2 6 3 4 8" xfId="22114" xr:uid="{00000000-0005-0000-0000-0000BB240000}"/>
    <cellStyle name="Millares 2 6 3 5" xfId="1427" xr:uid="{00000000-0005-0000-0000-0000BC240000}"/>
    <cellStyle name="Millares 2 6 3 5 2" xfId="2616" xr:uid="{00000000-0005-0000-0000-0000BD240000}"/>
    <cellStyle name="Millares 2 6 3 5 2 2" xfId="7215" xr:uid="{00000000-0005-0000-0000-0000BE240000}"/>
    <cellStyle name="Millares 2 6 3 5 2 2 2" xfId="18048" xr:uid="{00000000-0005-0000-0000-0000BF240000}"/>
    <cellStyle name="Millares 2 6 3 5 2 2 2 2" xfId="39060" xr:uid="{00000000-0005-0000-0000-0000C0240000}"/>
    <cellStyle name="Millares 2 6 3 5 2 2 3" xfId="28227" xr:uid="{00000000-0005-0000-0000-0000C1240000}"/>
    <cellStyle name="Millares 2 6 3 5 2 3" xfId="13449" xr:uid="{00000000-0005-0000-0000-0000C2240000}"/>
    <cellStyle name="Millares 2 6 3 5 2 3 2" xfId="34461" xr:uid="{00000000-0005-0000-0000-0000C3240000}"/>
    <cellStyle name="Millares 2 6 3 5 2 4" xfId="23628" xr:uid="{00000000-0005-0000-0000-0000C4240000}"/>
    <cellStyle name="Millares 2 6 3 5 3" xfId="4717" xr:uid="{00000000-0005-0000-0000-0000C5240000}"/>
    <cellStyle name="Millares 2 6 3 5 3 2" xfId="9316" xr:uid="{00000000-0005-0000-0000-0000C6240000}"/>
    <cellStyle name="Millares 2 6 3 5 3 2 2" xfId="20149" xr:uid="{00000000-0005-0000-0000-0000C7240000}"/>
    <cellStyle name="Millares 2 6 3 5 3 2 2 2" xfId="41161" xr:uid="{00000000-0005-0000-0000-0000C8240000}"/>
    <cellStyle name="Millares 2 6 3 5 3 2 3" xfId="30328" xr:uid="{00000000-0005-0000-0000-0000C9240000}"/>
    <cellStyle name="Millares 2 6 3 5 3 3" xfId="15550" xr:uid="{00000000-0005-0000-0000-0000CA240000}"/>
    <cellStyle name="Millares 2 6 3 5 3 3 2" xfId="36562" xr:uid="{00000000-0005-0000-0000-0000CB240000}"/>
    <cellStyle name="Millares 2 6 3 5 3 4" xfId="25729" xr:uid="{00000000-0005-0000-0000-0000CC240000}"/>
    <cellStyle name="Millares 2 6 3 5 4" xfId="6028" xr:uid="{00000000-0005-0000-0000-0000CD240000}"/>
    <cellStyle name="Millares 2 6 3 5 4 2" xfId="16861" xr:uid="{00000000-0005-0000-0000-0000CE240000}"/>
    <cellStyle name="Millares 2 6 3 5 4 2 2" xfId="37873" xr:uid="{00000000-0005-0000-0000-0000CF240000}"/>
    <cellStyle name="Millares 2 6 3 5 4 3" xfId="27040" xr:uid="{00000000-0005-0000-0000-0000D0240000}"/>
    <cellStyle name="Millares 2 6 3 5 5" xfId="12262" xr:uid="{00000000-0005-0000-0000-0000D1240000}"/>
    <cellStyle name="Millares 2 6 3 5 5 2" xfId="33274" xr:uid="{00000000-0005-0000-0000-0000D2240000}"/>
    <cellStyle name="Millares 2 6 3 5 6" xfId="22441" xr:uid="{00000000-0005-0000-0000-0000D3240000}"/>
    <cellStyle name="Millares 2 6 3 6" xfId="1786" xr:uid="{00000000-0005-0000-0000-0000D4240000}"/>
    <cellStyle name="Millares 2 6 3 6 2" xfId="6385" xr:uid="{00000000-0005-0000-0000-0000D5240000}"/>
    <cellStyle name="Millares 2 6 3 6 2 2" xfId="17218" xr:uid="{00000000-0005-0000-0000-0000D6240000}"/>
    <cellStyle name="Millares 2 6 3 6 2 2 2" xfId="38230" xr:uid="{00000000-0005-0000-0000-0000D7240000}"/>
    <cellStyle name="Millares 2 6 3 6 2 3" xfId="27397" xr:uid="{00000000-0005-0000-0000-0000D8240000}"/>
    <cellStyle name="Millares 2 6 3 6 3" xfId="12619" xr:uid="{00000000-0005-0000-0000-0000D9240000}"/>
    <cellStyle name="Millares 2 6 3 6 3 2" xfId="33631" xr:uid="{00000000-0005-0000-0000-0000DA240000}"/>
    <cellStyle name="Millares 2 6 3 6 4" xfId="22798" xr:uid="{00000000-0005-0000-0000-0000DB240000}"/>
    <cellStyle name="Millares 2 6 3 7" xfId="2911" xr:uid="{00000000-0005-0000-0000-0000DC240000}"/>
    <cellStyle name="Millares 2 6 3 7 2" xfId="7510" xr:uid="{00000000-0005-0000-0000-0000DD240000}"/>
    <cellStyle name="Millares 2 6 3 7 2 2" xfId="18343" xr:uid="{00000000-0005-0000-0000-0000DE240000}"/>
    <cellStyle name="Millares 2 6 3 7 2 2 2" xfId="39355" xr:uid="{00000000-0005-0000-0000-0000DF240000}"/>
    <cellStyle name="Millares 2 6 3 7 2 3" xfId="28522" xr:uid="{00000000-0005-0000-0000-0000E0240000}"/>
    <cellStyle name="Millares 2 6 3 7 3" xfId="13744" xr:uid="{00000000-0005-0000-0000-0000E1240000}"/>
    <cellStyle name="Millares 2 6 3 7 3 2" xfId="34756" xr:uid="{00000000-0005-0000-0000-0000E2240000}"/>
    <cellStyle name="Millares 2 6 3 7 4" xfId="23923" xr:uid="{00000000-0005-0000-0000-0000E3240000}"/>
    <cellStyle name="Millares 2 6 3 8" xfId="3892" xr:uid="{00000000-0005-0000-0000-0000E4240000}"/>
    <cellStyle name="Millares 2 6 3 8 2" xfId="8491" xr:uid="{00000000-0005-0000-0000-0000E5240000}"/>
    <cellStyle name="Millares 2 6 3 8 2 2" xfId="19324" xr:uid="{00000000-0005-0000-0000-0000E6240000}"/>
    <cellStyle name="Millares 2 6 3 8 2 2 2" xfId="40336" xr:uid="{00000000-0005-0000-0000-0000E7240000}"/>
    <cellStyle name="Millares 2 6 3 8 2 3" xfId="29503" xr:uid="{00000000-0005-0000-0000-0000E8240000}"/>
    <cellStyle name="Millares 2 6 3 8 3" xfId="14725" xr:uid="{00000000-0005-0000-0000-0000E9240000}"/>
    <cellStyle name="Millares 2 6 3 8 3 2" xfId="35737" xr:uid="{00000000-0005-0000-0000-0000EA240000}"/>
    <cellStyle name="Millares 2 6 3 8 4" xfId="24904" xr:uid="{00000000-0005-0000-0000-0000EB240000}"/>
    <cellStyle name="Millares 2 6 3 9" xfId="5047" xr:uid="{00000000-0005-0000-0000-0000EC240000}"/>
    <cellStyle name="Millares 2 6 3 9 2" xfId="15880" xr:uid="{00000000-0005-0000-0000-0000ED240000}"/>
    <cellStyle name="Millares 2 6 3 9 2 2" xfId="36892" xr:uid="{00000000-0005-0000-0000-0000EE240000}"/>
    <cellStyle name="Millares 2 6 3 9 3" xfId="26059" xr:uid="{00000000-0005-0000-0000-0000EF240000}"/>
    <cellStyle name="Millares 2 6 4" xfId="493" xr:uid="{00000000-0005-0000-0000-0000F0240000}"/>
    <cellStyle name="Millares 2 6 4 10" xfId="10683" xr:uid="{00000000-0005-0000-0000-0000F1240000}"/>
    <cellStyle name="Millares 2 6 4 10 2" xfId="31695" xr:uid="{00000000-0005-0000-0000-0000F2240000}"/>
    <cellStyle name="Millares 2 6 4 11" xfId="11337" xr:uid="{00000000-0005-0000-0000-0000F3240000}"/>
    <cellStyle name="Millares 2 6 4 11 2" xfId="32349" xr:uid="{00000000-0005-0000-0000-0000F4240000}"/>
    <cellStyle name="Millares 2 6 4 12" xfId="21516" xr:uid="{00000000-0005-0000-0000-0000F5240000}"/>
    <cellStyle name="Millares 2 6 4 2" xfId="823" xr:uid="{00000000-0005-0000-0000-0000F6240000}"/>
    <cellStyle name="Millares 2 6 4 2 2" xfId="2174" xr:uid="{00000000-0005-0000-0000-0000F7240000}"/>
    <cellStyle name="Millares 2 6 4 2 2 2" xfId="6773" xr:uid="{00000000-0005-0000-0000-0000F8240000}"/>
    <cellStyle name="Millares 2 6 4 2 2 2 2" xfId="17606" xr:uid="{00000000-0005-0000-0000-0000F9240000}"/>
    <cellStyle name="Millares 2 6 4 2 2 2 2 2" xfId="38618" xr:uid="{00000000-0005-0000-0000-0000FA240000}"/>
    <cellStyle name="Millares 2 6 4 2 2 2 3" xfId="27785" xr:uid="{00000000-0005-0000-0000-0000FB240000}"/>
    <cellStyle name="Millares 2 6 4 2 2 3" xfId="13007" xr:uid="{00000000-0005-0000-0000-0000FC240000}"/>
    <cellStyle name="Millares 2 6 4 2 2 3 2" xfId="34019" xr:uid="{00000000-0005-0000-0000-0000FD240000}"/>
    <cellStyle name="Millares 2 6 4 2 2 4" xfId="23186" xr:uid="{00000000-0005-0000-0000-0000FE240000}"/>
    <cellStyle name="Millares 2 6 4 2 3" xfId="3294" xr:uid="{00000000-0005-0000-0000-0000FF240000}"/>
    <cellStyle name="Millares 2 6 4 2 3 2" xfId="7893" xr:uid="{00000000-0005-0000-0000-000000250000}"/>
    <cellStyle name="Millares 2 6 4 2 3 2 2" xfId="18726" xr:uid="{00000000-0005-0000-0000-000001250000}"/>
    <cellStyle name="Millares 2 6 4 2 3 2 2 2" xfId="39738" xr:uid="{00000000-0005-0000-0000-000002250000}"/>
    <cellStyle name="Millares 2 6 4 2 3 2 3" xfId="28905" xr:uid="{00000000-0005-0000-0000-000003250000}"/>
    <cellStyle name="Millares 2 6 4 2 3 3" xfId="14127" xr:uid="{00000000-0005-0000-0000-000004250000}"/>
    <cellStyle name="Millares 2 6 4 2 3 3 2" xfId="35139" xr:uid="{00000000-0005-0000-0000-000005250000}"/>
    <cellStyle name="Millares 2 6 4 2 3 4" xfId="24306" xr:uid="{00000000-0005-0000-0000-000006250000}"/>
    <cellStyle name="Millares 2 6 4 2 4" xfId="4275" xr:uid="{00000000-0005-0000-0000-000007250000}"/>
    <cellStyle name="Millares 2 6 4 2 4 2" xfId="8874" xr:uid="{00000000-0005-0000-0000-000008250000}"/>
    <cellStyle name="Millares 2 6 4 2 4 2 2" xfId="19707" xr:uid="{00000000-0005-0000-0000-000009250000}"/>
    <cellStyle name="Millares 2 6 4 2 4 2 2 2" xfId="40719" xr:uid="{00000000-0005-0000-0000-00000A250000}"/>
    <cellStyle name="Millares 2 6 4 2 4 2 3" xfId="29886" xr:uid="{00000000-0005-0000-0000-00000B250000}"/>
    <cellStyle name="Millares 2 6 4 2 4 3" xfId="15108" xr:uid="{00000000-0005-0000-0000-00000C250000}"/>
    <cellStyle name="Millares 2 6 4 2 4 3 2" xfId="36120" xr:uid="{00000000-0005-0000-0000-00000D250000}"/>
    <cellStyle name="Millares 2 6 4 2 4 4" xfId="25287" xr:uid="{00000000-0005-0000-0000-00000E250000}"/>
    <cellStyle name="Millares 2 6 4 2 5" xfId="5430" xr:uid="{00000000-0005-0000-0000-00000F250000}"/>
    <cellStyle name="Millares 2 6 4 2 5 2" xfId="16263" xr:uid="{00000000-0005-0000-0000-000010250000}"/>
    <cellStyle name="Millares 2 6 4 2 5 2 2" xfId="37275" xr:uid="{00000000-0005-0000-0000-000011250000}"/>
    <cellStyle name="Millares 2 6 4 2 5 3" xfId="26442" xr:uid="{00000000-0005-0000-0000-000012250000}"/>
    <cellStyle name="Millares 2 6 4 2 6" xfId="10029" xr:uid="{00000000-0005-0000-0000-000013250000}"/>
    <cellStyle name="Millares 2 6 4 2 6 2" xfId="20862" xr:uid="{00000000-0005-0000-0000-000014250000}"/>
    <cellStyle name="Millares 2 6 4 2 6 2 2" xfId="41874" xr:uid="{00000000-0005-0000-0000-000015250000}"/>
    <cellStyle name="Millares 2 6 4 2 6 3" xfId="31041" xr:uid="{00000000-0005-0000-0000-000016250000}"/>
    <cellStyle name="Millares 2 6 4 2 7" xfId="11010" xr:uid="{00000000-0005-0000-0000-000017250000}"/>
    <cellStyle name="Millares 2 6 4 2 7 2" xfId="32022" xr:uid="{00000000-0005-0000-0000-000018250000}"/>
    <cellStyle name="Millares 2 6 4 2 8" xfId="11664" xr:uid="{00000000-0005-0000-0000-000019250000}"/>
    <cellStyle name="Millares 2 6 4 2 8 2" xfId="32676" xr:uid="{00000000-0005-0000-0000-00001A250000}"/>
    <cellStyle name="Millares 2 6 4 2 9" xfId="21843" xr:uid="{00000000-0005-0000-0000-00001B250000}"/>
    <cellStyle name="Millares 2 6 4 3" xfId="1153" xr:uid="{00000000-0005-0000-0000-00001C250000}"/>
    <cellStyle name="Millares 2 6 4 3 2" xfId="1627" xr:uid="{00000000-0005-0000-0000-00001D250000}"/>
    <cellStyle name="Millares 2 6 4 3 2 2" xfId="6226" xr:uid="{00000000-0005-0000-0000-00001E250000}"/>
    <cellStyle name="Millares 2 6 4 3 2 2 2" xfId="17059" xr:uid="{00000000-0005-0000-0000-00001F250000}"/>
    <cellStyle name="Millares 2 6 4 3 2 2 2 2" xfId="38071" xr:uid="{00000000-0005-0000-0000-000020250000}"/>
    <cellStyle name="Millares 2 6 4 3 2 2 3" xfId="27238" xr:uid="{00000000-0005-0000-0000-000021250000}"/>
    <cellStyle name="Millares 2 6 4 3 2 3" xfId="12460" xr:uid="{00000000-0005-0000-0000-000022250000}"/>
    <cellStyle name="Millares 2 6 4 3 2 3 2" xfId="33472" xr:uid="{00000000-0005-0000-0000-000023250000}"/>
    <cellStyle name="Millares 2 6 4 3 2 4" xfId="22639" xr:uid="{00000000-0005-0000-0000-000024250000}"/>
    <cellStyle name="Millares 2 6 4 3 3" xfId="3621" xr:uid="{00000000-0005-0000-0000-000025250000}"/>
    <cellStyle name="Millares 2 6 4 3 3 2" xfId="8220" xr:uid="{00000000-0005-0000-0000-000026250000}"/>
    <cellStyle name="Millares 2 6 4 3 3 2 2" xfId="19053" xr:uid="{00000000-0005-0000-0000-000027250000}"/>
    <cellStyle name="Millares 2 6 4 3 3 2 2 2" xfId="40065" xr:uid="{00000000-0005-0000-0000-000028250000}"/>
    <cellStyle name="Millares 2 6 4 3 3 2 3" xfId="29232" xr:uid="{00000000-0005-0000-0000-000029250000}"/>
    <cellStyle name="Millares 2 6 4 3 3 3" xfId="14454" xr:uid="{00000000-0005-0000-0000-00002A250000}"/>
    <cellStyle name="Millares 2 6 4 3 3 3 2" xfId="35466" xr:uid="{00000000-0005-0000-0000-00002B250000}"/>
    <cellStyle name="Millares 2 6 4 3 3 4" xfId="24633" xr:uid="{00000000-0005-0000-0000-00002C250000}"/>
    <cellStyle name="Millares 2 6 4 3 4" xfId="4776" xr:uid="{00000000-0005-0000-0000-00002D250000}"/>
    <cellStyle name="Millares 2 6 4 3 4 2" xfId="9375" xr:uid="{00000000-0005-0000-0000-00002E250000}"/>
    <cellStyle name="Millares 2 6 4 3 4 2 2" xfId="20208" xr:uid="{00000000-0005-0000-0000-00002F250000}"/>
    <cellStyle name="Millares 2 6 4 3 4 2 2 2" xfId="41220" xr:uid="{00000000-0005-0000-0000-000030250000}"/>
    <cellStyle name="Millares 2 6 4 3 4 2 3" xfId="30387" xr:uid="{00000000-0005-0000-0000-000031250000}"/>
    <cellStyle name="Millares 2 6 4 3 4 3" xfId="15609" xr:uid="{00000000-0005-0000-0000-000032250000}"/>
    <cellStyle name="Millares 2 6 4 3 4 3 2" xfId="36621" xr:uid="{00000000-0005-0000-0000-000033250000}"/>
    <cellStyle name="Millares 2 6 4 3 4 4" xfId="25788" xr:uid="{00000000-0005-0000-0000-000034250000}"/>
    <cellStyle name="Millares 2 6 4 3 5" xfId="5757" xr:uid="{00000000-0005-0000-0000-000035250000}"/>
    <cellStyle name="Millares 2 6 4 3 5 2" xfId="16590" xr:uid="{00000000-0005-0000-0000-000036250000}"/>
    <cellStyle name="Millares 2 6 4 3 5 2 2" xfId="37602" xr:uid="{00000000-0005-0000-0000-000037250000}"/>
    <cellStyle name="Millares 2 6 4 3 5 3" xfId="26769" xr:uid="{00000000-0005-0000-0000-000038250000}"/>
    <cellStyle name="Millares 2 6 4 3 6" xfId="10356" xr:uid="{00000000-0005-0000-0000-000039250000}"/>
    <cellStyle name="Millares 2 6 4 3 6 2" xfId="21189" xr:uid="{00000000-0005-0000-0000-00003A250000}"/>
    <cellStyle name="Millares 2 6 4 3 6 2 2" xfId="42201" xr:uid="{00000000-0005-0000-0000-00003B250000}"/>
    <cellStyle name="Millares 2 6 4 3 6 3" xfId="31368" xr:uid="{00000000-0005-0000-0000-00003C250000}"/>
    <cellStyle name="Millares 2 6 4 3 7" xfId="11991" xr:uid="{00000000-0005-0000-0000-00003D250000}"/>
    <cellStyle name="Millares 2 6 4 3 7 2" xfId="33003" xr:uid="{00000000-0005-0000-0000-00003E250000}"/>
    <cellStyle name="Millares 2 6 4 3 8" xfId="22170" xr:uid="{00000000-0005-0000-0000-00003F250000}"/>
    <cellStyle name="Millares 2 6 4 4" xfId="1483" xr:uid="{00000000-0005-0000-0000-000040250000}"/>
    <cellStyle name="Millares 2 6 4 4 2" xfId="6084" xr:uid="{00000000-0005-0000-0000-000041250000}"/>
    <cellStyle name="Millares 2 6 4 4 2 2" xfId="16917" xr:uid="{00000000-0005-0000-0000-000042250000}"/>
    <cellStyle name="Millares 2 6 4 4 2 2 2" xfId="37929" xr:uid="{00000000-0005-0000-0000-000043250000}"/>
    <cellStyle name="Millares 2 6 4 4 2 3" xfId="27096" xr:uid="{00000000-0005-0000-0000-000044250000}"/>
    <cellStyle name="Millares 2 6 4 4 3" xfId="12318" xr:uid="{00000000-0005-0000-0000-000045250000}"/>
    <cellStyle name="Millares 2 6 4 4 3 2" xfId="33330" xr:uid="{00000000-0005-0000-0000-000046250000}"/>
    <cellStyle name="Millares 2 6 4 4 4" xfId="22497" xr:uid="{00000000-0005-0000-0000-000047250000}"/>
    <cellStyle name="Millares 2 6 4 5" xfId="1847" xr:uid="{00000000-0005-0000-0000-000048250000}"/>
    <cellStyle name="Millares 2 6 4 5 2" xfId="6446" xr:uid="{00000000-0005-0000-0000-000049250000}"/>
    <cellStyle name="Millares 2 6 4 5 2 2" xfId="17279" xr:uid="{00000000-0005-0000-0000-00004A250000}"/>
    <cellStyle name="Millares 2 6 4 5 2 2 2" xfId="38291" xr:uid="{00000000-0005-0000-0000-00004B250000}"/>
    <cellStyle name="Millares 2 6 4 5 2 3" xfId="27458" xr:uid="{00000000-0005-0000-0000-00004C250000}"/>
    <cellStyle name="Millares 2 6 4 5 3" xfId="12680" xr:uid="{00000000-0005-0000-0000-00004D250000}"/>
    <cellStyle name="Millares 2 6 4 5 3 2" xfId="33692" xr:uid="{00000000-0005-0000-0000-00004E250000}"/>
    <cellStyle name="Millares 2 6 4 5 4" xfId="22859" xr:uid="{00000000-0005-0000-0000-00004F250000}"/>
    <cellStyle name="Millares 2 6 4 6" xfId="2967" xr:uid="{00000000-0005-0000-0000-000050250000}"/>
    <cellStyle name="Millares 2 6 4 6 2" xfId="7566" xr:uid="{00000000-0005-0000-0000-000051250000}"/>
    <cellStyle name="Millares 2 6 4 6 2 2" xfId="18399" xr:uid="{00000000-0005-0000-0000-000052250000}"/>
    <cellStyle name="Millares 2 6 4 6 2 2 2" xfId="39411" xr:uid="{00000000-0005-0000-0000-000053250000}"/>
    <cellStyle name="Millares 2 6 4 6 2 3" xfId="28578" xr:uid="{00000000-0005-0000-0000-000054250000}"/>
    <cellStyle name="Millares 2 6 4 6 3" xfId="13800" xr:uid="{00000000-0005-0000-0000-000055250000}"/>
    <cellStyle name="Millares 2 6 4 6 3 2" xfId="34812" xr:uid="{00000000-0005-0000-0000-000056250000}"/>
    <cellStyle name="Millares 2 6 4 6 4" xfId="23979" xr:uid="{00000000-0005-0000-0000-000057250000}"/>
    <cellStyle name="Millares 2 6 4 7" xfId="3948" xr:uid="{00000000-0005-0000-0000-000058250000}"/>
    <cellStyle name="Millares 2 6 4 7 2" xfId="8547" xr:uid="{00000000-0005-0000-0000-000059250000}"/>
    <cellStyle name="Millares 2 6 4 7 2 2" xfId="19380" xr:uid="{00000000-0005-0000-0000-00005A250000}"/>
    <cellStyle name="Millares 2 6 4 7 2 2 2" xfId="40392" xr:uid="{00000000-0005-0000-0000-00005B250000}"/>
    <cellStyle name="Millares 2 6 4 7 2 3" xfId="29559" xr:uid="{00000000-0005-0000-0000-00005C250000}"/>
    <cellStyle name="Millares 2 6 4 7 3" xfId="14781" xr:uid="{00000000-0005-0000-0000-00005D250000}"/>
    <cellStyle name="Millares 2 6 4 7 3 2" xfId="35793" xr:uid="{00000000-0005-0000-0000-00005E250000}"/>
    <cellStyle name="Millares 2 6 4 7 4" xfId="24960" xr:uid="{00000000-0005-0000-0000-00005F250000}"/>
    <cellStyle name="Millares 2 6 4 8" xfId="5103" xr:uid="{00000000-0005-0000-0000-000060250000}"/>
    <cellStyle name="Millares 2 6 4 8 2" xfId="15936" xr:uid="{00000000-0005-0000-0000-000061250000}"/>
    <cellStyle name="Millares 2 6 4 8 2 2" xfId="36948" xr:uid="{00000000-0005-0000-0000-000062250000}"/>
    <cellStyle name="Millares 2 6 4 8 3" xfId="26115" xr:uid="{00000000-0005-0000-0000-000063250000}"/>
    <cellStyle name="Millares 2 6 4 9" xfId="9702" xr:uid="{00000000-0005-0000-0000-000064250000}"/>
    <cellStyle name="Millares 2 6 4 9 2" xfId="20535" xr:uid="{00000000-0005-0000-0000-000065250000}"/>
    <cellStyle name="Millares 2 6 4 9 2 2" xfId="41547" xr:uid="{00000000-0005-0000-0000-000066250000}"/>
    <cellStyle name="Millares 2 6 4 9 3" xfId="30714" xr:uid="{00000000-0005-0000-0000-000067250000}"/>
    <cellStyle name="Millares 2 6 5" xfId="657" xr:uid="{00000000-0005-0000-0000-000068250000}"/>
    <cellStyle name="Millares 2 6 5 2" xfId="2009" xr:uid="{00000000-0005-0000-0000-000069250000}"/>
    <cellStyle name="Millares 2 6 5 2 2" xfId="6608" xr:uid="{00000000-0005-0000-0000-00006A250000}"/>
    <cellStyle name="Millares 2 6 5 2 2 2" xfId="17441" xr:uid="{00000000-0005-0000-0000-00006B250000}"/>
    <cellStyle name="Millares 2 6 5 2 2 2 2" xfId="38453" xr:uid="{00000000-0005-0000-0000-00006C250000}"/>
    <cellStyle name="Millares 2 6 5 2 2 3" xfId="27620" xr:uid="{00000000-0005-0000-0000-00006D250000}"/>
    <cellStyle name="Millares 2 6 5 2 3" xfId="12842" xr:uid="{00000000-0005-0000-0000-00006E250000}"/>
    <cellStyle name="Millares 2 6 5 2 3 2" xfId="33854" xr:uid="{00000000-0005-0000-0000-00006F250000}"/>
    <cellStyle name="Millares 2 6 5 2 4" xfId="23021" xr:uid="{00000000-0005-0000-0000-000070250000}"/>
    <cellStyle name="Millares 2 6 5 3" xfId="3129" xr:uid="{00000000-0005-0000-0000-000071250000}"/>
    <cellStyle name="Millares 2 6 5 3 2" xfId="7728" xr:uid="{00000000-0005-0000-0000-000072250000}"/>
    <cellStyle name="Millares 2 6 5 3 2 2" xfId="18561" xr:uid="{00000000-0005-0000-0000-000073250000}"/>
    <cellStyle name="Millares 2 6 5 3 2 2 2" xfId="39573" xr:uid="{00000000-0005-0000-0000-000074250000}"/>
    <cellStyle name="Millares 2 6 5 3 2 3" xfId="28740" xr:uid="{00000000-0005-0000-0000-000075250000}"/>
    <cellStyle name="Millares 2 6 5 3 3" xfId="13962" xr:uid="{00000000-0005-0000-0000-000076250000}"/>
    <cellStyle name="Millares 2 6 5 3 3 2" xfId="34974" xr:uid="{00000000-0005-0000-0000-000077250000}"/>
    <cellStyle name="Millares 2 6 5 3 4" xfId="24141" xr:uid="{00000000-0005-0000-0000-000078250000}"/>
    <cellStyle name="Millares 2 6 5 4" xfId="4110" xr:uid="{00000000-0005-0000-0000-000079250000}"/>
    <cellStyle name="Millares 2 6 5 4 2" xfId="8709" xr:uid="{00000000-0005-0000-0000-00007A250000}"/>
    <cellStyle name="Millares 2 6 5 4 2 2" xfId="19542" xr:uid="{00000000-0005-0000-0000-00007B250000}"/>
    <cellStyle name="Millares 2 6 5 4 2 2 2" xfId="40554" xr:uid="{00000000-0005-0000-0000-00007C250000}"/>
    <cellStyle name="Millares 2 6 5 4 2 3" xfId="29721" xr:uid="{00000000-0005-0000-0000-00007D250000}"/>
    <cellStyle name="Millares 2 6 5 4 3" xfId="14943" xr:uid="{00000000-0005-0000-0000-00007E250000}"/>
    <cellStyle name="Millares 2 6 5 4 3 2" xfId="35955" xr:uid="{00000000-0005-0000-0000-00007F250000}"/>
    <cellStyle name="Millares 2 6 5 4 4" xfId="25122" xr:uid="{00000000-0005-0000-0000-000080250000}"/>
    <cellStyle name="Millares 2 6 5 5" xfId="5265" xr:uid="{00000000-0005-0000-0000-000081250000}"/>
    <cellStyle name="Millares 2 6 5 5 2" xfId="16098" xr:uid="{00000000-0005-0000-0000-000082250000}"/>
    <cellStyle name="Millares 2 6 5 5 2 2" xfId="37110" xr:uid="{00000000-0005-0000-0000-000083250000}"/>
    <cellStyle name="Millares 2 6 5 5 3" xfId="26277" xr:uid="{00000000-0005-0000-0000-000084250000}"/>
    <cellStyle name="Millares 2 6 5 6" xfId="9864" xr:uid="{00000000-0005-0000-0000-000085250000}"/>
    <cellStyle name="Millares 2 6 5 6 2" xfId="20697" xr:uid="{00000000-0005-0000-0000-000086250000}"/>
    <cellStyle name="Millares 2 6 5 6 2 2" xfId="41709" xr:uid="{00000000-0005-0000-0000-000087250000}"/>
    <cellStyle name="Millares 2 6 5 6 3" xfId="30876" xr:uid="{00000000-0005-0000-0000-000088250000}"/>
    <cellStyle name="Millares 2 6 5 7" xfId="10845" xr:uid="{00000000-0005-0000-0000-000089250000}"/>
    <cellStyle name="Millares 2 6 5 7 2" xfId="31857" xr:uid="{00000000-0005-0000-0000-00008A250000}"/>
    <cellStyle name="Millares 2 6 5 8" xfId="11499" xr:uid="{00000000-0005-0000-0000-00008B250000}"/>
    <cellStyle name="Millares 2 6 5 8 2" xfId="32511" xr:uid="{00000000-0005-0000-0000-00008C250000}"/>
    <cellStyle name="Millares 2 6 5 9" xfId="21678" xr:uid="{00000000-0005-0000-0000-00008D250000}"/>
    <cellStyle name="Millares 2 6 6" xfId="987" xr:uid="{00000000-0005-0000-0000-00008E250000}"/>
    <cellStyle name="Millares 2 6 6 2" xfId="2339" xr:uid="{00000000-0005-0000-0000-00008F250000}"/>
    <cellStyle name="Millares 2 6 6 2 2" xfId="6938" xr:uid="{00000000-0005-0000-0000-000090250000}"/>
    <cellStyle name="Millares 2 6 6 2 2 2" xfId="17771" xr:uid="{00000000-0005-0000-0000-000091250000}"/>
    <cellStyle name="Millares 2 6 6 2 2 2 2" xfId="38783" xr:uid="{00000000-0005-0000-0000-000092250000}"/>
    <cellStyle name="Millares 2 6 6 2 2 3" xfId="27950" xr:uid="{00000000-0005-0000-0000-000093250000}"/>
    <cellStyle name="Millares 2 6 6 2 3" xfId="13172" xr:uid="{00000000-0005-0000-0000-000094250000}"/>
    <cellStyle name="Millares 2 6 6 2 3 2" xfId="34184" xr:uid="{00000000-0005-0000-0000-000095250000}"/>
    <cellStyle name="Millares 2 6 6 2 4" xfId="23351" xr:uid="{00000000-0005-0000-0000-000096250000}"/>
    <cellStyle name="Millares 2 6 6 3" xfId="3456" xr:uid="{00000000-0005-0000-0000-000097250000}"/>
    <cellStyle name="Millares 2 6 6 3 2" xfId="8055" xr:uid="{00000000-0005-0000-0000-000098250000}"/>
    <cellStyle name="Millares 2 6 6 3 2 2" xfId="18888" xr:uid="{00000000-0005-0000-0000-000099250000}"/>
    <cellStyle name="Millares 2 6 6 3 2 2 2" xfId="39900" xr:uid="{00000000-0005-0000-0000-00009A250000}"/>
    <cellStyle name="Millares 2 6 6 3 2 3" xfId="29067" xr:uid="{00000000-0005-0000-0000-00009B250000}"/>
    <cellStyle name="Millares 2 6 6 3 3" xfId="14289" xr:uid="{00000000-0005-0000-0000-00009C250000}"/>
    <cellStyle name="Millares 2 6 6 3 3 2" xfId="35301" xr:uid="{00000000-0005-0000-0000-00009D250000}"/>
    <cellStyle name="Millares 2 6 6 3 4" xfId="24468" xr:uid="{00000000-0005-0000-0000-00009E250000}"/>
    <cellStyle name="Millares 2 6 6 4" xfId="4440" xr:uid="{00000000-0005-0000-0000-00009F250000}"/>
    <cellStyle name="Millares 2 6 6 4 2" xfId="9039" xr:uid="{00000000-0005-0000-0000-0000A0250000}"/>
    <cellStyle name="Millares 2 6 6 4 2 2" xfId="19872" xr:uid="{00000000-0005-0000-0000-0000A1250000}"/>
    <cellStyle name="Millares 2 6 6 4 2 2 2" xfId="40884" xr:uid="{00000000-0005-0000-0000-0000A2250000}"/>
    <cellStyle name="Millares 2 6 6 4 2 3" xfId="30051" xr:uid="{00000000-0005-0000-0000-0000A3250000}"/>
    <cellStyle name="Millares 2 6 6 4 3" xfId="15273" xr:uid="{00000000-0005-0000-0000-0000A4250000}"/>
    <cellStyle name="Millares 2 6 6 4 3 2" xfId="36285" xr:uid="{00000000-0005-0000-0000-0000A5250000}"/>
    <cellStyle name="Millares 2 6 6 4 4" xfId="25452" xr:uid="{00000000-0005-0000-0000-0000A6250000}"/>
    <cellStyle name="Millares 2 6 6 5" xfId="5592" xr:uid="{00000000-0005-0000-0000-0000A7250000}"/>
    <cellStyle name="Millares 2 6 6 5 2" xfId="16425" xr:uid="{00000000-0005-0000-0000-0000A8250000}"/>
    <cellStyle name="Millares 2 6 6 5 2 2" xfId="37437" xr:uid="{00000000-0005-0000-0000-0000A9250000}"/>
    <cellStyle name="Millares 2 6 6 5 3" xfId="26604" xr:uid="{00000000-0005-0000-0000-0000AA250000}"/>
    <cellStyle name="Millares 2 6 6 6" xfId="10191" xr:uid="{00000000-0005-0000-0000-0000AB250000}"/>
    <cellStyle name="Millares 2 6 6 6 2" xfId="21024" xr:uid="{00000000-0005-0000-0000-0000AC250000}"/>
    <cellStyle name="Millares 2 6 6 6 2 2" xfId="42036" xr:uid="{00000000-0005-0000-0000-0000AD250000}"/>
    <cellStyle name="Millares 2 6 6 6 3" xfId="31203" xr:uid="{00000000-0005-0000-0000-0000AE250000}"/>
    <cellStyle name="Millares 2 6 6 7" xfId="11826" xr:uid="{00000000-0005-0000-0000-0000AF250000}"/>
    <cellStyle name="Millares 2 6 6 7 2" xfId="32838" xr:uid="{00000000-0005-0000-0000-0000B0250000}"/>
    <cellStyle name="Millares 2 6 6 8" xfId="22005" xr:uid="{00000000-0005-0000-0000-0000B1250000}"/>
    <cellStyle name="Millares 2 6 7" xfId="1317" xr:uid="{00000000-0005-0000-0000-0000B2250000}"/>
    <cellStyle name="Millares 2 6 7 2" xfId="2507" xr:uid="{00000000-0005-0000-0000-0000B3250000}"/>
    <cellStyle name="Millares 2 6 7 2 2" xfId="7106" xr:uid="{00000000-0005-0000-0000-0000B4250000}"/>
    <cellStyle name="Millares 2 6 7 2 2 2" xfId="17939" xr:uid="{00000000-0005-0000-0000-0000B5250000}"/>
    <cellStyle name="Millares 2 6 7 2 2 2 2" xfId="38951" xr:uid="{00000000-0005-0000-0000-0000B6250000}"/>
    <cellStyle name="Millares 2 6 7 2 2 3" xfId="28118" xr:uid="{00000000-0005-0000-0000-0000B7250000}"/>
    <cellStyle name="Millares 2 6 7 2 3" xfId="13340" xr:uid="{00000000-0005-0000-0000-0000B8250000}"/>
    <cellStyle name="Millares 2 6 7 2 3 2" xfId="34352" xr:uid="{00000000-0005-0000-0000-0000B9250000}"/>
    <cellStyle name="Millares 2 6 7 2 4" xfId="23519" xr:uid="{00000000-0005-0000-0000-0000BA250000}"/>
    <cellStyle name="Millares 2 6 7 3" xfId="4608" xr:uid="{00000000-0005-0000-0000-0000BB250000}"/>
    <cellStyle name="Millares 2 6 7 3 2" xfId="9207" xr:uid="{00000000-0005-0000-0000-0000BC250000}"/>
    <cellStyle name="Millares 2 6 7 3 2 2" xfId="20040" xr:uid="{00000000-0005-0000-0000-0000BD250000}"/>
    <cellStyle name="Millares 2 6 7 3 2 2 2" xfId="41052" xr:uid="{00000000-0005-0000-0000-0000BE250000}"/>
    <cellStyle name="Millares 2 6 7 3 2 3" xfId="30219" xr:uid="{00000000-0005-0000-0000-0000BF250000}"/>
    <cellStyle name="Millares 2 6 7 3 3" xfId="15441" xr:uid="{00000000-0005-0000-0000-0000C0250000}"/>
    <cellStyle name="Millares 2 6 7 3 3 2" xfId="36453" xr:uid="{00000000-0005-0000-0000-0000C1250000}"/>
    <cellStyle name="Millares 2 6 7 3 4" xfId="25620" xr:uid="{00000000-0005-0000-0000-0000C2250000}"/>
    <cellStyle name="Millares 2 6 7 4" xfId="5919" xr:uid="{00000000-0005-0000-0000-0000C3250000}"/>
    <cellStyle name="Millares 2 6 7 4 2" xfId="16752" xr:uid="{00000000-0005-0000-0000-0000C4250000}"/>
    <cellStyle name="Millares 2 6 7 4 2 2" xfId="37764" xr:uid="{00000000-0005-0000-0000-0000C5250000}"/>
    <cellStyle name="Millares 2 6 7 4 3" xfId="26931" xr:uid="{00000000-0005-0000-0000-0000C6250000}"/>
    <cellStyle name="Millares 2 6 7 5" xfId="12153" xr:uid="{00000000-0005-0000-0000-0000C7250000}"/>
    <cellStyle name="Millares 2 6 7 5 2" xfId="33165" xr:uid="{00000000-0005-0000-0000-0000C8250000}"/>
    <cellStyle name="Millares 2 6 7 6" xfId="22332" xr:uid="{00000000-0005-0000-0000-0000C9250000}"/>
    <cellStyle name="Millares 2 6 8" xfId="1677" xr:uid="{00000000-0005-0000-0000-0000CA250000}"/>
    <cellStyle name="Millares 2 6 8 2" xfId="6276" xr:uid="{00000000-0005-0000-0000-0000CB250000}"/>
    <cellStyle name="Millares 2 6 8 2 2" xfId="17109" xr:uid="{00000000-0005-0000-0000-0000CC250000}"/>
    <cellStyle name="Millares 2 6 8 2 2 2" xfId="38121" xr:uid="{00000000-0005-0000-0000-0000CD250000}"/>
    <cellStyle name="Millares 2 6 8 2 3" xfId="27288" xr:uid="{00000000-0005-0000-0000-0000CE250000}"/>
    <cellStyle name="Millares 2 6 8 3" xfId="12510" xr:uid="{00000000-0005-0000-0000-0000CF250000}"/>
    <cellStyle name="Millares 2 6 8 3 2" xfId="33522" xr:uid="{00000000-0005-0000-0000-0000D0250000}"/>
    <cellStyle name="Millares 2 6 8 4" xfId="22689" xr:uid="{00000000-0005-0000-0000-0000D1250000}"/>
    <cellStyle name="Millares 2 6 9" xfId="2802" xr:uid="{00000000-0005-0000-0000-0000D2250000}"/>
    <cellStyle name="Millares 2 6 9 2" xfId="7401" xr:uid="{00000000-0005-0000-0000-0000D3250000}"/>
    <cellStyle name="Millares 2 6 9 2 2" xfId="18234" xr:uid="{00000000-0005-0000-0000-0000D4250000}"/>
    <cellStyle name="Millares 2 6 9 2 2 2" xfId="39246" xr:uid="{00000000-0005-0000-0000-0000D5250000}"/>
    <cellStyle name="Millares 2 6 9 2 3" xfId="28413" xr:uid="{00000000-0005-0000-0000-0000D6250000}"/>
    <cellStyle name="Millares 2 6 9 3" xfId="13635" xr:uid="{00000000-0005-0000-0000-0000D7250000}"/>
    <cellStyle name="Millares 2 6 9 3 2" xfId="34647" xr:uid="{00000000-0005-0000-0000-0000D8250000}"/>
    <cellStyle name="Millares 2 6 9 4" xfId="23814" xr:uid="{00000000-0005-0000-0000-0000D9250000}"/>
    <cellStyle name="Millares 2 7" xfId="289" xr:uid="{00000000-0005-0000-0000-0000DA250000}"/>
    <cellStyle name="Millares 2 7 10" xfId="3789" xr:uid="{00000000-0005-0000-0000-0000DB250000}"/>
    <cellStyle name="Millares 2 7 10 2" xfId="8388" xr:uid="{00000000-0005-0000-0000-0000DC250000}"/>
    <cellStyle name="Millares 2 7 10 2 2" xfId="19221" xr:uid="{00000000-0005-0000-0000-0000DD250000}"/>
    <cellStyle name="Millares 2 7 10 2 2 2" xfId="40233" xr:uid="{00000000-0005-0000-0000-0000DE250000}"/>
    <cellStyle name="Millares 2 7 10 2 3" xfId="29400" xr:uid="{00000000-0005-0000-0000-0000DF250000}"/>
    <cellStyle name="Millares 2 7 10 3" xfId="14622" xr:uid="{00000000-0005-0000-0000-0000E0250000}"/>
    <cellStyle name="Millares 2 7 10 3 2" xfId="35634" xr:uid="{00000000-0005-0000-0000-0000E1250000}"/>
    <cellStyle name="Millares 2 7 10 4" xfId="24801" xr:uid="{00000000-0005-0000-0000-0000E2250000}"/>
    <cellStyle name="Millares 2 7 11" xfId="4944" xr:uid="{00000000-0005-0000-0000-0000E3250000}"/>
    <cellStyle name="Millares 2 7 11 2" xfId="15777" xr:uid="{00000000-0005-0000-0000-0000E4250000}"/>
    <cellStyle name="Millares 2 7 11 2 2" xfId="36789" xr:uid="{00000000-0005-0000-0000-0000E5250000}"/>
    <cellStyle name="Millares 2 7 11 3" xfId="25956" xr:uid="{00000000-0005-0000-0000-0000E6250000}"/>
    <cellStyle name="Millares 2 7 12" xfId="9543" xr:uid="{00000000-0005-0000-0000-0000E7250000}"/>
    <cellStyle name="Millares 2 7 12 2" xfId="20376" xr:uid="{00000000-0005-0000-0000-0000E8250000}"/>
    <cellStyle name="Millares 2 7 12 2 2" xfId="41388" xr:uid="{00000000-0005-0000-0000-0000E9250000}"/>
    <cellStyle name="Millares 2 7 12 3" xfId="30555" xr:uid="{00000000-0005-0000-0000-0000EA250000}"/>
    <cellStyle name="Millares 2 7 13" xfId="10524" xr:uid="{00000000-0005-0000-0000-0000EB250000}"/>
    <cellStyle name="Millares 2 7 13 2" xfId="31536" xr:uid="{00000000-0005-0000-0000-0000EC250000}"/>
    <cellStyle name="Millares 2 7 14" xfId="11178" xr:uid="{00000000-0005-0000-0000-0000ED250000}"/>
    <cellStyle name="Millares 2 7 14 2" xfId="32190" xr:uid="{00000000-0005-0000-0000-0000EE250000}"/>
    <cellStyle name="Millares 2 7 15" xfId="21357" xr:uid="{00000000-0005-0000-0000-0000EF250000}"/>
    <cellStyle name="Millares 2 7 2" xfId="345" xr:uid="{00000000-0005-0000-0000-0000F0250000}"/>
    <cellStyle name="Millares 2 7 2 10" xfId="9599" xr:uid="{00000000-0005-0000-0000-0000F1250000}"/>
    <cellStyle name="Millares 2 7 2 10 2" xfId="20432" xr:uid="{00000000-0005-0000-0000-0000F2250000}"/>
    <cellStyle name="Millares 2 7 2 10 2 2" xfId="41444" xr:uid="{00000000-0005-0000-0000-0000F3250000}"/>
    <cellStyle name="Millares 2 7 2 10 3" xfId="30611" xr:uid="{00000000-0005-0000-0000-0000F4250000}"/>
    <cellStyle name="Millares 2 7 2 11" xfId="10580" xr:uid="{00000000-0005-0000-0000-0000F5250000}"/>
    <cellStyle name="Millares 2 7 2 11 2" xfId="31592" xr:uid="{00000000-0005-0000-0000-0000F6250000}"/>
    <cellStyle name="Millares 2 7 2 12" xfId="11234" xr:uid="{00000000-0005-0000-0000-0000F7250000}"/>
    <cellStyle name="Millares 2 7 2 12 2" xfId="32246" xr:uid="{00000000-0005-0000-0000-0000F8250000}"/>
    <cellStyle name="Millares 2 7 2 13" xfId="21413" xr:uid="{00000000-0005-0000-0000-0000F9250000}"/>
    <cellStyle name="Millares 2 7 2 2" xfId="555" xr:uid="{00000000-0005-0000-0000-0000FA250000}"/>
    <cellStyle name="Millares 2 7 2 2 10" xfId="10745" xr:uid="{00000000-0005-0000-0000-0000FB250000}"/>
    <cellStyle name="Millares 2 7 2 2 10 2" xfId="31757" xr:uid="{00000000-0005-0000-0000-0000FC250000}"/>
    <cellStyle name="Millares 2 7 2 2 11" xfId="11399" xr:uid="{00000000-0005-0000-0000-0000FD250000}"/>
    <cellStyle name="Millares 2 7 2 2 11 2" xfId="32411" xr:uid="{00000000-0005-0000-0000-0000FE250000}"/>
    <cellStyle name="Millares 2 7 2 2 12" xfId="21578" xr:uid="{00000000-0005-0000-0000-0000FF250000}"/>
    <cellStyle name="Millares 2 7 2 2 2" xfId="885" xr:uid="{00000000-0005-0000-0000-000000260000}"/>
    <cellStyle name="Millares 2 7 2 2 2 2" xfId="2236" xr:uid="{00000000-0005-0000-0000-000001260000}"/>
    <cellStyle name="Millares 2 7 2 2 2 2 2" xfId="6835" xr:uid="{00000000-0005-0000-0000-000002260000}"/>
    <cellStyle name="Millares 2 7 2 2 2 2 2 2" xfId="17668" xr:uid="{00000000-0005-0000-0000-000003260000}"/>
    <cellStyle name="Millares 2 7 2 2 2 2 2 2 2" xfId="38680" xr:uid="{00000000-0005-0000-0000-000004260000}"/>
    <cellStyle name="Millares 2 7 2 2 2 2 2 3" xfId="27847" xr:uid="{00000000-0005-0000-0000-000005260000}"/>
    <cellStyle name="Millares 2 7 2 2 2 2 3" xfId="13069" xr:uid="{00000000-0005-0000-0000-000006260000}"/>
    <cellStyle name="Millares 2 7 2 2 2 2 3 2" xfId="34081" xr:uid="{00000000-0005-0000-0000-000007260000}"/>
    <cellStyle name="Millares 2 7 2 2 2 2 4" xfId="23248" xr:uid="{00000000-0005-0000-0000-000008260000}"/>
    <cellStyle name="Millares 2 7 2 2 2 3" xfId="3356" xr:uid="{00000000-0005-0000-0000-000009260000}"/>
    <cellStyle name="Millares 2 7 2 2 2 3 2" xfId="7955" xr:uid="{00000000-0005-0000-0000-00000A260000}"/>
    <cellStyle name="Millares 2 7 2 2 2 3 2 2" xfId="18788" xr:uid="{00000000-0005-0000-0000-00000B260000}"/>
    <cellStyle name="Millares 2 7 2 2 2 3 2 2 2" xfId="39800" xr:uid="{00000000-0005-0000-0000-00000C260000}"/>
    <cellStyle name="Millares 2 7 2 2 2 3 2 3" xfId="28967" xr:uid="{00000000-0005-0000-0000-00000D260000}"/>
    <cellStyle name="Millares 2 7 2 2 2 3 3" xfId="14189" xr:uid="{00000000-0005-0000-0000-00000E260000}"/>
    <cellStyle name="Millares 2 7 2 2 2 3 3 2" xfId="35201" xr:uid="{00000000-0005-0000-0000-00000F260000}"/>
    <cellStyle name="Millares 2 7 2 2 2 3 4" xfId="24368" xr:uid="{00000000-0005-0000-0000-000010260000}"/>
    <cellStyle name="Millares 2 7 2 2 2 4" xfId="4337" xr:uid="{00000000-0005-0000-0000-000011260000}"/>
    <cellStyle name="Millares 2 7 2 2 2 4 2" xfId="8936" xr:uid="{00000000-0005-0000-0000-000012260000}"/>
    <cellStyle name="Millares 2 7 2 2 2 4 2 2" xfId="19769" xr:uid="{00000000-0005-0000-0000-000013260000}"/>
    <cellStyle name="Millares 2 7 2 2 2 4 2 2 2" xfId="40781" xr:uid="{00000000-0005-0000-0000-000014260000}"/>
    <cellStyle name="Millares 2 7 2 2 2 4 2 3" xfId="29948" xr:uid="{00000000-0005-0000-0000-000015260000}"/>
    <cellStyle name="Millares 2 7 2 2 2 4 3" xfId="15170" xr:uid="{00000000-0005-0000-0000-000016260000}"/>
    <cellStyle name="Millares 2 7 2 2 2 4 3 2" xfId="36182" xr:uid="{00000000-0005-0000-0000-000017260000}"/>
    <cellStyle name="Millares 2 7 2 2 2 4 4" xfId="25349" xr:uid="{00000000-0005-0000-0000-000018260000}"/>
    <cellStyle name="Millares 2 7 2 2 2 5" xfId="5492" xr:uid="{00000000-0005-0000-0000-000019260000}"/>
    <cellStyle name="Millares 2 7 2 2 2 5 2" xfId="16325" xr:uid="{00000000-0005-0000-0000-00001A260000}"/>
    <cellStyle name="Millares 2 7 2 2 2 5 2 2" xfId="37337" xr:uid="{00000000-0005-0000-0000-00001B260000}"/>
    <cellStyle name="Millares 2 7 2 2 2 5 3" xfId="26504" xr:uid="{00000000-0005-0000-0000-00001C260000}"/>
    <cellStyle name="Millares 2 7 2 2 2 6" xfId="10091" xr:uid="{00000000-0005-0000-0000-00001D260000}"/>
    <cellStyle name="Millares 2 7 2 2 2 6 2" xfId="20924" xr:uid="{00000000-0005-0000-0000-00001E260000}"/>
    <cellStyle name="Millares 2 7 2 2 2 6 2 2" xfId="41936" xr:uid="{00000000-0005-0000-0000-00001F260000}"/>
    <cellStyle name="Millares 2 7 2 2 2 6 3" xfId="31103" xr:uid="{00000000-0005-0000-0000-000020260000}"/>
    <cellStyle name="Millares 2 7 2 2 2 7" xfId="11072" xr:uid="{00000000-0005-0000-0000-000021260000}"/>
    <cellStyle name="Millares 2 7 2 2 2 7 2" xfId="32084" xr:uid="{00000000-0005-0000-0000-000022260000}"/>
    <cellStyle name="Millares 2 7 2 2 2 8" xfId="11726" xr:uid="{00000000-0005-0000-0000-000023260000}"/>
    <cellStyle name="Millares 2 7 2 2 2 8 2" xfId="32738" xr:uid="{00000000-0005-0000-0000-000024260000}"/>
    <cellStyle name="Millares 2 7 2 2 2 9" xfId="21905" xr:uid="{00000000-0005-0000-0000-000025260000}"/>
    <cellStyle name="Millares 2 7 2 2 3" xfId="1215" xr:uid="{00000000-0005-0000-0000-000026260000}"/>
    <cellStyle name="Millares 2 7 2 2 3 2" xfId="2702" xr:uid="{00000000-0005-0000-0000-000027260000}"/>
    <cellStyle name="Millares 2 7 2 2 3 2 2" xfId="7301" xr:uid="{00000000-0005-0000-0000-000028260000}"/>
    <cellStyle name="Millares 2 7 2 2 3 2 2 2" xfId="18134" xr:uid="{00000000-0005-0000-0000-000029260000}"/>
    <cellStyle name="Millares 2 7 2 2 3 2 2 2 2" xfId="39146" xr:uid="{00000000-0005-0000-0000-00002A260000}"/>
    <cellStyle name="Millares 2 7 2 2 3 2 2 3" xfId="28313" xr:uid="{00000000-0005-0000-0000-00002B260000}"/>
    <cellStyle name="Millares 2 7 2 2 3 2 3" xfId="13535" xr:uid="{00000000-0005-0000-0000-00002C260000}"/>
    <cellStyle name="Millares 2 7 2 2 3 2 3 2" xfId="34547" xr:uid="{00000000-0005-0000-0000-00002D260000}"/>
    <cellStyle name="Millares 2 7 2 2 3 2 4" xfId="23714" xr:uid="{00000000-0005-0000-0000-00002E260000}"/>
    <cellStyle name="Millares 2 7 2 2 3 3" xfId="3683" xr:uid="{00000000-0005-0000-0000-00002F260000}"/>
    <cellStyle name="Millares 2 7 2 2 3 3 2" xfId="8282" xr:uid="{00000000-0005-0000-0000-000030260000}"/>
    <cellStyle name="Millares 2 7 2 2 3 3 2 2" xfId="19115" xr:uid="{00000000-0005-0000-0000-000031260000}"/>
    <cellStyle name="Millares 2 7 2 2 3 3 2 2 2" xfId="40127" xr:uid="{00000000-0005-0000-0000-000032260000}"/>
    <cellStyle name="Millares 2 7 2 2 3 3 2 3" xfId="29294" xr:uid="{00000000-0005-0000-0000-000033260000}"/>
    <cellStyle name="Millares 2 7 2 2 3 3 3" xfId="14516" xr:uid="{00000000-0005-0000-0000-000034260000}"/>
    <cellStyle name="Millares 2 7 2 2 3 3 3 2" xfId="35528" xr:uid="{00000000-0005-0000-0000-000035260000}"/>
    <cellStyle name="Millares 2 7 2 2 3 3 4" xfId="24695" xr:uid="{00000000-0005-0000-0000-000036260000}"/>
    <cellStyle name="Millares 2 7 2 2 3 4" xfId="4838" xr:uid="{00000000-0005-0000-0000-000037260000}"/>
    <cellStyle name="Millares 2 7 2 2 3 4 2" xfId="9437" xr:uid="{00000000-0005-0000-0000-000038260000}"/>
    <cellStyle name="Millares 2 7 2 2 3 4 2 2" xfId="20270" xr:uid="{00000000-0005-0000-0000-000039260000}"/>
    <cellStyle name="Millares 2 7 2 2 3 4 2 2 2" xfId="41282" xr:uid="{00000000-0005-0000-0000-00003A260000}"/>
    <cellStyle name="Millares 2 7 2 2 3 4 2 3" xfId="30449" xr:uid="{00000000-0005-0000-0000-00003B260000}"/>
    <cellStyle name="Millares 2 7 2 2 3 4 3" xfId="15671" xr:uid="{00000000-0005-0000-0000-00003C260000}"/>
    <cellStyle name="Millares 2 7 2 2 3 4 3 2" xfId="36683" xr:uid="{00000000-0005-0000-0000-00003D260000}"/>
    <cellStyle name="Millares 2 7 2 2 3 4 4" xfId="25850" xr:uid="{00000000-0005-0000-0000-00003E260000}"/>
    <cellStyle name="Millares 2 7 2 2 3 5" xfId="5819" xr:uid="{00000000-0005-0000-0000-00003F260000}"/>
    <cellStyle name="Millares 2 7 2 2 3 5 2" xfId="16652" xr:uid="{00000000-0005-0000-0000-000040260000}"/>
    <cellStyle name="Millares 2 7 2 2 3 5 2 2" xfId="37664" xr:uid="{00000000-0005-0000-0000-000041260000}"/>
    <cellStyle name="Millares 2 7 2 2 3 5 3" xfId="26831" xr:uid="{00000000-0005-0000-0000-000042260000}"/>
    <cellStyle name="Millares 2 7 2 2 3 6" xfId="10418" xr:uid="{00000000-0005-0000-0000-000043260000}"/>
    <cellStyle name="Millares 2 7 2 2 3 6 2" xfId="21251" xr:uid="{00000000-0005-0000-0000-000044260000}"/>
    <cellStyle name="Millares 2 7 2 2 3 6 2 2" xfId="42263" xr:uid="{00000000-0005-0000-0000-000045260000}"/>
    <cellStyle name="Millares 2 7 2 2 3 6 3" xfId="31430" xr:uid="{00000000-0005-0000-0000-000046260000}"/>
    <cellStyle name="Millares 2 7 2 2 3 7" xfId="12053" xr:uid="{00000000-0005-0000-0000-000047260000}"/>
    <cellStyle name="Millares 2 7 2 2 3 7 2" xfId="33065" xr:uid="{00000000-0005-0000-0000-000048260000}"/>
    <cellStyle name="Millares 2 7 2 2 3 8" xfId="22232" xr:uid="{00000000-0005-0000-0000-000049260000}"/>
    <cellStyle name="Millares 2 7 2 2 4" xfId="1545" xr:uid="{00000000-0005-0000-0000-00004A260000}"/>
    <cellStyle name="Millares 2 7 2 2 4 2" xfId="6146" xr:uid="{00000000-0005-0000-0000-00004B260000}"/>
    <cellStyle name="Millares 2 7 2 2 4 2 2" xfId="16979" xr:uid="{00000000-0005-0000-0000-00004C260000}"/>
    <cellStyle name="Millares 2 7 2 2 4 2 2 2" xfId="37991" xr:uid="{00000000-0005-0000-0000-00004D260000}"/>
    <cellStyle name="Millares 2 7 2 2 4 2 3" xfId="27158" xr:uid="{00000000-0005-0000-0000-00004E260000}"/>
    <cellStyle name="Millares 2 7 2 2 4 3" xfId="12380" xr:uid="{00000000-0005-0000-0000-00004F260000}"/>
    <cellStyle name="Millares 2 7 2 2 4 3 2" xfId="33392" xr:uid="{00000000-0005-0000-0000-000050260000}"/>
    <cellStyle name="Millares 2 7 2 2 4 4" xfId="22559" xr:uid="{00000000-0005-0000-0000-000051260000}"/>
    <cellStyle name="Millares 2 7 2 2 5" xfId="1909" xr:uid="{00000000-0005-0000-0000-000052260000}"/>
    <cellStyle name="Millares 2 7 2 2 5 2" xfId="6508" xr:uid="{00000000-0005-0000-0000-000053260000}"/>
    <cellStyle name="Millares 2 7 2 2 5 2 2" xfId="17341" xr:uid="{00000000-0005-0000-0000-000054260000}"/>
    <cellStyle name="Millares 2 7 2 2 5 2 2 2" xfId="38353" xr:uid="{00000000-0005-0000-0000-000055260000}"/>
    <cellStyle name="Millares 2 7 2 2 5 2 3" xfId="27520" xr:uid="{00000000-0005-0000-0000-000056260000}"/>
    <cellStyle name="Millares 2 7 2 2 5 3" xfId="12742" xr:uid="{00000000-0005-0000-0000-000057260000}"/>
    <cellStyle name="Millares 2 7 2 2 5 3 2" xfId="33754" xr:uid="{00000000-0005-0000-0000-000058260000}"/>
    <cellStyle name="Millares 2 7 2 2 5 4" xfId="22921" xr:uid="{00000000-0005-0000-0000-000059260000}"/>
    <cellStyle name="Millares 2 7 2 2 6" xfId="3029" xr:uid="{00000000-0005-0000-0000-00005A260000}"/>
    <cellStyle name="Millares 2 7 2 2 6 2" xfId="7628" xr:uid="{00000000-0005-0000-0000-00005B260000}"/>
    <cellStyle name="Millares 2 7 2 2 6 2 2" xfId="18461" xr:uid="{00000000-0005-0000-0000-00005C260000}"/>
    <cellStyle name="Millares 2 7 2 2 6 2 2 2" xfId="39473" xr:uid="{00000000-0005-0000-0000-00005D260000}"/>
    <cellStyle name="Millares 2 7 2 2 6 2 3" xfId="28640" xr:uid="{00000000-0005-0000-0000-00005E260000}"/>
    <cellStyle name="Millares 2 7 2 2 6 3" xfId="13862" xr:uid="{00000000-0005-0000-0000-00005F260000}"/>
    <cellStyle name="Millares 2 7 2 2 6 3 2" xfId="34874" xr:uid="{00000000-0005-0000-0000-000060260000}"/>
    <cellStyle name="Millares 2 7 2 2 6 4" xfId="24041" xr:uid="{00000000-0005-0000-0000-000061260000}"/>
    <cellStyle name="Millares 2 7 2 2 7" xfId="4010" xr:uid="{00000000-0005-0000-0000-000062260000}"/>
    <cellStyle name="Millares 2 7 2 2 7 2" xfId="8609" xr:uid="{00000000-0005-0000-0000-000063260000}"/>
    <cellStyle name="Millares 2 7 2 2 7 2 2" xfId="19442" xr:uid="{00000000-0005-0000-0000-000064260000}"/>
    <cellStyle name="Millares 2 7 2 2 7 2 2 2" xfId="40454" xr:uid="{00000000-0005-0000-0000-000065260000}"/>
    <cellStyle name="Millares 2 7 2 2 7 2 3" xfId="29621" xr:uid="{00000000-0005-0000-0000-000066260000}"/>
    <cellStyle name="Millares 2 7 2 2 7 3" xfId="14843" xr:uid="{00000000-0005-0000-0000-000067260000}"/>
    <cellStyle name="Millares 2 7 2 2 7 3 2" xfId="35855" xr:uid="{00000000-0005-0000-0000-000068260000}"/>
    <cellStyle name="Millares 2 7 2 2 7 4" xfId="25022" xr:uid="{00000000-0005-0000-0000-000069260000}"/>
    <cellStyle name="Millares 2 7 2 2 8" xfId="5165" xr:uid="{00000000-0005-0000-0000-00006A260000}"/>
    <cellStyle name="Millares 2 7 2 2 8 2" xfId="15998" xr:uid="{00000000-0005-0000-0000-00006B260000}"/>
    <cellStyle name="Millares 2 7 2 2 8 2 2" xfId="37010" xr:uid="{00000000-0005-0000-0000-00006C260000}"/>
    <cellStyle name="Millares 2 7 2 2 8 3" xfId="26177" xr:uid="{00000000-0005-0000-0000-00006D260000}"/>
    <cellStyle name="Millares 2 7 2 2 9" xfId="9764" xr:uid="{00000000-0005-0000-0000-00006E260000}"/>
    <cellStyle name="Millares 2 7 2 2 9 2" xfId="20597" xr:uid="{00000000-0005-0000-0000-00006F260000}"/>
    <cellStyle name="Millares 2 7 2 2 9 2 2" xfId="41609" xr:uid="{00000000-0005-0000-0000-000070260000}"/>
    <cellStyle name="Millares 2 7 2 2 9 3" xfId="30776" xr:uid="{00000000-0005-0000-0000-000071260000}"/>
    <cellStyle name="Millares 2 7 2 3" xfId="719" xr:uid="{00000000-0005-0000-0000-000072260000}"/>
    <cellStyle name="Millares 2 7 2 3 2" xfId="2071" xr:uid="{00000000-0005-0000-0000-000073260000}"/>
    <cellStyle name="Millares 2 7 2 3 2 2" xfId="6670" xr:uid="{00000000-0005-0000-0000-000074260000}"/>
    <cellStyle name="Millares 2 7 2 3 2 2 2" xfId="17503" xr:uid="{00000000-0005-0000-0000-000075260000}"/>
    <cellStyle name="Millares 2 7 2 3 2 2 2 2" xfId="38515" xr:uid="{00000000-0005-0000-0000-000076260000}"/>
    <cellStyle name="Millares 2 7 2 3 2 2 3" xfId="27682" xr:uid="{00000000-0005-0000-0000-000077260000}"/>
    <cellStyle name="Millares 2 7 2 3 2 3" xfId="12904" xr:uid="{00000000-0005-0000-0000-000078260000}"/>
    <cellStyle name="Millares 2 7 2 3 2 3 2" xfId="33916" xr:uid="{00000000-0005-0000-0000-000079260000}"/>
    <cellStyle name="Millares 2 7 2 3 2 4" xfId="23083" xr:uid="{00000000-0005-0000-0000-00007A260000}"/>
    <cellStyle name="Millares 2 7 2 3 3" xfId="3191" xr:uid="{00000000-0005-0000-0000-00007B260000}"/>
    <cellStyle name="Millares 2 7 2 3 3 2" xfId="7790" xr:uid="{00000000-0005-0000-0000-00007C260000}"/>
    <cellStyle name="Millares 2 7 2 3 3 2 2" xfId="18623" xr:uid="{00000000-0005-0000-0000-00007D260000}"/>
    <cellStyle name="Millares 2 7 2 3 3 2 2 2" xfId="39635" xr:uid="{00000000-0005-0000-0000-00007E260000}"/>
    <cellStyle name="Millares 2 7 2 3 3 2 3" xfId="28802" xr:uid="{00000000-0005-0000-0000-00007F260000}"/>
    <cellStyle name="Millares 2 7 2 3 3 3" xfId="14024" xr:uid="{00000000-0005-0000-0000-000080260000}"/>
    <cellStyle name="Millares 2 7 2 3 3 3 2" xfId="35036" xr:uid="{00000000-0005-0000-0000-000081260000}"/>
    <cellStyle name="Millares 2 7 2 3 3 4" xfId="24203" xr:uid="{00000000-0005-0000-0000-000082260000}"/>
    <cellStyle name="Millares 2 7 2 3 4" xfId="4172" xr:uid="{00000000-0005-0000-0000-000083260000}"/>
    <cellStyle name="Millares 2 7 2 3 4 2" xfId="8771" xr:uid="{00000000-0005-0000-0000-000084260000}"/>
    <cellStyle name="Millares 2 7 2 3 4 2 2" xfId="19604" xr:uid="{00000000-0005-0000-0000-000085260000}"/>
    <cellStyle name="Millares 2 7 2 3 4 2 2 2" xfId="40616" xr:uid="{00000000-0005-0000-0000-000086260000}"/>
    <cellStyle name="Millares 2 7 2 3 4 2 3" xfId="29783" xr:uid="{00000000-0005-0000-0000-000087260000}"/>
    <cellStyle name="Millares 2 7 2 3 4 3" xfId="15005" xr:uid="{00000000-0005-0000-0000-000088260000}"/>
    <cellStyle name="Millares 2 7 2 3 4 3 2" xfId="36017" xr:uid="{00000000-0005-0000-0000-000089260000}"/>
    <cellStyle name="Millares 2 7 2 3 4 4" xfId="25184" xr:uid="{00000000-0005-0000-0000-00008A260000}"/>
    <cellStyle name="Millares 2 7 2 3 5" xfId="5327" xr:uid="{00000000-0005-0000-0000-00008B260000}"/>
    <cellStyle name="Millares 2 7 2 3 5 2" xfId="16160" xr:uid="{00000000-0005-0000-0000-00008C260000}"/>
    <cellStyle name="Millares 2 7 2 3 5 2 2" xfId="37172" xr:uid="{00000000-0005-0000-0000-00008D260000}"/>
    <cellStyle name="Millares 2 7 2 3 5 3" xfId="26339" xr:uid="{00000000-0005-0000-0000-00008E260000}"/>
    <cellStyle name="Millares 2 7 2 3 6" xfId="9926" xr:uid="{00000000-0005-0000-0000-00008F260000}"/>
    <cellStyle name="Millares 2 7 2 3 6 2" xfId="20759" xr:uid="{00000000-0005-0000-0000-000090260000}"/>
    <cellStyle name="Millares 2 7 2 3 6 2 2" xfId="41771" xr:uid="{00000000-0005-0000-0000-000091260000}"/>
    <cellStyle name="Millares 2 7 2 3 6 3" xfId="30938" xr:uid="{00000000-0005-0000-0000-000092260000}"/>
    <cellStyle name="Millares 2 7 2 3 7" xfId="10907" xr:uid="{00000000-0005-0000-0000-000093260000}"/>
    <cellStyle name="Millares 2 7 2 3 7 2" xfId="31919" xr:uid="{00000000-0005-0000-0000-000094260000}"/>
    <cellStyle name="Millares 2 7 2 3 8" xfId="11561" xr:uid="{00000000-0005-0000-0000-000095260000}"/>
    <cellStyle name="Millares 2 7 2 3 8 2" xfId="32573" xr:uid="{00000000-0005-0000-0000-000096260000}"/>
    <cellStyle name="Millares 2 7 2 3 9" xfId="21740" xr:uid="{00000000-0005-0000-0000-000097260000}"/>
    <cellStyle name="Millares 2 7 2 4" xfId="1049" xr:uid="{00000000-0005-0000-0000-000098260000}"/>
    <cellStyle name="Millares 2 7 2 4 2" xfId="2401" xr:uid="{00000000-0005-0000-0000-000099260000}"/>
    <cellStyle name="Millares 2 7 2 4 2 2" xfId="7000" xr:uid="{00000000-0005-0000-0000-00009A260000}"/>
    <cellStyle name="Millares 2 7 2 4 2 2 2" xfId="17833" xr:uid="{00000000-0005-0000-0000-00009B260000}"/>
    <cellStyle name="Millares 2 7 2 4 2 2 2 2" xfId="38845" xr:uid="{00000000-0005-0000-0000-00009C260000}"/>
    <cellStyle name="Millares 2 7 2 4 2 2 3" xfId="28012" xr:uid="{00000000-0005-0000-0000-00009D260000}"/>
    <cellStyle name="Millares 2 7 2 4 2 3" xfId="13234" xr:uid="{00000000-0005-0000-0000-00009E260000}"/>
    <cellStyle name="Millares 2 7 2 4 2 3 2" xfId="34246" xr:uid="{00000000-0005-0000-0000-00009F260000}"/>
    <cellStyle name="Millares 2 7 2 4 2 4" xfId="23413" xr:uid="{00000000-0005-0000-0000-0000A0260000}"/>
    <cellStyle name="Millares 2 7 2 4 3" xfId="3518" xr:uid="{00000000-0005-0000-0000-0000A1260000}"/>
    <cellStyle name="Millares 2 7 2 4 3 2" xfId="8117" xr:uid="{00000000-0005-0000-0000-0000A2260000}"/>
    <cellStyle name="Millares 2 7 2 4 3 2 2" xfId="18950" xr:uid="{00000000-0005-0000-0000-0000A3260000}"/>
    <cellStyle name="Millares 2 7 2 4 3 2 2 2" xfId="39962" xr:uid="{00000000-0005-0000-0000-0000A4260000}"/>
    <cellStyle name="Millares 2 7 2 4 3 2 3" xfId="29129" xr:uid="{00000000-0005-0000-0000-0000A5260000}"/>
    <cellStyle name="Millares 2 7 2 4 3 3" xfId="14351" xr:uid="{00000000-0005-0000-0000-0000A6260000}"/>
    <cellStyle name="Millares 2 7 2 4 3 3 2" xfId="35363" xr:uid="{00000000-0005-0000-0000-0000A7260000}"/>
    <cellStyle name="Millares 2 7 2 4 3 4" xfId="24530" xr:uid="{00000000-0005-0000-0000-0000A8260000}"/>
    <cellStyle name="Millares 2 7 2 4 4" xfId="4502" xr:uid="{00000000-0005-0000-0000-0000A9260000}"/>
    <cellStyle name="Millares 2 7 2 4 4 2" xfId="9101" xr:uid="{00000000-0005-0000-0000-0000AA260000}"/>
    <cellStyle name="Millares 2 7 2 4 4 2 2" xfId="19934" xr:uid="{00000000-0005-0000-0000-0000AB260000}"/>
    <cellStyle name="Millares 2 7 2 4 4 2 2 2" xfId="40946" xr:uid="{00000000-0005-0000-0000-0000AC260000}"/>
    <cellStyle name="Millares 2 7 2 4 4 2 3" xfId="30113" xr:uid="{00000000-0005-0000-0000-0000AD260000}"/>
    <cellStyle name="Millares 2 7 2 4 4 3" xfId="15335" xr:uid="{00000000-0005-0000-0000-0000AE260000}"/>
    <cellStyle name="Millares 2 7 2 4 4 3 2" xfId="36347" xr:uid="{00000000-0005-0000-0000-0000AF260000}"/>
    <cellStyle name="Millares 2 7 2 4 4 4" xfId="25514" xr:uid="{00000000-0005-0000-0000-0000B0260000}"/>
    <cellStyle name="Millares 2 7 2 4 5" xfId="5654" xr:uid="{00000000-0005-0000-0000-0000B1260000}"/>
    <cellStyle name="Millares 2 7 2 4 5 2" xfId="16487" xr:uid="{00000000-0005-0000-0000-0000B2260000}"/>
    <cellStyle name="Millares 2 7 2 4 5 2 2" xfId="37499" xr:uid="{00000000-0005-0000-0000-0000B3260000}"/>
    <cellStyle name="Millares 2 7 2 4 5 3" xfId="26666" xr:uid="{00000000-0005-0000-0000-0000B4260000}"/>
    <cellStyle name="Millares 2 7 2 4 6" xfId="10253" xr:uid="{00000000-0005-0000-0000-0000B5260000}"/>
    <cellStyle name="Millares 2 7 2 4 6 2" xfId="21086" xr:uid="{00000000-0005-0000-0000-0000B6260000}"/>
    <cellStyle name="Millares 2 7 2 4 6 2 2" xfId="42098" xr:uid="{00000000-0005-0000-0000-0000B7260000}"/>
    <cellStyle name="Millares 2 7 2 4 6 3" xfId="31265" xr:uid="{00000000-0005-0000-0000-0000B8260000}"/>
    <cellStyle name="Millares 2 7 2 4 7" xfId="11888" xr:uid="{00000000-0005-0000-0000-0000B9260000}"/>
    <cellStyle name="Millares 2 7 2 4 7 2" xfId="32900" xr:uid="{00000000-0005-0000-0000-0000BA260000}"/>
    <cellStyle name="Millares 2 7 2 4 8" xfId="22067" xr:uid="{00000000-0005-0000-0000-0000BB260000}"/>
    <cellStyle name="Millares 2 7 2 5" xfId="1379" xr:uid="{00000000-0005-0000-0000-0000BC260000}"/>
    <cellStyle name="Millares 2 7 2 5 2" xfId="2569" xr:uid="{00000000-0005-0000-0000-0000BD260000}"/>
    <cellStyle name="Millares 2 7 2 5 2 2" xfId="7168" xr:uid="{00000000-0005-0000-0000-0000BE260000}"/>
    <cellStyle name="Millares 2 7 2 5 2 2 2" xfId="18001" xr:uid="{00000000-0005-0000-0000-0000BF260000}"/>
    <cellStyle name="Millares 2 7 2 5 2 2 2 2" xfId="39013" xr:uid="{00000000-0005-0000-0000-0000C0260000}"/>
    <cellStyle name="Millares 2 7 2 5 2 2 3" xfId="28180" xr:uid="{00000000-0005-0000-0000-0000C1260000}"/>
    <cellStyle name="Millares 2 7 2 5 2 3" xfId="13402" xr:uid="{00000000-0005-0000-0000-0000C2260000}"/>
    <cellStyle name="Millares 2 7 2 5 2 3 2" xfId="34414" xr:uid="{00000000-0005-0000-0000-0000C3260000}"/>
    <cellStyle name="Millares 2 7 2 5 2 4" xfId="23581" xr:uid="{00000000-0005-0000-0000-0000C4260000}"/>
    <cellStyle name="Millares 2 7 2 5 3" xfId="4670" xr:uid="{00000000-0005-0000-0000-0000C5260000}"/>
    <cellStyle name="Millares 2 7 2 5 3 2" xfId="9269" xr:uid="{00000000-0005-0000-0000-0000C6260000}"/>
    <cellStyle name="Millares 2 7 2 5 3 2 2" xfId="20102" xr:uid="{00000000-0005-0000-0000-0000C7260000}"/>
    <cellStyle name="Millares 2 7 2 5 3 2 2 2" xfId="41114" xr:uid="{00000000-0005-0000-0000-0000C8260000}"/>
    <cellStyle name="Millares 2 7 2 5 3 2 3" xfId="30281" xr:uid="{00000000-0005-0000-0000-0000C9260000}"/>
    <cellStyle name="Millares 2 7 2 5 3 3" xfId="15503" xr:uid="{00000000-0005-0000-0000-0000CA260000}"/>
    <cellStyle name="Millares 2 7 2 5 3 3 2" xfId="36515" xr:uid="{00000000-0005-0000-0000-0000CB260000}"/>
    <cellStyle name="Millares 2 7 2 5 3 4" xfId="25682" xr:uid="{00000000-0005-0000-0000-0000CC260000}"/>
    <cellStyle name="Millares 2 7 2 5 4" xfId="5981" xr:uid="{00000000-0005-0000-0000-0000CD260000}"/>
    <cellStyle name="Millares 2 7 2 5 4 2" xfId="16814" xr:uid="{00000000-0005-0000-0000-0000CE260000}"/>
    <cellStyle name="Millares 2 7 2 5 4 2 2" xfId="37826" xr:uid="{00000000-0005-0000-0000-0000CF260000}"/>
    <cellStyle name="Millares 2 7 2 5 4 3" xfId="26993" xr:uid="{00000000-0005-0000-0000-0000D0260000}"/>
    <cellStyle name="Millares 2 7 2 5 5" xfId="12215" xr:uid="{00000000-0005-0000-0000-0000D1260000}"/>
    <cellStyle name="Millares 2 7 2 5 5 2" xfId="33227" xr:uid="{00000000-0005-0000-0000-0000D2260000}"/>
    <cellStyle name="Millares 2 7 2 5 6" xfId="22394" xr:uid="{00000000-0005-0000-0000-0000D3260000}"/>
    <cellStyle name="Millares 2 7 2 6" xfId="1739" xr:uid="{00000000-0005-0000-0000-0000D4260000}"/>
    <cellStyle name="Millares 2 7 2 6 2" xfId="6338" xr:uid="{00000000-0005-0000-0000-0000D5260000}"/>
    <cellStyle name="Millares 2 7 2 6 2 2" xfId="17171" xr:uid="{00000000-0005-0000-0000-0000D6260000}"/>
    <cellStyle name="Millares 2 7 2 6 2 2 2" xfId="38183" xr:uid="{00000000-0005-0000-0000-0000D7260000}"/>
    <cellStyle name="Millares 2 7 2 6 2 3" xfId="27350" xr:uid="{00000000-0005-0000-0000-0000D8260000}"/>
    <cellStyle name="Millares 2 7 2 6 3" xfId="12572" xr:uid="{00000000-0005-0000-0000-0000D9260000}"/>
    <cellStyle name="Millares 2 7 2 6 3 2" xfId="33584" xr:uid="{00000000-0005-0000-0000-0000DA260000}"/>
    <cellStyle name="Millares 2 7 2 6 4" xfId="22751" xr:uid="{00000000-0005-0000-0000-0000DB260000}"/>
    <cellStyle name="Millares 2 7 2 7" xfId="2864" xr:uid="{00000000-0005-0000-0000-0000DC260000}"/>
    <cellStyle name="Millares 2 7 2 7 2" xfId="7463" xr:uid="{00000000-0005-0000-0000-0000DD260000}"/>
    <cellStyle name="Millares 2 7 2 7 2 2" xfId="18296" xr:uid="{00000000-0005-0000-0000-0000DE260000}"/>
    <cellStyle name="Millares 2 7 2 7 2 2 2" xfId="39308" xr:uid="{00000000-0005-0000-0000-0000DF260000}"/>
    <cellStyle name="Millares 2 7 2 7 2 3" xfId="28475" xr:uid="{00000000-0005-0000-0000-0000E0260000}"/>
    <cellStyle name="Millares 2 7 2 7 3" xfId="13697" xr:uid="{00000000-0005-0000-0000-0000E1260000}"/>
    <cellStyle name="Millares 2 7 2 7 3 2" xfId="34709" xr:uid="{00000000-0005-0000-0000-0000E2260000}"/>
    <cellStyle name="Millares 2 7 2 7 4" xfId="23876" xr:uid="{00000000-0005-0000-0000-0000E3260000}"/>
    <cellStyle name="Millares 2 7 2 8" xfId="3845" xr:uid="{00000000-0005-0000-0000-0000E4260000}"/>
    <cellStyle name="Millares 2 7 2 8 2" xfId="8444" xr:uid="{00000000-0005-0000-0000-0000E5260000}"/>
    <cellStyle name="Millares 2 7 2 8 2 2" xfId="19277" xr:uid="{00000000-0005-0000-0000-0000E6260000}"/>
    <cellStyle name="Millares 2 7 2 8 2 2 2" xfId="40289" xr:uid="{00000000-0005-0000-0000-0000E7260000}"/>
    <cellStyle name="Millares 2 7 2 8 2 3" xfId="29456" xr:uid="{00000000-0005-0000-0000-0000E8260000}"/>
    <cellStyle name="Millares 2 7 2 8 3" xfId="14678" xr:uid="{00000000-0005-0000-0000-0000E9260000}"/>
    <cellStyle name="Millares 2 7 2 8 3 2" xfId="35690" xr:uid="{00000000-0005-0000-0000-0000EA260000}"/>
    <cellStyle name="Millares 2 7 2 8 4" xfId="24857" xr:uid="{00000000-0005-0000-0000-0000EB260000}"/>
    <cellStyle name="Millares 2 7 2 9" xfId="5000" xr:uid="{00000000-0005-0000-0000-0000EC260000}"/>
    <cellStyle name="Millares 2 7 2 9 2" xfId="15833" xr:uid="{00000000-0005-0000-0000-0000ED260000}"/>
    <cellStyle name="Millares 2 7 2 9 2 2" xfId="36845" xr:uid="{00000000-0005-0000-0000-0000EE260000}"/>
    <cellStyle name="Millares 2 7 2 9 3" xfId="26012" xr:uid="{00000000-0005-0000-0000-0000EF260000}"/>
    <cellStyle name="Millares 2 7 3" xfId="399" xr:uid="{00000000-0005-0000-0000-0000F0260000}"/>
    <cellStyle name="Millares 2 7 3 10" xfId="9652" xr:uid="{00000000-0005-0000-0000-0000F1260000}"/>
    <cellStyle name="Millares 2 7 3 10 2" xfId="20485" xr:uid="{00000000-0005-0000-0000-0000F2260000}"/>
    <cellStyle name="Millares 2 7 3 10 2 2" xfId="41497" xr:uid="{00000000-0005-0000-0000-0000F3260000}"/>
    <cellStyle name="Millares 2 7 3 10 3" xfId="30664" xr:uid="{00000000-0005-0000-0000-0000F4260000}"/>
    <cellStyle name="Millares 2 7 3 11" xfId="10633" xr:uid="{00000000-0005-0000-0000-0000F5260000}"/>
    <cellStyle name="Millares 2 7 3 11 2" xfId="31645" xr:uid="{00000000-0005-0000-0000-0000F6260000}"/>
    <cellStyle name="Millares 2 7 3 12" xfId="11287" xr:uid="{00000000-0005-0000-0000-0000F7260000}"/>
    <cellStyle name="Millares 2 7 3 12 2" xfId="32299" xr:uid="{00000000-0005-0000-0000-0000F8260000}"/>
    <cellStyle name="Millares 2 7 3 13" xfId="21466" xr:uid="{00000000-0005-0000-0000-0000F9260000}"/>
    <cellStyle name="Millares 2 7 3 2" xfId="610" xr:uid="{00000000-0005-0000-0000-0000FA260000}"/>
    <cellStyle name="Millares 2 7 3 2 10" xfId="10798" xr:uid="{00000000-0005-0000-0000-0000FB260000}"/>
    <cellStyle name="Millares 2 7 3 2 10 2" xfId="31810" xr:uid="{00000000-0005-0000-0000-0000FC260000}"/>
    <cellStyle name="Millares 2 7 3 2 11" xfId="11452" xr:uid="{00000000-0005-0000-0000-0000FD260000}"/>
    <cellStyle name="Millares 2 7 3 2 11 2" xfId="32464" xr:uid="{00000000-0005-0000-0000-0000FE260000}"/>
    <cellStyle name="Millares 2 7 3 2 12" xfId="21631" xr:uid="{00000000-0005-0000-0000-0000FF260000}"/>
    <cellStyle name="Millares 2 7 3 2 2" xfId="940" xr:uid="{00000000-0005-0000-0000-000000270000}"/>
    <cellStyle name="Millares 2 7 3 2 2 2" xfId="2289" xr:uid="{00000000-0005-0000-0000-000001270000}"/>
    <cellStyle name="Millares 2 7 3 2 2 2 2" xfId="6888" xr:uid="{00000000-0005-0000-0000-000002270000}"/>
    <cellStyle name="Millares 2 7 3 2 2 2 2 2" xfId="17721" xr:uid="{00000000-0005-0000-0000-000003270000}"/>
    <cellStyle name="Millares 2 7 3 2 2 2 2 2 2" xfId="38733" xr:uid="{00000000-0005-0000-0000-000004270000}"/>
    <cellStyle name="Millares 2 7 3 2 2 2 2 3" xfId="27900" xr:uid="{00000000-0005-0000-0000-000005270000}"/>
    <cellStyle name="Millares 2 7 3 2 2 2 3" xfId="13122" xr:uid="{00000000-0005-0000-0000-000006270000}"/>
    <cellStyle name="Millares 2 7 3 2 2 2 3 2" xfId="34134" xr:uid="{00000000-0005-0000-0000-000007270000}"/>
    <cellStyle name="Millares 2 7 3 2 2 2 4" xfId="23301" xr:uid="{00000000-0005-0000-0000-000008270000}"/>
    <cellStyle name="Millares 2 7 3 2 2 3" xfId="3409" xr:uid="{00000000-0005-0000-0000-000009270000}"/>
    <cellStyle name="Millares 2 7 3 2 2 3 2" xfId="8008" xr:uid="{00000000-0005-0000-0000-00000A270000}"/>
    <cellStyle name="Millares 2 7 3 2 2 3 2 2" xfId="18841" xr:uid="{00000000-0005-0000-0000-00000B270000}"/>
    <cellStyle name="Millares 2 7 3 2 2 3 2 2 2" xfId="39853" xr:uid="{00000000-0005-0000-0000-00000C270000}"/>
    <cellStyle name="Millares 2 7 3 2 2 3 2 3" xfId="29020" xr:uid="{00000000-0005-0000-0000-00000D270000}"/>
    <cellStyle name="Millares 2 7 3 2 2 3 3" xfId="14242" xr:uid="{00000000-0005-0000-0000-00000E270000}"/>
    <cellStyle name="Millares 2 7 3 2 2 3 3 2" xfId="35254" xr:uid="{00000000-0005-0000-0000-00000F270000}"/>
    <cellStyle name="Millares 2 7 3 2 2 3 4" xfId="24421" xr:uid="{00000000-0005-0000-0000-000010270000}"/>
    <cellStyle name="Millares 2 7 3 2 2 4" xfId="4390" xr:uid="{00000000-0005-0000-0000-000011270000}"/>
    <cellStyle name="Millares 2 7 3 2 2 4 2" xfId="8989" xr:uid="{00000000-0005-0000-0000-000012270000}"/>
    <cellStyle name="Millares 2 7 3 2 2 4 2 2" xfId="19822" xr:uid="{00000000-0005-0000-0000-000013270000}"/>
    <cellStyle name="Millares 2 7 3 2 2 4 2 2 2" xfId="40834" xr:uid="{00000000-0005-0000-0000-000014270000}"/>
    <cellStyle name="Millares 2 7 3 2 2 4 2 3" xfId="30001" xr:uid="{00000000-0005-0000-0000-000015270000}"/>
    <cellStyle name="Millares 2 7 3 2 2 4 3" xfId="15223" xr:uid="{00000000-0005-0000-0000-000016270000}"/>
    <cellStyle name="Millares 2 7 3 2 2 4 3 2" xfId="36235" xr:uid="{00000000-0005-0000-0000-000017270000}"/>
    <cellStyle name="Millares 2 7 3 2 2 4 4" xfId="25402" xr:uid="{00000000-0005-0000-0000-000018270000}"/>
    <cellStyle name="Millares 2 7 3 2 2 5" xfId="5545" xr:uid="{00000000-0005-0000-0000-000019270000}"/>
    <cellStyle name="Millares 2 7 3 2 2 5 2" xfId="16378" xr:uid="{00000000-0005-0000-0000-00001A270000}"/>
    <cellStyle name="Millares 2 7 3 2 2 5 2 2" xfId="37390" xr:uid="{00000000-0005-0000-0000-00001B270000}"/>
    <cellStyle name="Millares 2 7 3 2 2 5 3" xfId="26557" xr:uid="{00000000-0005-0000-0000-00001C270000}"/>
    <cellStyle name="Millares 2 7 3 2 2 6" xfId="10144" xr:uid="{00000000-0005-0000-0000-00001D270000}"/>
    <cellStyle name="Millares 2 7 3 2 2 6 2" xfId="20977" xr:uid="{00000000-0005-0000-0000-00001E270000}"/>
    <cellStyle name="Millares 2 7 3 2 2 6 2 2" xfId="41989" xr:uid="{00000000-0005-0000-0000-00001F270000}"/>
    <cellStyle name="Millares 2 7 3 2 2 6 3" xfId="31156" xr:uid="{00000000-0005-0000-0000-000020270000}"/>
    <cellStyle name="Millares 2 7 3 2 2 7" xfId="11125" xr:uid="{00000000-0005-0000-0000-000021270000}"/>
    <cellStyle name="Millares 2 7 3 2 2 7 2" xfId="32137" xr:uid="{00000000-0005-0000-0000-000022270000}"/>
    <cellStyle name="Millares 2 7 3 2 2 8" xfId="11779" xr:uid="{00000000-0005-0000-0000-000023270000}"/>
    <cellStyle name="Millares 2 7 3 2 2 8 2" xfId="32791" xr:uid="{00000000-0005-0000-0000-000024270000}"/>
    <cellStyle name="Millares 2 7 3 2 2 9" xfId="21958" xr:uid="{00000000-0005-0000-0000-000025270000}"/>
    <cellStyle name="Millares 2 7 3 2 3" xfId="1270" xr:uid="{00000000-0005-0000-0000-000026270000}"/>
    <cellStyle name="Millares 2 7 3 2 3 2" xfId="2755" xr:uid="{00000000-0005-0000-0000-000027270000}"/>
    <cellStyle name="Millares 2 7 3 2 3 2 2" xfId="7354" xr:uid="{00000000-0005-0000-0000-000028270000}"/>
    <cellStyle name="Millares 2 7 3 2 3 2 2 2" xfId="18187" xr:uid="{00000000-0005-0000-0000-000029270000}"/>
    <cellStyle name="Millares 2 7 3 2 3 2 2 2 2" xfId="39199" xr:uid="{00000000-0005-0000-0000-00002A270000}"/>
    <cellStyle name="Millares 2 7 3 2 3 2 2 3" xfId="28366" xr:uid="{00000000-0005-0000-0000-00002B270000}"/>
    <cellStyle name="Millares 2 7 3 2 3 2 3" xfId="13588" xr:uid="{00000000-0005-0000-0000-00002C270000}"/>
    <cellStyle name="Millares 2 7 3 2 3 2 3 2" xfId="34600" xr:uid="{00000000-0005-0000-0000-00002D270000}"/>
    <cellStyle name="Millares 2 7 3 2 3 2 4" xfId="23767" xr:uid="{00000000-0005-0000-0000-00002E270000}"/>
    <cellStyle name="Millares 2 7 3 2 3 3" xfId="3736" xr:uid="{00000000-0005-0000-0000-00002F270000}"/>
    <cellStyle name="Millares 2 7 3 2 3 3 2" xfId="8335" xr:uid="{00000000-0005-0000-0000-000030270000}"/>
    <cellStyle name="Millares 2 7 3 2 3 3 2 2" xfId="19168" xr:uid="{00000000-0005-0000-0000-000031270000}"/>
    <cellStyle name="Millares 2 7 3 2 3 3 2 2 2" xfId="40180" xr:uid="{00000000-0005-0000-0000-000032270000}"/>
    <cellStyle name="Millares 2 7 3 2 3 3 2 3" xfId="29347" xr:uid="{00000000-0005-0000-0000-000033270000}"/>
    <cellStyle name="Millares 2 7 3 2 3 3 3" xfId="14569" xr:uid="{00000000-0005-0000-0000-000034270000}"/>
    <cellStyle name="Millares 2 7 3 2 3 3 3 2" xfId="35581" xr:uid="{00000000-0005-0000-0000-000035270000}"/>
    <cellStyle name="Millares 2 7 3 2 3 3 4" xfId="24748" xr:uid="{00000000-0005-0000-0000-000036270000}"/>
    <cellStyle name="Millares 2 7 3 2 3 4" xfId="4891" xr:uid="{00000000-0005-0000-0000-000037270000}"/>
    <cellStyle name="Millares 2 7 3 2 3 4 2" xfId="9490" xr:uid="{00000000-0005-0000-0000-000038270000}"/>
    <cellStyle name="Millares 2 7 3 2 3 4 2 2" xfId="20323" xr:uid="{00000000-0005-0000-0000-000039270000}"/>
    <cellStyle name="Millares 2 7 3 2 3 4 2 2 2" xfId="41335" xr:uid="{00000000-0005-0000-0000-00003A270000}"/>
    <cellStyle name="Millares 2 7 3 2 3 4 2 3" xfId="30502" xr:uid="{00000000-0005-0000-0000-00003B270000}"/>
    <cellStyle name="Millares 2 7 3 2 3 4 3" xfId="15724" xr:uid="{00000000-0005-0000-0000-00003C270000}"/>
    <cellStyle name="Millares 2 7 3 2 3 4 3 2" xfId="36736" xr:uid="{00000000-0005-0000-0000-00003D270000}"/>
    <cellStyle name="Millares 2 7 3 2 3 4 4" xfId="25903" xr:uid="{00000000-0005-0000-0000-00003E270000}"/>
    <cellStyle name="Millares 2 7 3 2 3 5" xfId="5872" xr:uid="{00000000-0005-0000-0000-00003F270000}"/>
    <cellStyle name="Millares 2 7 3 2 3 5 2" xfId="16705" xr:uid="{00000000-0005-0000-0000-000040270000}"/>
    <cellStyle name="Millares 2 7 3 2 3 5 2 2" xfId="37717" xr:uid="{00000000-0005-0000-0000-000041270000}"/>
    <cellStyle name="Millares 2 7 3 2 3 5 3" xfId="26884" xr:uid="{00000000-0005-0000-0000-000042270000}"/>
    <cellStyle name="Millares 2 7 3 2 3 6" xfId="10471" xr:uid="{00000000-0005-0000-0000-000043270000}"/>
    <cellStyle name="Millares 2 7 3 2 3 6 2" xfId="21304" xr:uid="{00000000-0005-0000-0000-000044270000}"/>
    <cellStyle name="Millares 2 7 3 2 3 6 2 2" xfId="42316" xr:uid="{00000000-0005-0000-0000-000045270000}"/>
    <cellStyle name="Millares 2 7 3 2 3 6 3" xfId="31483" xr:uid="{00000000-0005-0000-0000-000046270000}"/>
    <cellStyle name="Millares 2 7 3 2 3 7" xfId="12106" xr:uid="{00000000-0005-0000-0000-000047270000}"/>
    <cellStyle name="Millares 2 7 3 2 3 7 2" xfId="33118" xr:uid="{00000000-0005-0000-0000-000048270000}"/>
    <cellStyle name="Millares 2 7 3 2 3 8" xfId="22285" xr:uid="{00000000-0005-0000-0000-000049270000}"/>
    <cellStyle name="Millares 2 7 3 2 4" xfId="1600" xr:uid="{00000000-0005-0000-0000-00004A270000}"/>
    <cellStyle name="Millares 2 7 3 2 4 2" xfId="6199" xr:uid="{00000000-0005-0000-0000-00004B270000}"/>
    <cellStyle name="Millares 2 7 3 2 4 2 2" xfId="17032" xr:uid="{00000000-0005-0000-0000-00004C270000}"/>
    <cellStyle name="Millares 2 7 3 2 4 2 2 2" xfId="38044" xr:uid="{00000000-0005-0000-0000-00004D270000}"/>
    <cellStyle name="Millares 2 7 3 2 4 2 3" xfId="27211" xr:uid="{00000000-0005-0000-0000-00004E270000}"/>
    <cellStyle name="Millares 2 7 3 2 4 3" xfId="12433" xr:uid="{00000000-0005-0000-0000-00004F270000}"/>
    <cellStyle name="Millares 2 7 3 2 4 3 2" xfId="33445" xr:uid="{00000000-0005-0000-0000-000050270000}"/>
    <cellStyle name="Millares 2 7 3 2 4 4" xfId="22612" xr:uid="{00000000-0005-0000-0000-000051270000}"/>
    <cellStyle name="Millares 2 7 3 2 5" xfId="1962" xr:uid="{00000000-0005-0000-0000-000052270000}"/>
    <cellStyle name="Millares 2 7 3 2 5 2" xfId="6561" xr:uid="{00000000-0005-0000-0000-000053270000}"/>
    <cellStyle name="Millares 2 7 3 2 5 2 2" xfId="17394" xr:uid="{00000000-0005-0000-0000-000054270000}"/>
    <cellStyle name="Millares 2 7 3 2 5 2 2 2" xfId="38406" xr:uid="{00000000-0005-0000-0000-000055270000}"/>
    <cellStyle name="Millares 2 7 3 2 5 2 3" xfId="27573" xr:uid="{00000000-0005-0000-0000-000056270000}"/>
    <cellStyle name="Millares 2 7 3 2 5 3" xfId="12795" xr:uid="{00000000-0005-0000-0000-000057270000}"/>
    <cellStyle name="Millares 2 7 3 2 5 3 2" xfId="33807" xr:uid="{00000000-0005-0000-0000-000058270000}"/>
    <cellStyle name="Millares 2 7 3 2 5 4" xfId="22974" xr:uid="{00000000-0005-0000-0000-000059270000}"/>
    <cellStyle name="Millares 2 7 3 2 6" xfId="3082" xr:uid="{00000000-0005-0000-0000-00005A270000}"/>
    <cellStyle name="Millares 2 7 3 2 6 2" xfId="7681" xr:uid="{00000000-0005-0000-0000-00005B270000}"/>
    <cellStyle name="Millares 2 7 3 2 6 2 2" xfId="18514" xr:uid="{00000000-0005-0000-0000-00005C270000}"/>
    <cellStyle name="Millares 2 7 3 2 6 2 2 2" xfId="39526" xr:uid="{00000000-0005-0000-0000-00005D270000}"/>
    <cellStyle name="Millares 2 7 3 2 6 2 3" xfId="28693" xr:uid="{00000000-0005-0000-0000-00005E270000}"/>
    <cellStyle name="Millares 2 7 3 2 6 3" xfId="13915" xr:uid="{00000000-0005-0000-0000-00005F270000}"/>
    <cellStyle name="Millares 2 7 3 2 6 3 2" xfId="34927" xr:uid="{00000000-0005-0000-0000-000060270000}"/>
    <cellStyle name="Millares 2 7 3 2 6 4" xfId="24094" xr:uid="{00000000-0005-0000-0000-000061270000}"/>
    <cellStyle name="Millares 2 7 3 2 7" xfId="4063" xr:uid="{00000000-0005-0000-0000-000062270000}"/>
    <cellStyle name="Millares 2 7 3 2 7 2" xfId="8662" xr:uid="{00000000-0005-0000-0000-000063270000}"/>
    <cellStyle name="Millares 2 7 3 2 7 2 2" xfId="19495" xr:uid="{00000000-0005-0000-0000-000064270000}"/>
    <cellStyle name="Millares 2 7 3 2 7 2 2 2" xfId="40507" xr:uid="{00000000-0005-0000-0000-000065270000}"/>
    <cellStyle name="Millares 2 7 3 2 7 2 3" xfId="29674" xr:uid="{00000000-0005-0000-0000-000066270000}"/>
    <cellStyle name="Millares 2 7 3 2 7 3" xfId="14896" xr:uid="{00000000-0005-0000-0000-000067270000}"/>
    <cellStyle name="Millares 2 7 3 2 7 3 2" xfId="35908" xr:uid="{00000000-0005-0000-0000-000068270000}"/>
    <cellStyle name="Millares 2 7 3 2 7 4" xfId="25075" xr:uid="{00000000-0005-0000-0000-000069270000}"/>
    <cellStyle name="Millares 2 7 3 2 8" xfId="5218" xr:uid="{00000000-0005-0000-0000-00006A270000}"/>
    <cellStyle name="Millares 2 7 3 2 8 2" xfId="16051" xr:uid="{00000000-0005-0000-0000-00006B270000}"/>
    <cellStyle name="Millares 2 7 3 2 8 2 2" xfId="37063" xr:uid="{00000000-0005-0000-0000-00006C270000}"/>
    <cellStyle name="Millares 2 7 3 2 8 3" xfId="26230" xr:uid="{00000000-0005-0000-0000-00006D270000}"/>
    <cellStyle name="Millares 2 7 3 2 9" xfId="9817" xr:uid="{00000000-0005-0000-0000-00006E270000}"/>
    <cellStyle name="Millares 2 7 3 2 9 2" xfId="20650" xr:uid="{00000000-0005-0000-0000-00006F270000}"/>
    <cellStyle name="Millares 2 7 3 2 9 2 2" xfId="41662" xr:uid="{00000000-0005-0000-0000-000070270000}"/>
    <cellStyle name="Millares 2 7 3 2 9 3" xfId="30829" xr:uid="{00000000-0005-0000-0000-000071270000}"/>
    <cellStyle name="Millares 2 7 3 3" xfId="773" xr:uid="{00000000-0005-0000-0000-000072270000}"/>
    <cellStyle name="Millares 2 7 3 3 2" xfId="2124" xr:uid="{00000000-0005-0000-0000-000073270000}"/>
    <cellStyle name="Millares 2 7 3 3 2 2" xfId="6723" xr:uid="{00000000-0005-0000-0000-000074270000}"/>
    <cellStyle name="Millares 2 7 3 3 2 2 2" xfId="17556" xr:uid="{00000000-0005-0000-0000-000075270000}"/>
    <cellStyle name="Millares 2 7 3 3 2 2 2 2" xfId="38568" xr:uid="{00000000-0005-0000-0000-000076270000}"/>
    <cellStyle name="Millares 2 7 3 3 2 2 3" xfId="27735" xr:uid="{00000000-0005-0000-0000-000077270000}"/>
    <cellStyle name="Millares 2 7 3 3 2 3" xfId="12957" xr:uid="{00000000-0005-0000-0000-000078270000}"/>
    <cellStyle name="Millares 2 7 3 3 2 3 2" xfId="33969" xr:uid="{00000000-0005-0000-0000-000079270000}"/>
    <cellStyle name="Millares 2 7 3 3 2 4" xfId="23136" xr:uid="{00000000-0005-0000-0000-00007A270000}"/>
    <cellStyle name="Millares 2 7 3 3 3" xfId="3244" xr:uid="{00000000-0005-0000-0000-00007B270000}"/>
    <cellStyle name="Millares 2 7 3 3 3 2" xfId="7843" xr:uid="{00000000-0005-0000-0000-00007C270000}"/>
    <cellStyle name="Millares 2 7 3 3 3 2 2" xfId="18676" xr:uid="{00000000-0005-0000-0000-00007D270000}"/>
    <cellStyle name="Millares 2 7 3 3 3 2 2 2" xfId="39688" xr:uid="{00000000-0005-0000-0000-00007E270000}"/>
    <cellStyle name="Millares 2 7 3 3 3 2 3" xfId="28855" xr:uid="{00000000-0005-0000-0000-00007F270000}"/>
    <cellStyle name="Millares 2 7 3 3 3 3" xfId="14077" xr:uid="{00000000-0005-0000-0000-000080270000}"/>
    <cellStyle name="Millares 2 7 3 3 3 3 2" xfId="35089" xr:uid="{00000000-0005-0000-0000-000081270000}"/>
    <cellStyle name="Millares 2 7 3 3 3 4" xfId="24256" xr:uid="{00000000-0005-0000-0000-000082270000}"/>
    <cellStyle name="Millares 2 7 3 3 4" xfId="4225" xr:uid="{00000000-0005-0000-0000-000083270000}"/>
    <cellStyle name="Millares 2 7 3 3 4 2" xfId="8824" xr:uid="{00000000-0005-0000-0000-000084270000}"/>
    <cellStyle name="Millares 2 7 3 3 4 2 2" xfId="19657" xr:uid="{00000000-0005-0000-0000-000085270000}"/>
    <cellStyle name="Millares 2 7 3 3 4 2 2 2" xfId="40669" xr:uid="{00000000-0005-0000-0000-000086270000}"/>
    <cellStyle name="Millares 2 7 3 3 4 2 3" xfId="29836" xr:uid="{00000000-0005-0000-0000-000087270000}"/>
    <cellStyle name="Millares 2 7 3 3 4 3" xfId="15058" xr:uid="{00000000-0005-0000-0000-000088270000}"/>
    <cellStyle name="Millares 2 7 3 3 4 3 2" xfId="36070" xr:uid="{00000000-0005-0000-0000-000089270000}"/>
    <cellStyle name="Millares 2 7 3 3 4 4" xfId="25237" xr:uid="{00000000-0005-0000-0000-00008A270000}"/>
    <cellStyle name="Millares 2 7 3 3 5" xfId="5380" xr:uid="{00000000-0005-0000-0000-00008B270000}"/>
    <cellStyle name="Millares 2 7 3 3 5 2" xfId="16213" xr:uid="{00000000-0005-0000-0000-00008C270000}"/>
    <cellStyle name="Millares 2 7 3 3 5 2 2" xfId="37225" xr:uid="{00000000-0005-0000-0000-00008D270000}"/>
    <cellStyle name="Millares 2 7 3 3 5 3" xfId="26392" xr:uid="{00000000-0005-0000-0000-00008E270000}"/>
    <cellStyle name="Millares 2 7 3 3 6" xfId="9979" xr:uid="{00000000-0005-0000-0000-00008F270000}"/>
    <cellStyle name="Millares 2 7 3 3 6 2" xfId="20812" xr:uid="{00000000-0005-0000-0000-000090270000}"/>
    <cellStyle name="Millares 2 7 3 3 6 2 2" xfId="41824" xr:uid="{00000000-0005-0000-0000-000091270000}"/>
    <cellStyle name="Millares 2 7 3 3 6 3" xfId="30991" xr:uid="{00000000-0005-0000-0000-000092270000}"/>
    <cellStyle name="Millares 2 7 3 3 7" xfId="10960" xr:uid="{00000000-0005-0000-0000-000093270000}"/>
    <cellStyle name="Millares 2 7 3 3 7 2" xfId="31972" xr:uid="{00000000-0005-0000-0000-000094270000}"/>
    <cellStyle name="Millares 2 7 3 3 8" xfId="11614" xr:uid="{00000000-0005-0000-0000-000095270000}"/>
    <cellStyle name="Millares 2 7 3 3 8 2" xfId="32626" xr:uid="{00000000-0005-0000-0000-000096270000}"/>
    <cellStyle name="Millares 2 7 3 3 9" xfId="21793" xr:uid="{00000000-0005-0000-0000-000097270000}"/>
    <cellStyle name="Millares 2 7 3 4" xfId="1103" xr:uid="{00000000-0005-0000-0000-000098270000}"/>
    <cellStyle name="Millares 2 7 3 4 2" xfId="2454" xr:uid="{00000000-0005-0000-0000-000099270000}"/>
    <cellStyle name="Millares 2 7 3 4 2 2" xfId="7053" xr:uid="{00000000-0005-0000-0000-00009A270000}"/>
    <cellStyle name="Millares 2 7 3 4 2 2 2" xfId="17886" xr:uid="{00000000-0005-0000-0000-00009B270000}"/>
    <cellStyle name="Millares 2 7 3 4 2 2 2 2" xfId="38898" xr:uid="{00000000-0005-0000-0000-00009C270000}"/>
    <cellStyle name="Millares 2 7 3 4 2 2 3" xfId="28065" xr:uid="{00000000-0005-0000-0000-00009D270000}"/>
    <cellStyle name="Millares 2 7 3 4 2 3" xfId="13287" xr:uid="{00000000-0005-0000-0000-00009E270000}"/>
    <cellStyle name="Millares 2 7 3 4 2 3 2" xfId="34299" xr:uid="{00000000-0005-0000-0000-00009F270000}"/>
    <cellStyle name="Millares 2 7 3 4 2 4" xfId="23466" xr:uid="{00000000-0005-0000-0000-0000A0270000}"/>
    <cellStyle name="Millares 2 7 3 4 3" xfId="3571" xr:uid="{00000000-0005-0000-0000-0000A1270000}"/>
    <cellStyle name="Millares 2 7 3 4 3 2" xfId="8170" xr:uid="{00000000-0005-0000-0000-0000A2270000}"/>
    <cellStyle name="Millares 2 7 3 4 3 2 2" xfId="19003" xr:uid="{00000000-0005-0000-0000-0000A3270000}"/>
    <cellStyle name="Millares 2 7 3 4 3 2 2 2" xfId="40015" xr:uid="{00000000-0005-0000-0000-0000A4270000}"/>
    <cellStyle name="Millares 2 7 3 4 3 2 3" xfId="29182" xr:uid="{00000000-0005-0000-0000-0000A5270000}"/>
    <cellStyle name="Millares 2 7 3 4 3 3" xfId="14404" xr:uid="{00000000-0005-0000-0000-0000A6270000}"/>
    <cellStyle name="Millares 2 7 3 4 3 3 2" xfId="35416" xr:uid="{00000000-0005-0000-0000-0000A7270000}"/>
    <cellStyle name="Millares 2 7 3 4 3 4" xfId="24583" xr:uid="{00000000-0005-0000-0000-0000A8270000}"/>
    <cellStyle name="Millares 2 7 3 4 4" xfId="4555" xr:uid="{00000000-0005-0000-0000-0000A9270000}"/>
    <cellStyle name="Millares 2 7 3 4 4 2" xfId="9154" xr:uid="{00000000-0005-0000-0000-0000AA270000}"/>
    <cellStyle name="Millares 2 7 3 4 4 2 2" xfId="19987" xr:uid="{00000000-0005-0000-0000-0000AB270000}"/>
    <cellStyle name="Millares 2 7 3 4 4 2 2 2" xfId="40999" xr:uid="{00000000-0005-0000-0000-0000AC270000}"/>
    <cellStyle name="Millares 2 7 3 4 4 2 3" xfId="30166" xr:uid="{00000000-0005-0000-0000-0000AD270000}"/>
    <cellStyle name="Millares 2 7 3 4 4 3" xfId="15388" xr:uid="{00000000-0005-0000-0000-0000AE270000}"/>
    <cellStyle name="Millares 2 7 3 4 4 3 2" xfId="36400" xr:uid="{00000000-0005-0000-0000-0000AF270000}"/>
    <cellStyle name="Millares 2 7 3 4 4 4" xfId="25567" xr:uid="{00000000-0005-0000-0000-0000B0270000}"/>
    <cellStyle name="Millares 2 7 3 4 5" xfId="5707" xr:uid="{00000000-0005-0000-0000-0000B1270000}"/>
    <cellStyle name="Millares 2 7 3 4 5 2" xfId="16540" xr:uid="{00000000-0005-0000-0000-0000B2270000}"/>
    <cellStyle name="Millares 2 7 3 4 5 2 2" xfId="37552" xr:uid="{00000000-0005-0000-0000-0000B3270000}"/>
    <cellStyle name="Millares 2 7 3 4 5 3" xfId="26719" xr:uid="{00000000-0005-0000-0000-0000B4270000}"/>
    <cellStyle name="Millares 2 7 3 4 6" xfId="10306" xr:uid="{00000000-0005-0000-0000-0000B5270000}"/>
    <cellStyle name="Millares 2 7 3 4 6 2" xfId="21139" xr:uid="{00000000-0005-0000-0000-0000B6270000}"/>
    <cellStyle name="Millares 2 7 3 4 6 2 2" xfId="42151" xr:uid="{00000000-0005-0000-0000-0000B7270000}"/>
    <cellStyle name="Millares 2 7 3 4 6 3" xfId="31318" xr:uid="{00000000-0005-0000-0000-0000B8270000}"/>
    <cellStyle name="Millares 2 7 3 4 7" xfId="11941" xr:uid="{00000000-0005-0000-0000-0000B9270000}"/>
    <cellStyle name="Millares 2 7 3 4 7 2" xfId="32953" xr:uid="{00000000-0005-0000-0000-0000BA270000}"/>
    <cellStyle name="Millares 2 7 3 4 8" xfId="22120" xr:uid="{00000000-0005-0000-0000-0000BB270000}"/>
    <cellStyle name="Millares 2 7 3 5" xfId="1433" xr:uid="{00000000-0005-0000-0000-0000BC270000}"/>
    <cellStyle name="Millares 2 7 3 5 2" xfId="2622" xr:uid="{00000000-0005-0000-0000-0000BD270000}"/>
    <cellStyle name="Millares 2 7 3 5 2 2" xfId="7221" xr:uid="{00000000-0005-0000-0000-0000BE270000}"/>
    <cellStyle name="Millares 2 7 3 5 2 2 2" xfId="18054" xr:uid="{00000000-0005-0000-0000-0000BF270000}"/>
    <cellStyle name="Millares 2 7 3 5 2 2 2 2" xfId="39066" xr:uid="{00000000-0005-0000-0000-0000C0270000}"/>
    <cellStyle name="Millares 2 7 3 5 2 2 3" xfId="28233" xr:uid="{00000000-0005-0000-0000-0000C1270000}"/>
    <cellStyle name="Millares 2 7 3 5 2 3" xfId="13455" xr:uid="{00000000-0005-0000-0000-0000C2270000}"/>
    <cellStyle name="Millares 2 7 3 5 2 3 2" xfId="34467" xr:uid="{00000000-0005-0000-0000-0000C3270000}"/>
    <cellStyle name="Millares 2 7 3 5 2 4" xfId="23634" xr:uid="{00000000-0005-0000-0000-0000C4270000}"/>
    <cellStyle name="Millares 2 7 3 5 3" xfId="4723" xr:uid="{00000000-0005-0000-0000-0000C5270000}"/>
    <cellStyle name="Millares 2 7 3 5 3 2" xfId="9322" xr:uid="{00000000-0005-0000-0000-0000C6270000}"/>
    <cellStyle name="Millares 2 7 3 5 3 2 2" xfId="20155" xr:uid="{00000000-0005-0000-0000-0000C7270000}"/>
    <cellStyle name="Millares 2 7 3 5 3 2 2 2" xfId="41167" xr:uid="{00000000-0005-0000-0000-0000C8270000}"/>
    <cellStyle name="Millares 2 7 3 5 3 2 3" xfId="30334" xr:uid="{00000000-0005-0000-0000-0000C9270000}"/>
    <cellStyle name="Millares 2 7 3 5 3 3" xfId="15556" xr:uid="{00000000-0005-0000-0000-0000CA270000}"/>
    <cellStyle name="Millares 2 7 3 5 3 3 2" xfId="36568" xr:uid="{00000000-0005-0000-0000-0000CB270000}"/>
    <cellStyle name="Millares 2 7 3 5 3 4" xfId="25735" xr:uid="{00000000-0005-0000-0000-0000CC270000}"/>
    <cellStyle name="Millares 2 7 3 5 4" xfId="6034" xr:uid="{00000000-0005-0000-0000-0000CD270000}"/>
    <cellStyle name="Millares 2 7 3 5 4 2" xfId="16867" xr:uid="{00000000-0005-0000-0000-0000CE270000}"/>
    <cellStyle name="Millares 2 7 3 5 4 2 2" xfId="37879" xr:uid="{00000000-0005-0000-0000-0000CF270000}"/>
    <cellStyle name="Millares 2 7 3 5 4 3" xfId="27046" xr:uid="{00000000-0005-0000-0000-0000D0270000}"/>
    <cellStyle name="Millares 2 7 3 5 5" xfId="12268" xr:uid="{00000000-0005-0000-0000-0000D1270000}"/>
    <cellStyle name="Millares 2 7 3 5 5 2" xfId="33280" xr:uid="{00000000-0005-0000-0000-0000D2270000}"/>
    <cellStyle name="Millares 2 7 3 5 6" xfId="22447" xr:uid="{00000000-0005-0000-0000-0000D3270000}"/>
    <cellStyle name="Millares 2 7 3 6" xfId="1792" xr:uid="{00000000-0005-0000-0000-0000D4270000}"/>
    <cellStyle name="Millares 2 7 3 6 2" xfId="6391" xr:uid="{00000000-0005-0000-0000-0000D5270000}"/>
    <cellStyle name="Millares 2 7 3 6 2 2" xfId="17224" xr:uid="{00000000-0005-0000-0000-0000D6270000}"/>
    <cellStyle name="Millares 2 7 3 6 2 2 2" xfId="38236" xr:uid="{00000000-0005-0000-0000-0000D7270000}"/>
    <cellStyle name="Millares 2 7 3 6 2 3" xfId="27403" xr:uid="{00000000-0005-0000-0000-0000D8270000}"/>
    <cellStyle name="Millares 2 7 3 6 3" xfId="12625" xr:uid="{00000000-0005-0000-0000-0000D9270000}"/>
    <cellStyle name="Millares 2 7 3 6 3 2" xfId="33637" xr:uid="{00000000-0005-0000-0000-0000DA270000}"/>
    <cellStyle name="Millares 2 7 3 6 4" xfId="22804" xr:uid="{00000000-0005-0000-0000-0000DB270000}"/>
    <cellStyle name="Millares 2 7 3 7" xfId="2917" xr:uid="{00000000-0005-0000-0000-0000DC270000}"/>
    <cellStyle name="Millares 2 7 3 7 2" xfId="7516" xr:uid="{00000000-0005-0000-0000-0000DD270000}"/>
    <cellStyle name="Millares 2 7 3 7 2 2" xfId="18349" xr:uid="{00000000-0005-0000-0000-0000DE270000}"/>
    <cellStyle name="Millares 2 7 3 7 2 2 2" xfId="39361" xr:uid="{00000000-0005-0000-0000-0000DF270000}"/>
    <cellStyle name="Millares 2 7 3 7 2 3" xfId="28528" xr:uid="{00000000-0005-0000-0000-0000E0270000}"/>
    <cellStyle name="Millares 2 7 3 7 3" xfId="13750" xr:uid="{00000000-0005-0000-0000-0000E1270000}"/>
    <cellStyle name="Millares 2 7 3 7 3 2" xfId="34762" xr:uid="{00000000-0005-0000-0000-0000E2270000}"/>
    <cellStyle name="Millares 2 7 3 7 4" xfId="23929" xr:uid="{00000000-0005-0000-0000-0000E3270000}"/>
    <cellStyle name="Millares 2 7 3 8" xfId="3898" xr:uid="{00000000-0005-0000-0000-0000E4270000}"/>
    <cellStyle name="Millares 2 7 3 8 2" xfId="8497" xr:uid="{00000000-0005-0000-0000-0000E5270000}"/>
    <cellStyle name="Millares 2 7 3 8 2 2" xfId="19330" xr:uid="{00000000-0005-0000-0000-0000E6270000}"/>
    <cellStyle name="Millares 2 7 3 8 2 2 2" xfId="40342" xr:uid="{00000000-0005-0000-0000-0000E7270000}"/>
    <cellStyle name="Millares 2 7 3 8 2 3" xfId="29509" xr:uid="{00000000-0005-0000-0000-0000E8270000}"/>
    <cellStyle name="Millares 2 7 3 8 3" xfId="14731" xr:uid="{00000000-0005-0000-0000-0000E9270000}"/>
    <cellStyle name="Millares 2 7 3 8 3 2" xfId="35743" xr:uid="{00000000-0005-0000-0000-0000EA270000}"/>
    <cellStyle name="Millares 2 7 3 8 4" xfId="24910" xr:uid="{00000000-0005-0000-0000-0000EB270000}"/>
    <cellStyle name="Millares 2 7 3 9" xfId="5053" xr:uid="{00000000-0005-0000-0000-0000EC270000}"/>
    <cellStyle name="Millares 2 7 3 9 2" xfId="15886" xr:uid="{00000000-0005-0000-0000-0000ED270000}"/>
    <cellStyle name="Millares 2 7 3 9 2 2" xfId="36898" xr:uid="{00000000-0005-0000-0000-0000EE270000}"/>
    <cellStyle name="Millares 2 7 3 9 3" xfId="26065" xr:uid="{00000000-0005-0000-0000-0000EF270000}"/>
    <cellStyle name="Millares 2 7 4" xfId="499" xr:uid="{00000000-0005-0000-0000-0000F0270000}"/>
    <cellStyle name="Millares 2 7 4 10" xfId="10689" xr:uid="{00000000-0005-0000-0000-0000F1270000}"/>
    <cellStyle name="Millares 2 7 4 10 2" xfId="31701" xr:uid="{00000000-0005-0000-0000-0000F2270000}"/>
    <cellStyle name="Millares 2 7 4 11" xfId="11343" xr:uid="{00000000-0005-0000-0000-0000F3270000}"/>
    <cellStyle name="Millares 2 7 4 11 2" xfId="32355" xr:uid="{00000000-0005-0000-0000-0000F4270000}"/>
    <cellStyle name="Millares 2 7 4 12" xfId="21522" xr:uid="{00000000-0005-0000-0000-0000F5270000}"/>
    <cellStyle name="Millares 2 7 4 2" xfId="829" xr:uid="{00000000-0005-0000-0000-0000F6270000}"/>
    <cellStyle name="Millares 2 7 4 2 2" xfId="2180" xr:uid="{00000000-0005-0000-0000-0000F7270000}"/>
    <cellStyle name="Millares 2 7 4 2 2 2" xfId="6779" xr:uid="{00000000-0005-0000-0000-0000F8270000}"/>
    <cellStyle name="Millares 2 7 4 2 2 2 2" xfId="17612" xr:uid="{00000000-0005-0000-0000-0000F9270000}"/>
    <cellStyle name="Millares 2 7 4 2 2 2 2 2" xfId="38624" xr:uid="{00000000-0005-0000-0000-0000FA270000}"/>
    <cellStyle name="Millares 2 7 4 2 2 2 3" xfId="27791" xr:uid="{00000000-0005-0000-0000-0000FB270000}"/>
    <cellStyle name="Millares 2 7 4 2 2 3" xfId="13013" xr:uid="{00000000-0005-0000-0000-0000FC270000}"/>
    <cellStyle name="Millares 2 7 4 2 2 3 2" xfId="34025" xr:uid="{00000000-0005-0000-0000-0000FD270000}"/>
    <cellStyle name="Millares 2 7 4 2 2 4" xfId="23192" xr:uid="{00000000-0005-0000-0000-0000FE270000}"/>
    <cellStyle name="Millares 2 7 4 2 3" xfId="3300" xr:uid="{00000000-0005-0000-0000-0000FF270000}"/>
    <cellStyle name="Millares 2 7 4 2 3 2" xfId="7899" xr:uid="{00000000-0005-0000-0000-000000280000}"/>
    <cellStyle name="Millares 2 7 4 2 3 2 2" xfId="18732" xr:uid="{00000000-0005-0000-0000-000001280000}"/>
    <cellStyle name="Millares 2 7 4 2 3 2 2 2" xfId="39744" xr:uid="{00000000-0005-0000-0000-000002280000}"/>
    <cellStyle name="Millares 2 7 4 2 3 2 3" xfId="28911" xr:uid="{00000000-0005-0000-0000-000003280000}"/>
    <cellStyle name="Millares 2 7 4 2 3 3" xfId="14133" xr:uid="{00000000-0005-0000-0000-000004280000}"/>
    <cellStyle name="Millares 2 7 4 2 3 3 2" xfId="35145" xr:uid="{00000000-0005-0000-0000-000005280000}"/>
    <cellStyle name="Millares 2 7 4 2 3 4" xfId="24312" xr:uid="{00000000-0005-0000-0000-000006280000}"/>
    <cellStyle name="Millares 2 7 4 2 4" xfId="4281" xr:uid="{00000000-0005-0000-0000-000007280000}"/>
    <cellStyle name="Millares 2 7 4 2 4 2" xfId="8880" xr:uid="{00000000-0005-0000-0000-000008280000}"/>
    <cellStyle name="Millares 2 7 4 2 4 2 2" xfId="19713" xr:uid="{00000000-0005-0000-0000-000009280000}"/>
    <cellStyle name="Millares 2 7 4 2 4 2 2 2" xfId="40725" xr:uid="{00000000-0005-0000-0000-00000A280000}"/>
    <cellStyle name="Millares 2 7 4 2 4 2 3" xfId="29892" xr:uid="{00000000-0005-0000-0000-00000B280000}"/>
    <cellStyle name="Millares 2 7 4 2 4 3" xfId="15114" xr:uid="{00000000-0005-0000-0000-00000C280000}"/>
    <cellStyle name="Millares 2 7 4 2 4 3 2" xfId="36126" xr:uid="{00000000-0005-0000-0000-00000D280000}"/>
    <cellStyle name="Millares 2 7 4 2 4 4" xfId="25293" xr:uid="{00000000-0005-0000-0000-00000E280000}"/>
    <cellStyle name="Millares 2 7 4 2 5" xfId="5436" xr:uid="{00000000-0005-0000-0000-00000F280000}"/>
    <cellStyle name="Millares 2 7 4 2 5 2" xfId="16269" xr:uid="{00000000-0005-0000-0000-000010280000}"/>
    <cellStyle name="Millares 2 7 4 2 5 2 2" xfId="37281" xr:uid="{00000000-0005-0000-0000-000011280000}"/>
    <cellStyle name="Millares 2 7 4 2 5 3" xfId="26448" xr:uid="{00000000-0005-0000-0000-000012280000}"/>
    <cellStyle name="Millares 2 7 4 2 6" xfId="10035" xr:uid="{00000000-0005-0000-0000-000013280000}"/>
    <cellStyle name="Millares 2 7 4 2 6 2" xfId="20868" xr:uid="{00000000-0005-0000-0000-000014280000}"/>
    <cellStyle name="Millares 2 7 4 2 6 2 2" xfId="41880" xr:uid="{00000000-0005-0000-0000-000015280000}"/>
    <cellStyle name="Millares 2 7 4 2 6 3" xfId="31047" xr:uid="{00000000-0005-0000-0000-000016280000}"/>
    <cellStyle name="Millares 2 7 4 2 7" xfId="11016" xr:uid="{00000000-0005-0000-0000-000017280000}"/>
    <cellStyle name="Millares 2 7 4 2 7 2" xfId="32028" xr:uid="{00000000-0005-0000-0000-000018280000}"/>
    <cellStyle name="Millares 2 7 4 2 8" xfId="11670" xr:uid="{00000000-0005-0000-0000-000019280000}"/>
    <cellStyle name="Millares 2 7 4 2 8 2" xfId="32682" xr:uid="{00000000-0005-0000-0000-00001A280000}"/>
    <cellStyle name="Millares 2 7 4 2 9" xfId="21849" xr:uid="{00000000-0005-0000-0000-00001B280000}"/>
    <cellStyle name="Millares 2 7 4 3" xfId="1159" xr:uid="{00000000-0005-0000-0000-00001C280000}"/>
    <cellStyle name="Millares 2 7 4 3 2" xfId="1624" xr:uid="{00000000-0005-0000-0000-00001D280000}"/>
    <cellStyle name="Millares 2 7 4 3 2 2" xfId="6223" xr:uid="{00000000-0005-0000-0000-00001E280000}"/>
    <cellStyle name="Millares 2 7 4 3 2 2 2" xfId="17056" xr:uid="{00000000-0005-0000-0000-00001F280000}"/>
    <cellStyle name="Millares 2 7 4 3 2 2 2 2" xfId="38068" xr:uid="{00000000-0005-0000-0000-000020280000}"/>
    <cellStyle name="Millares 2 7 4 3 2 2 3" xfId="27235" xr:uid="{00000000-0005-0000-0000-000021280000}"/>
    <cellStyle name="Millares 2 7 4 3 2 3" xfId="12457" xr:uid="{00000000-0005-0000-0000-000022280000}"/>
    <cellStyle name="Millares 2 7 4 3 2 3 2" xfId="33469" xr:uid="{00000000-0005-0000-0000-000023280000}"/>
    <cellStyle name="Millares 2 7 4 3 2 4" xfId="22636" xr:uid="{00000000-0005-0000-0000-000024280000}"/>
    <cellStyle name="Millares 2 7 4 3 3" xfId="3627" xr:uid="{00000000-0005-0000-0000-000025280000}"/>
    <cellStyle name="Millares 2 7 4 3 3 2" xfId="8226" xr:uid="{00000000-0005-0000-0000-000026280000}"/>
    <cellStyle name="Millares 2 7 4 3 3 2 2" xfId="19059" xr:uid="{00000000-0005-0000-0000-000027280000}"/>
    <cellStyle name="Millares 2 7 4 3 3 2 2 2" xfId="40071" xr:uid="{00000000-0005-0000-0000-000028280000}"/>
    <cellStyle name="Millares 2 7 4 3 3 2 3" xfId="29238" xr:uid="{00000000-0005-0000-0000-000029280000}"/>
    <cellStyle name="Millares 2 7 4 3 3 3" xfId="14460" xr:uid="{00000000-0005-0000-0000-00002A280000}"/>
    <cellStyle name="Millares 2 7 4 3 3 3 2" xfId="35472" xr:uid="{00000000-0005-0000-0000-00002B280000}"/>
    <cellStyle name="Millares 2 7 4 3 3 4" xfId="24639" xr:uid="{00000000-0005-0000-0000-00002C280000}"/>
    <cellStyle name="Millares 2 7 4 3 4" xfId="4782" xr:uid="{00000000-0005-0000-0000-00002D280000}"/>
    <cellStyle name="Millares 2 7 4 3 4 2" xfId="9381" xr:uid="{00000000-0005-0000-0000-00002E280000}"/>
    <cellStyle name="Millares 2 7 4 3 4 2 2" xfId="20214" xr:uid="{00000000-0005-0000-0000-00002F280000}"/>
    <cellStyle name="Millares 2 7 4 3 4 2 2 2" xfId="41226" xr:uid="{00000000-0005-0000-0000-000030280000}"/>
    <cellStyle name="Millares 2 7 4 3 4 2 3" xfId="30393" xr:uid="{00000000-0005-0000-0000-000031280000}"/>
    <cellStyle name="Millares 2 7 4 3 4 3" xfId="15615" xr:uid="{00000000-0005-0000-0000-000032280000}"/>
    <cellStyle name="Millares 2 7 4 3 4 3 2" xfId="36627" xr:uid="{00000000-0005-0000-0000-000033280000}"/>
    <cellStyle name="Millares 2 7 4 3 4 4" xfId="25794" xr:uid="{00000000-0005-0000-0000-000034280000}"/>
    <cellStyle name="Millares 2 7 4 3 5" xfId="5763" xr:uid="{00000000-0005-0000-0000-000035280000}"/>
    <cellStyle name="Millares 2 7 4 3 5 2" xfId="16596" xr:uid="{00000000-0005-0000-0000-000036280000}"/>
    <cellStyle name="Millares 2 7 4 3 5 2 2" xfId="37608" xr:uid="{00000000-0005-0000-0000-000037280000}"/>
    <cellStyle name="Millares 2 7 4 3 5 3" xfId="26775" xr:uid="{00000000-0005-0000-0000-000038280000}"/>
    <cellStyle name="Millares 2 7 4 3 6" xfId="10362" xr:uid="{00000000-0005-0000-0000-000039280000}"/>
    <cellStyle name="Millares 2 7 4 3 6 2" xfId="21195" xr:uid="{00000000-0005-0000-0000-00003A280000}"/>
    <cellStyle name="Millares 2 7 4 3 6 2 2" xfId="42207" xr:uid="{00000000-0005-0000-0000-00003B280000}"/>
    <cellStyle name="Millares 2 7 4 3 6 3" xfId="31374" xr:uid="{00000000-0005-0000-0000-00003C280000}"/>
    <cellStyle name="Millares 2 7 4 3 7" xfId="11997" xr:uid="{00000000-0005-0000-0000-00003D280000}"/>
    <cellStyle name="Millares 2 7 4 3 7 2" xfId="33009" xr:uid="{00000000-0005-0000-0000-00003E280000}"/>
    <cellStyle name="Millares 2 7 4 3 8" xfId="22176" xr:uid="{00000000-0005-0000-0000-00003F280000}"/>
    <cellStyle name="Millares 2 7 4 4" xfId="1489" xr:uid="{00000000-0005-0000-0000-000040280000}"/>
    <cellStyle name="Millares 2 7 4 4 2" xfId="6090" xr:uid="{00000000-0005-0000-0000-000041280000}"/>
    <cellStyle name="Millares 2 7 4 4 2 2" xfId="16923" xr:uid="{00000000-0005-0000-0000-000042280000}"/>
    <cellStyle name="Millares 2 7 4 4 2 2 2" xfId="37935" xr:uid="{00000000-0005-0000-0000-000043280000}"/>
    <cellStyle name="Millares 2 7 4 4 2 3" xfId="27102" xr:uid="{00000000-0005-0000-0000-000044280000}"/>
    <cellStyle name="Millares 2 7 4 4 3" xfId="12324" xr:uid="{00000000-0005-0000-0000-000045280000}"/>
    <cellStyle name="Millares 2 7 4 4 3 2" xfId="33336" xr:uid="{00000000-0005-0000-0000-000046280000}"/>
    <cellStyle name="Millares 2 7 4 4 4" xfId="22503" xr:uid="{00000000-0005-0000-0000-000047280000}"/>
    <cellStyle name="Millares 2 7 4 5" xfId="1853" xr:uid="{00000000-0005-0000-0000-000048280000}"/>
    <cellStyle name="Millares 2 7 4 5 2" xfId="6452" xr:uid="{00000000-0005-0000-0000-000049280000}"/>
    <cellStyle name="Millares 2 7 4 5 2 2" xfId="17285" xr:uid="{00000000-0005-0000-0000-00004A280000}"/>
    <cellStyle name="Millares 2 7 4 5 2 2 2" xfId="38297" xr:uid="{00000000-0005-0000-0000-00004B280000}"/>
    <cellStyle name="Millares 2 7 4 5 2 3" xfId="27464" xr:uid="{00000000-0005-0000-0000-00004C280000}"/>
    <cellStyle name="Millares 2 7 4 5 3" xfId="12686" xr:uid="{00000000-0005-0000-0000-00004D280000}"/>
    <cellStyle name="Millares 2 7 4 5 3 2" xfId="33698" xr:uid="{00000000-0005-0000-0000-00004E280000}"/>
    <cellStyle name="Millares 2 7 4 5 4" xfId="22865" xr:uid="{00000000-0005-0000-0000-00004F280000}"/>
    <cellStyle name="Millares 2 7 4 6" xfId="2973" xr:uid="{00000000-0005-0000-0000-000050280000}"/>
    <cellStyle name="Millares 2 7 4 6 2" xfId="7572" xr:uid="{00000000-0005-0000-0000-000051280000}"/>
    <cellStyle name="Millares 2 7 4 6 2 2" xfId="18405" xr:uid="{00000000-0005-0000-0000-000052280000}"/>
    <cellStyle name="Millares 2 7 4 6 2 2 2" xfId="39417" xr:uid="{00000000-0005-0000-0000-000053280000}"/>
    <cellStyle name="Millares 2 7 4 6 2 3" xfId="28584" xr:uid="{00000000-0005-0000-0000-000054280000}"/>
    <cellStyle name="Millares 2 7 4 6 3" xfId="13806" xr:uid="{00000000-0005-0000-0000-000055280000}"/>
    <cellStyle name="Millares 2 7 4 6 3 2" xfId="34818" xr:uid="{00000000-0005-0000-0000-000056280000}"/>
    <cellStyle name="Millares 2 7 4 6 4" xfId="23985" xr:uid="{00000000-0005-0000-0000-000057280000}"/>
    <cellStyle name="Millares 2 7 4 7" xfId="3954" xr:uid="{00000000-0005-0000-0000-000058280000}"/>
    <cellStyle name="Millares 2 7 4 7 2" xfId="8553" xr:uid="{00000000-0005-0000-0000-000059280000}"/>
    <cellStyle name="Millares 2 7 4 7 2 2" xfId="19386" xr:uid="{00000000-0005-0000-0000-00005A280000}"/>
    <cellStyle name="Millares 2 7 4 7 2 2 2" xfId="40398" xr:uid="{00000000-0005-0000-0000-00005B280000}"/>
    <cellStyle name="Millares 2 7 4 7 2 3" xfId="29565" xr:uid="{00000000-0005-0000-0000-00005C280000}"/>
    <cellStyle name="Millares 2 7 4 7 3" xfId="14787" xr:uid="{00000000-0005-0000-0000-00005D280000}"/>
    <cellStyle name="Millares 2 7 4 7 3 2" xfId="35799" xr:uid="{00000000-0005-0000-0000-00005E280000}"/>
    <cellStyle name="Millares 2 7 4 7 4" xfId="24966" xr:uid="{00000000-0005-0000-0000-00005F280000}"/>
    <cellStyle name="Millares 2 7 4 8" xfId="5109" xr:uid="{00000000-0005-0000-0000-000060280000}"/>
    <cellStyle name="Millares 2 7 4 8 2" xfId="15942" xr:uid="{00000000-0005-0000-0000-000061280000}"/>
    <cellStyle name="Millares 2 7 4 8 2 2" xfId="36954" xr:uid="{00000000-0005-0000-0000-000062280000}"/>
    <cellStyle name="Millares 2 7 4 8 3" xfId="26121" xr:uid="{00000000-0005-0000-0000-000063280000}"/>
    <cellStyle name="Millares 2 7 4 9" xfId="9708" xr:uid="{00000000-0005-0000-0000-000064280000}"/>
    <cellStyle name="Millares 2 7 4 9 2" xfId="20541" xr:uid="{00000000-0005-0000-0000-000065280000}"/>
    <cellStyle name="Millares 2 7 4 9 2 2" xfId="41553" xr:uid="{00000000-0005-0000-0000-000066280000}"/>
    <cellStyle name="Millares 2 7 4 9 3" xfId="30720" xr:uid="{00000000-0005-0000-0000-000067280000}"/>
    <cellStyle name="Millares 2 7 5" xfId="663" xr:uid="{00000000-0005-0000-0000-000068280000}"/>
    <cellStyle name="Millares 2 7 5 2" xfId="2015" xr:uid="{00000000-0005-0000-0000-000069280000}"/>
    <cellStyle name="Millares 2 7 5 2 2" xfId="6614" xr:uid="{00000000-0005-0000-0000-00006A280000}"/>
    <cellStyle name="Millares 2 7 5 2 2 2" xfId="17447" xr:uid="{00000000-0005-0000-0000-00006B280000}"/>
    <cellStyle name="Millares 2 7 5 2 2 2 2" xfId="38459" xr:uid="{00000000-0005-0000-0000-00006C280000}"/>
    <cellStyle name="Millares 2 7 5 2 2 3" xfId="27626" xr:uid="{00000000-0005-0000-0000-00006D280000}"/>
    <cellStyle name="Millares 2 7 5 2 3" xfId="12848" xr:uid="{00000000-0005-0000-0000-00006E280000}"/>
    <cellStyle name="Millares 2 7 5 2 3 2" xfId="33860" xr:uid="{00000000-0005-0000-0000-00006F280000}"/>
    <cellStyle name="Millares 2 7 5 2 4" xfId="23027" xr:uid="{00000000-0005-0000-0000-000070280000}"/>
    <cellStyle name="Millares 2 7 5 3" xfId="3135" xr:uid="{00000000-0005-0000-0000-000071280000}"/>
    <cellStyle name="Millares 2 7 5 3 2" xfId="7734" xr:uid="{00000000-0005-0000-0000-000072280000}"/>
    <cellStyle name="Millares 2 7 5 3 2 2" xfId="18567" xr:uid="{00000000-0005-0000-0000-000073280000}"/>
    <cellStyle name="Millares 2 7 5 3 2 2 2" xfId="39579" xr:uid="{00000000-0005-0000-0000-000074280000}"/>
    <cellStyle name="Millares 2 7 5 3 2 3" xfId="28746" xr:uid="{00000000-0005-0000-0000-000075280000}"/>
    <cellStyle name="Millares 2 7 5 3 3" xfId="13968" xr:uid="{00000000-0005-0000-0000-000076280000}"/>
    <cellStyle name="Millares 2 7 5 3 3 2" xfId="34980" xr:uid="{00000000-0005-0000-0000-000077280000}"/>
    <cellStyle name="Millares 2 7 5 3 4" xfId="24147" xr:uid="{00000000-0005-0000-0000-000078280000}"/>
    <cellStyle name="Millares 2 7 5 4" xfId="4116" xr:uid="{00000000-0005-0000-0000-000079280000}"/>
    <cellStyle name="Millares 2 7 5 4 2" xfId="8715" xr:uid="{00000000-0005-0000-0000-00007A280000}"/>
    <cellStyle name="Millares 2 7 5 4 2 2" xfId="19548" xr:uid="{00000000-0005-0000-0000-00007B280000}"/>
    <cellStyle name="Millares 2 7 5 4 2 2 2" xfId="40560" xr:uid="{00000000-0005-0000-0000-00007C280000}"/>
    <cellStyle name="Millares 2 7 5 4 2 3" xfId="29727" xr:uid="{00000000-0005-0000-0000-00007D280000}"/>
    <cellStyle name="Millares 2 7 5 4 3" xfId="14949" xr:uid="{00000000-0005-0000-0000-00007E280000}"/>
    <cellStyle name="Millares 2 7 5 4 3 2" xfId="35961" xr:uid="{00000000-0005-0000-0000-00007F280000}"/>
    <cellStyle name="Millares 2 7 5 4 4" xfId="25128" xr:uid="{00000000-0005-0000-0000-000080280000}"/>
    <cellStyle name="Millares 2 7 5 5" xfId="5271" xr:uid="{00000000-0005-0000-0000-000081280000}"/>
    <cellStyle name="Millares 2 7 5 5 2" xfId="16104" xr:uid="{00000000-0005-0000-0000-000082280000}"/>
    <cellStyle name="Millares 2 7 5 5 2 2" xfId="37116" xr:uid="{00000000-0005-0000-0000-000083280000}"/>
    <cellStyle name="Millares 2 7 5 5 3" xfId="26283" xr:uid="{00000000-0005-0000-0000-000084280000}"/>
    <cellStyle name="Millares 2 7 5 6" xfId="9870" xr:uid="{00000000-0005-0000-0000-000085280000}"/>
    <cellStyle name="Millares 2 7 5 6 2" xfId="20703" xr:uid="{00000000-0005-0000-0000-000086280000}"/>
    <cellStyle name="Millares 2 7 5 6 2 2" xfId="41715" xr:uid="{00000000-0005-0000-0000-000087280000}"/>
    <cellStyle name="Millares 2 7 5 6 3" xfId="30882" xr:uid="{00000000-0005-0000-0000-000088280000}"/>
    <cellStyle name="Millares 2 7 5 7" xfId="10851" xr:uid="{00000000-0005-0000-0000-000089280000}"/>
    <cellStyle name="Millares 2 7 5 7 2" xfId="31863" xr:uid="{00000000-0005-0000-0000-00008A280000}"/>
    <cellStyle name="Millares 2 7 5 8" xfId="11505" xr:uid="{00000000-0005-0000-0000-00008B280000}"/>
    <cellStyle name="Millares 2 7 5 8 2" xfId="32517" xr:uid="{00000000-0005-0000-0000-00008C280000}"/>
    <cellStyle name="Millares 2 7 5 9" xfId="21684" xr:uid="{00000000-0005-0000-0000-00008D280000}"/>
    <cellStyle name="Millares 2 7 6" xfId="993" xr:uid="{00000000-0005-0000-0000-00008E280000}"/>
    <cellStyle name="Millares 2 7 6 2" xfId="2345" xr:uid="{00000000-0005-0000-0000-00008F280000}"/>
    <cellStyle name="Millares 2 7 6 2 2" xfId="6944" xr:uid="{00000000-0005-0000-0000-000090280000}"/>
    <cellStyle name="Millares 2 7 6 2 2 2" xfId="17777" xr:uid="{00000000-0005-0000-0000-000091280000}"/>
    <cellStyle name="Millares 2 7 6 2 2 2 2" xfId="38789" xr:uid="{00000000-0005-0000-0000-000092280000}"/>
    <cellStyle name="Millares 2 7 6 2 2 3" xfId="27956" xr:uid="{00000000-0005-0000-0000-000093280000}"/>
    <cellStyle name="Millares 2 7 6 2 3" xfId="13178" xr:uid="{00000000-0005-0000-0000-000094280000}"/>
    <cellStyle name="Millares 2 7 6 2 3 2" xfId="34190" xr:uid="{00000000-0005-0000-0000-000095280000}"/>
    <cellStyle name="Millares 2 7 6 2 4" xfId="23357" xr:uid="{00000000-0005-0000-0000-000096280000}"/>
    <cellStyle name="Millares 2 7 6 3" xfId="3462" xr:uid="{00000000-0005-0000-0000-000097280000}"/>
    <cellStyle name="Millares 2 7 6 3 2" xfId="8061" xr:uid="{00000000-0005-0000-0000-000098280000}"/>
    <cellStyle name="Millares 2 7 6 3 2 2" xfId="18894" xr:uid="{00000000-0005-0000-0000-000099280000}"/>
    <cellStyle name="Millares 2 7 6 3 2 2 2" xfId="39906" xr:uid="{00000000-0005-0000-0000-00009A280000}"/>
    <cellStyle name="Millares 2 7 6 3 2 3" xfId="29073" xr:uid="{00000000-0005-0000-0000-00009B280000}"/>
    <cellStyle name="Millares 2 7 6 3 3" xfId="14295" xr:uid="{00000000-0005-0000-0000-00009C280000}"/>
    <cellStyle name="Millares 2 7 6 3 3 2" xfId="35307" xr:uid="{00000000-0005-0000-0000-00009D280000}"/>
    <cellStyle name="Millares 2 7 6 3 4" xfId="24474" xr:uid="{00000000-0005-0000-0000-00009E280000}"/>
    <cellStyle name="Millares 2 7 6 4" xfId="4446" xr:uid="{00000000-0005-0000-0000-00009F280000}"/>
    <cellStyle name="Millares 2 7 6 4 2" xfId="9045" xr:uid="{00000000-0005-0000-0000-0000A0280000}"/>
    <cellStyle name="Millares 2 7 6 4 2 2" xfId="19878" xr:uid="{00000000-0005-0000-0000-0000A1280000}"/>
    <cellStyle name="Millares 2 7 6 4 2 2 2" xfId="40890" xr:uid="{00000000-0005-0000-0000-0000A2280000}"/>
    <cellStyle name="Millares 2 7 6 4 2 3" xfId="30057" xr:uid="{00000000-0005-0000-0000-0000A3280000}"/>
    <cellStyle name="Millares 2 7 6 4 3" xfId="15279" xr:uid="{00000000-0005-0000-0000-0000A4280000}"/>
    <cellStyle name="Millares 2 7 6 4 3 2" xfId="36291" xr:uid="{00000000-0005-0000-0000-0000A5280000}"/>
    <cellStyle name="Millares 2 7 6 4 4" xfId="25458" xr:uid="{00000000-0005-0000-0000-0000A6280000}"/>
    <cellStyle name="Millares 2 7 6 5" xfId="5598" xr:uid="{00000000-0005-0000-0000-0000A7280000}"/>
    <cellStyle name="Millares 2 7 6 5 2" xfId="16431" xr:uid="{00000000-0005-0000-0000-0000A8280000}"/>
    <cellStyle name="Millares 2 7 6 5 2 2" xfId="37443" xr:uid="{00000000-0005-0000-0000-0000A9280000}"/>
    <cellStyle name="Millares 2 7 6 5 3" xfId="26610" xr:uid="{00000000-0005-0000-0000-0000AA280000}"/>
    <cellStyle name="Millares 2 7 6 6" xfId="10197" xr:uid="{00000000-0005-0000-0000-0000AB280000}"/>
    <cellStyle name="Millares 2 7 6 6 2" xfId="21030" xr:uid="{00000000-0005-0000-0000-0000AC280000}"/>
    <cellStyle name="Millares 2 7 6 6 2 2" xfId="42042" xr:uid="{00000000-0005-0000-0000-0000AD280000}"/>
    <cellStyle name="Millares 2 7 6 6 3" xfId="31209" xr:uid="{00000000-0005-0000-0000-0000AE280000}"/>
    <cellStyle name="Millares 2 7 6 7" xfId="11832" xr:uid="{00000000-0005-0000-0000-0000AF280000}"/>
    <cellStyle name="Millares 2 7 6 7 2" xfId="32844" xr:uid="{00000000-0005-0000-0000-0000B0280000}"/>
    <cellStyle name="Millares 2 7 6 8" xfId="22011" xr:uid="{00000000-0005-0000-0000-0000B1280000}"/>
    <cellStyle name="Millares 2 7 7" xfId="1323" xr:uid="{00000000-0005-0000-0000-0000B2280000}"/>
    <cellStyle name="Millares 2 7 7 2" xfId="2513" xr:uid="{00000000-0005-0000-0000-0000B3280000}"/>
    <cellStyle name="Millares 2 7 7 2 2" xfId="7112" xr:uid="{00000000-0005-0000-0000-0000B4280000}"/>
    <cellStyle name="Millares 2 7 7 2 2 2" xfId="17945" xr:uid="{00000000-0005-0000-0000-0000B5280000}"/>
    <cellStyle name="Millares 2 7 7 2 2 2 2" xfId="38957" xr:uid="{00000000-0005-0000-0000-0000B6280000}"/>
    <cellStyle name="Millares 2 7 7 2 2 3" xfId="28124" xr:uid="{00000000-0005-0000-0000-0000B7280000}"/>
    <cellStyle name="Millares 2 7 7 2 3" xfId="13346" xr:uid="{00000000-0005-0000-0000-0000B8280000}"/>
    <cellStyle name="Millares 2 7 7 2 3 2" xfId="34358" xr:uid="{00000000-0005-0000-0000-0000B9280000}"/>
    <cellStyle name="Millares 2 7 7 2 4" xfId="23525" xr:uid="{00000000-0005-0000-0000-0000BA280000}"/>
    <cellStyle name="Millares 2 7 7 3" xfId="4614" xr:uid="{00000000-0005-0000-0000-0000BB280000}"/>
    <cellStyle name="Millares 2 7 7 3 2" xfId="9213" xr:uid="{00000000-0005-0000-0000-0000BC280000}"/>
    <cellStyle name="Millares 2 7 7 3 2 2" xfId="20046" xr:uid="{00000000-0005-0000-0000-0000BD280000}"/>
    <cellStyle name="Millares 2 7 7 3 2 2 2" xfId="41058" xr:uid="{00000000-0005-0000-0000-0000BE280000}"/>
    <cellStyle name="Millares 2 7 7 3 2 3" xfId="30225" xr:uid="{00000000-0005-0000-0000-0000BF280000}"/>
    <cellStyle name="Millares 2 7 7 3 3" xfId="15447" xr:uid="{00000000-0005-0000-0000-0000C0280000}"/>
    <cellStyle name="Millares 2 7 7 3 3 2" xfId="36459" xr:uid="{00000000-0005-0000-0000-0000C1280000}"/>
    <cellStyle name="Millares 2 7 7 3 4" xfId="25626" xr:uid="{00000000-0005-0000-0000-0000C2280000}"/>
    <cellStyle name="Millares 2 7 7 4" xfId="5925" xr:uid="{00000000-0005-0000-0000-0000C3280000}"/>
    <cellStyle name="Millares 2 7 7 4 2" xfId="16758" xr:uid="{00000000-0005-0000-0000-0000C4280000}"/>
    <cellStyle name="Millares 2 7 7 4 2 2" xfId="37770" xr:uid="{00000000-0005-0000-0000-0000C5280000}"/>
    <cellStyle name="Millares 2 7 7 4 3" xfId="26937" xr:uid="{00000000-0005-0000-0000-0000C6280000}"/>
    <cellStyle name="Millares 2 7 7 5" xfId="12159" xr:uid="{00000000-0005-0000-0000-0000C7280000}"/>
    <cellStyle name="Millares 2 7 7 5 2" xfId="33171" xr:uid="{00000000-0005-0000-0000-0000C8280000}"/>
    <cellStyle name="Millares 2 7 7 6" xfId="22338" xr:uid="{00000000-0005-0000-0000-0000C9280000}"/>
    <cellStyle name="Millares 2 7 8" xfId="1683" xr:uid="{00000000-0005-0000-0000-0000CA280000}"/>
    <cellStyle name="Millares 2 7 8 2" xfId="6282" xr:uid="{00000000-0005-0000-0000-0000CB280000}"/>
    <cellStyle name="Millares 2 7 8 2 2" xfId="17115" xr:uid="{00000000-0005-0000-0000-0000CC280000}"/>
    <cellStyle name="Millares 2 7 8 2 2 2" xfId="38127" xr:uid="{00000000-0005-0000-0000-0000CD280000}"/>
    <cellStyle name="Millares 2 7 8 2 3" xfId="27294" xr:uid="{00000000-0005-0000-0000-0000CE280000}"/>
    <cellStyle name="Millares 2 7 8 3" xfId="12516" xr:uid="{00000000-0005-0000-0000-0000CF280000}"/>
    <cellStyle name="Millares 2 7 8 3 2" xfId="33528" xr:uid="{00000000-0005-0000-0000-0000D0280000}"/>
    <cellStyle name="Millares 2 7 8 4" xfId="22695" xr:uid="{00000000-0005-0000-0000-0000D1280000}"/>
    <cellStyle name="Millares 2 7 9" xfId="2808" xr:uid="{00000000-0005-0000-0000-0000D2280000}"/>
    <cellStyle name="Millares 2 7 9 2" xfId="7407" xr:uid="{00000000-0005-0000-0000-0000D3280000}"/>
    <cellStyle name="Millares 2 7 9 2 2" xfId="18240" xr:uid="{00000000-0005-0000-0000-0000D4280000}"/>
    <cellStyle name="Millares 2 7 9 2 2 2" xfId="39252" xr:uid="{00000000-0005-0000-0000-0000D5280000}"/>
    <cellStyle name="Millares 2 7 9 2 3" xfId="28419" xr:uid="{00000000-0005-0000-0000-0000D6280000}"/>
    <cellStyle name="Millares 2 7 9 3" xfId="13641" xr:uid="{00000000-0005-0000-0000-0000D7280000}"/>
    <cellStyle name="Millares 2 7 9 3 2" xfId="34653" xr:uid="{00000000-0005-0000-0000-0000D8280000}"/>
    <cellStyle name="Millares 2 7 9 4" xfId="23820" xr:uid="{00000000-0005-0000-0000-0000D9280000}"/>
    <cellStyle name="Millares 2 8" xfId="292" xr:uid="{00000000-0005-0000-0000-0000DA280000}"/>
    <cellStyle name="Millares 2 8 10" xfId="3792" xr:uid="{00000000-0005-0000-0000-0000DB280000}"/>
    <cellStyle name="Millares 2 8 10 2" xfId="8391" xr:uid="{00000000-0005-0000-0000-0000DC280000}"/>
    <cellStyle name="Millares 2 8 10 2 2" xfId="19224" xr:uid="{00000000-0005-0000-0000-0000DD280000}"/>
    <cellStyle name="Millares 2 8 10 2 2 2" xfId="40236" xr:uid="{00000000-0005-0000-0000-0000DE280000}"/>
    <cellStyle name="Millares 2 8 10 2 3" xfId="29403" xr:uid="{00000000-0005-0000-0000-0000DF280000}"/>
    <cellStyle name="Millares 2 8 10 3" xfId="14625" xr:uid="{00000000-0005-0000-0000-0000E0280000}"/>
    <cellStyle name="Millares 2 8 10 3 2" xfId="35637" xr:uid="{00000000-0005-0000-0000-0000E1280000}"/>
    <cellStyle name="Millares 2 8 10 4" xfId="24804" xr:uid="{00000000-0005-0000-0000-0000E2280000}"/>
    <cellStyle name="Millares 2 8 11" xfId="4947" xr:uid="{00000000-0005-0000-0000-0000E3280000}"/>
    <cellStyle name="Millares 2 8 11 2" xfId="15780" xr:uid="{00000000-0005-0000-0000-0000E4280000}"/>
    <cellStyle name="Millares 2 8 11 2 2" xfId="36792" xr:uid="{00000000-0005-0000-0000-0000E5280000}"/>
    <cellStyle name="Millares 2 8 11 3" xfId="25959" xr:uid="{00000000-0005-0000-0000-0000E6280000}"/>
    <cellStyle name="Millares 2 8 12" xfId="9546" xr:uid="{00000000-0005-0000-0000-0000E7280000}"/>
    <cellStyle name="Millares 2 8 12 2" xfId="20379" xr:uid="{00000000-0005-0000-0000-0000E8280000}"/>
    <cellStyle name="Millares 2 8 12 2 2" xfId="41391" xr:uid="{00000000-0005-0000-0000-0000E9280000}"/>
    <cellStyle name="Millares 2 8 12 3" xfId="30558" xr:uid="{00000000-0005-0000-0000-0000EA280000}"/>
    <cellStyle name="Millares 2 8 13" xfId="10527" xr:uid="{00000000-0005-0000-0000-0000EB280000}"/>
    <cellStyle name="Millares 2 8 13 2" xfId="31539" xr:uid="{00000000-0005-0000-0000-0000EC280000}"/>
    <cellStyle name="Millares 2 8 14" xfId="11181" xr:uid="{00000000-0005-0000-0000-0000ED280000}"/>
    <cellStyle name="Millares 2 8 14 2" xfId="32193" xr:uid="{00000000-0005-0000-0000-0000EE280000}"/>
    <cellStyle name="Millares 2 8 15" xfId="21360" xr:uid="{00000000-0005-0000-0000-0000EF280000}"/>
    <cellStyle name="Millares 2 8 2" xfId="348" xr:uid="{00000000-0005-0000-0000-0000F0280000}"/>
    <cellStyle name="Millares 2 8 2 10" xfId="9602" xr:uid="{00000000-0005-0000-0000-0000F1280000}"/>
    <cellStyle name="Millares 2 8 2 10 2" xfId="20435" xr:uid="{00000000-0005-0000-0000-0000F2280000}"/>
    <cellStyle name="Millares 2 8 2 10 2 2" xfId="41447" xr:uid="{00000000-0005-0000-0000-0000F3280000}"/>
    <cellStyle name="Millares 2 8 2 10 3" xfId="30614" xr:uid="{00000000-0005-0000-0000-0000F4280000}"/>
    <cellStyle name="Millares 2 8 2 11" xfId="10583" xr:uid="{00000000-0005-0000-0000-0000F5280000}"/>
    <cellStyle name="Millares 2 8 2 11 2" xfId="31595" xr:uid="{00000000-0005-0000-0000-0000F6280000}"/>
    <cellStyle name="Millares 2 8 2 12" xfId="11237" xr:uid="{00000000-0005-0000-0000-0000F7280000}"/>
    <cellStyle name="Millares 2 8 2 12 2" xfId="32249" xr:uid="{00000000-0005-0000-0000-0000F8280000}"/>
    <cellStyle name="Millares 2 8 2 13" xfId="21416" xr:uid="{00000000-0005-0000-0000-0000F9280000}"/>
    <cellStyle name="Millares 2 8 2 2" xfId="558" xr:uid="{00000000-0005-0000-0000-0000FA280000}"/>
    <cellStyle name="Millares 2 8 2 2 10" xfId="10748" xr:uid="{00000000-0005-0000-0000-0000FB280000}"/>
    <cellStyle name="Millares 2 8 2 2 10 2" xfId="31760" xr:uid="{00000000-0005-0000-0000-0000FC280000}"/>
    <cellStyle name="Millares 2 8 2 2 11" xfId="11402" xr:uid="{00000000-0005-0000-0000-0000FD280000}"/>
    <cellStyle name="Millares 2 8 2 2 11 2" xfId="32414" xr:uid="{00000000-0005-0000-0000-0000FE280000}"/>
    <cellStyle name="Millares 2 8 2 2 12" xfId="21581" xr:uid="{00000000-0005-0000-0000-0000FF280000}"/>
    <cellStyle name="Millares 2 8 2 2 2" xfId="888" xr:uid="{00000000-0005-0000-0000-000000290000}"/>
    <cellStyle name="Millares 2 8 2 2 2 2" xfId="2239" xr:uid="{00000000-0005-0000-0000-000001290000}"/>
    <cellStyle name="Millares 2 8 2 2 2 2 2" xfId="6838" xr:uid="{00000000-0005-0000-0000-000002290000}"/>
    <cellStyle name="Millares 2 8 2 2 2 2 2 2" xfId="17671" xr:uid="{00000000-0005-0000-0000-000003290000}"/>
    <cellStyle name="Millares 2 8 2 2 2 2 2 2 2" xfId="38683" xr:uid="{00000000-0005-0000-0000-000004290000}"/>
    <cellStyle name="Millares 2 8 2 2 2 2 2 3" xfId="27850" xr:uid="{00000000-0005-0000-0000-000005290000}"/>
    <cellStyle name="Millares 2 8 2 2 2 2 3" xfId="13072" xr:uid="{00000000-0005-0000-0000-000006290000}"/>
    <cellStyle name="Millares 2 8 2 2 2 2 3 2" xfId="34084" xr:uid="{00000000-0005-0000-0000-000007290000}"/>
    <cellStyle name="Millares 2 8 2 2 2 2 4" xfId="23251" xr:uid="{00000000-0005-0000-0000-000008290000}"/>
    <cellStyle name="Millares 2 8 2 2 2 3" xfId="3359" xr:uid="{00000000-0005-0000-0000-000009290000}"/>
    <cellStyle name="Millares 2 8 2 2 2 3 2" xfId="7958" xr:uid="{00000000-0005-0000-0000-00000A290000}"/>
    <cellStyle name="Millares 2 8 2 2 2 3 2 2" xfId="18791" xr:uid="{00000000-0005-0000-0000-00000B290000}"/>
    <cellStyle name="Millares 2 8 2 2 2 3 2 2 2" xfId="39803" xr:uid="{00000000-0005-0000-0000-00000C290000}"/>
    <cellStyle name="Millares 2 8 2 2 2 3 2 3" xfId="28970" xr:uid="{00000000-0005-0000-0000-00000D290000}"/>
    <cellStyle name="Millares 2 8 2 2 2 3 3" xfId="14192" xr:uid="{00000000-0005-0000-0000-00000E290000}"/>
    <cellStyle name="Millares 2 8 2 2 2 3 3 2" xfId="35204" xr:uid="{00000000-0005-0000-0000-00000F290000}"/>
    <cellStyle name="Millares 2 8 2 2 2 3 4" xfId="24371" xr:uid="{00000000-0005-0000-0000-000010290000}"/>
    <cellStyle name="Millares 2 8 2 2 2 4" xfId="4340" xr:uid="{00000000-0005-0000-0000-000011290000}"/>
    <cellStyle name="Millares 2 8 2 2 2 4 2" xfId="8939" xr:uid="{00000000-0005-0000-0000-000012290000}"/>
    <cellStyle name="Millares 2 8 2 2 2 4 2 2" xfId="19772" xr:uid="{00000000-0005-0000-0000-000013290000}"/>
    <cellStyle name="Millares 2 8 2 2 2 4 2 2 2" xfId="40784" xr:uid="{00000000-0005-0000-0000-000014290000}"/>
    <cellStyle name="Millares 2 8 2 2 2 4 2 3" xfId="29951" xr:uid="{00000000-0005-0000-0000-000015290000}"/>
    <cellStyle name="Millares 2 8 2 2 2 4 3" xfId="15173" xr:uid="{00000000-0005-0000-0000-000016290000}"/>
    <cellStyle name="Millares 2 8 2 2 2 4 3 2" xfId="36185" xr:uid="{00000000-0005-0000-0000-000017290000}"/>
    <cellStyle name="Millares 2 8 2 2 2 4 4" xfId="25352" xr:uid="{00000000-0005-0000-0000-000018290000}"/>
    <cellStyle name="Millares 2 8 2 2 2 5" xfId="5495" xr:uid="{00000000-0005-0000-0000-000019290000}"/>
    <cellStyle name="Millares 2 8 2 2 2 5 2" xfId="16328" xr:uid="{00000000-0005-0000-0000-00001A290000}"/>
    <cellStyle name="Millares 2 8 2 2 2 5 2 2" xfId="37340" xr:uid="{00000000-0005-0000-0000-00001B290000}"/>
    <cellStyle name="Millares 2 8 2 2 2 5 3" xfId="26507" xr:uid="{00000000-0005-0000-0000-00001C290000}"/>
    <cellStyle name="Millares 2 8 2 2 2 6" xfId="10094" xr:uid="{00000000-0005-0000-0000-00001D290000}"/>
    <cellStyle name="Millares 2 8 2 2 2 6 2" xfId="20927" xr:uid="{00000000-0005-0000-0000-00001E290000}"/>
    <cellStyle name="Millares 2 8 2 2 2 6 2 2" xfId="41939" xr:uid="{00000000-0005-0000-0000-00001F290000}"/>
    <cellStyle name="Millares 2 8 2 2 2 6 3" xfId="31106" xr:uid="{00000000-0005-0000-0000-000020290000}"/>
    <cellStyle name="Millares 2 8 2 2 2 7" xfId="11075" xr:uid="{00000000-0005-0000-0000-000021290000}"/>
    <cellStyle name="Millares 2 8 2 2 2 7 2" xfId="32087" xr:uid="{00000000-0005-0000-0000-000022290000}"/>
    <cellStyle name="Millares 2 8 2 2 2 8" xfId="11729" xr:uid="{00000000-0005-0000-0000-000023290000}"/>
    <cellStyle name="Millares 2 8 2 2 2 8 2" xfId="32741" xr:uid="{00000000-0005-0000-0000-000024290000}"/>
    <cellStyle name="Millares 2 8 2 2 2 9" xfId="21908" xr:uid="{00000000-0005-0000-0000-000025290000}"/>
    <cellStyle name="Millares 2 8 2 2 3" xfId="1218" xr:uid="{00000000-0005-0000-0000-000026290000}"/>
    <cellStyle name="Millares 2 8 2 2 3 2" xfId="2705" xr:uid="{00000000-0005-0000-0000-000027290000}"/>
    <cellStyle name="Millares 2 8 2 2 3 2 2" xfId="7304" xr:uid="{00000000-0005-0000-0000-000028290000}"/>
    <cellStyle name="Millares 2 8 2 2 3 2 2 2" xfId="18137" xr:uid="{00000000-0005-0000-0000-000029290000}"/>
    <cellStyle name="Millares 2 8 2 2 3 2 2 2 2" xfId="39149" xr:uid="{00000000-0005-0000-0000-00002A290000}"/>
    <cellStyle name="Millares 2 8 2 2 3 2 2 3" xfId="28316" xr:uid="{00000000-0005-0000-0000-00002B290000}"/>
    <cellStyle name="Millares 2 8 2 2 3 2 3" xfId="13538" xr:uid="{00000000-0005-0000-0000-00002C290000}"/>
    <cellStyle name="Millares 2 8 2 2 3 2 3 2" xfId="34550" xr:uid="{00000000-0005-0000-0000-00002D290000}"/>
    <cellStyle name="Millares 2 8 2 2 3 2 4" xfId="23717" xr:uid="{00000000-0005-0000-0000-00002E290000}"/>
    <cellStyle name="Millares 2 8 2 2 3 3" xfId="3686" xr:uid="{00000000-0005-0000-0000-00002F290000}"/>
    <cellStyle name="Millares 2 8 2 2 3 3 2" xfId="8285" xr:uid="{00000000-0005-0000-0000-000030290000}"/>
    <cellStyle name="Millares 2 8 2 2 3 3 2 2" xfId="19118" xr:uid="{00000000-0005-0000-0000-000031290000}"/>
    <cellStyle name="Millares 2 8 2 2 3 3 2 2 2" xfId="40130" xr:uid="{00000000-0005-0000-0000-000032290000}"/>
    <cellStyle name="Millares 2 8 2 2 3 3 2 3" xfId="29297" xr:uid="{00000000-0005-0000-0000-000033290000}"/>
    <cellStyle name="Millares 2 8 2 2 3 3 3" xfId="14519" xr:uid="{00000000-0005-0000-0000-000034290000}"/>
    <cellStyle name="Millares 2 8 2 2 3 3 3 2" xfId="35531" xr:uid="{00000000-0005-0000-0000-000035290000}"/>
    <cellStyle name="Millares 2 8 2 2 3 3 4" xfId="24698" xr:uid="{00000000-0005-0000-0000-000036290000}"/>
    <cellStyle name="Millares 2 8 2 2 3 4" xfId="4841" xr:uid="{00000000-0005-0000-0000-000037290000}"/>
    <cellStyle name="Millares 2 8 2 2 3 4 2" xfId="9440" xr:uid="{00000000-0005-0000-0000-000038290000}"/>
    <cellStyle name="Millares 2 8 2 2 3 4 2 2" xfId="20273" xr:uid="{00000000-0005-0000-0000-000039290000}"/>
    <cellStyle name="Millares 2 8 2 2 3 4 2 2 2" xfId="41285" xr:uid="{00000000-0005-0000-0000-00003A290000}"/>
    <cellStyle name="Millares 2 8 2 2 3 4 2 3" xfId="30452" xr:uid="{00000000-0005-0000-0000-00003B290000}"/>
    <cellStyle name="Millares 2 8 2 2 3 4 3" xfId="15674" xr:uid="{00000000-0005-0000-0000-00003C290000}"/>
    <cellStyle name="Millares 2 8 2 2 3 4 3 2" xfId="36686" xr:uid="{00000000-0005-0000-0000-00003D290000}"/>
    <cellStyle name="Millares 2 8 2 2 3 4 4" xfId="25853" xr:uid="{00000000-0005-0000-0000-00003E290000}"/>
    <cellStyle name="Millares 2 8 2 2 3 5" xfId="5822" xr:uid="{00000000-0005-0000-0000-00003F290000}"/>
    <cellStyle name="Millares 2 8 2 2 3 5 2" xfId="16655" xr:uid="{00000000-0005-0000-0000-000040290000}"/>
    <cellStyle name="Millares 2 8 2 2 3 5 2 2" xfId="37667" xr:uid="{00000000-0005-0000-0000-000041290000}"/>
    <cellStyle name="Millares 2 8 2 2 3 5 3" xfId="26834" xr:uid="{00000000-0005-0000-0000-000042290000}"/>
    <cellStyle name="Millares 2 8 2 2 3 6" xfId="10421" xr:uid="{00000000-0005-0000-0000-000043290000}"/>
    <cellStyle name="Millares 2 8 2 2 3 6 2" xfId="21254" xr:uid="{00000000-0005-0000-0000-000044290000}"/>
    <cellStyle name="Millares 2 8 2 2 3 6 2 2" xfId="42266" xr:uid="{00000000-0005-0000-0000-000045290000}"/>
    <cellStyle name="Millares 2 8 2 2 3 6 3" xfId="31433" xr:uid="{00000000-0005-0000-0000-000046290000}"/>
    <cellStyle name="Millares 2 8 2 2 3 7" xfId="12056" xr:uid="{00000000-0005-0000-0000-000047290000}"/>
    <cellStyle name="Millares 2 8 2 2 3 7 2" xfId="33068" xr:uid="{00000000-0005-0000-0000-000048290000}"/>
    <cellStyle name="Millares 2 8 2 2 3 8" xfId="22235" xr:uid="{00000000-0005-0000-0000-000049290000}"/>
    <cellStyle name="Millares 2 8 2 2 4" xfId="1548" xr:uid="{00000000-0005-0000-0000-00004A290000}"/>
    <cellStyle name="Millares 2 8 2 2 4 2" xfId="6149" xr:uid="{00000000-0005-0000-0000-00004B290000}"/>
    <cellStyle name="Millares 2 8 2 2 4 2 2" xfId="16982" xr:uid="{00000000-0005-0000-0000-00004C290000}"/>
    <cellStyle name="Millares 2 8 2 2 4 2 2 2" xfId="37994" xr:uid="{00000000-0005-0000-0000-00004D290000}"/>
    <cellStyle name="Millares 2 8 2 2 4 2 3" xfId="27161" xr:uid="{00000000-0005-0000-0000-00004E290000}"/>
    <cellStyle name="Millares 2 8 2 2 4 3" xfId="12383" xr:uid="{00000000-0005-0000-0000-00004F290000}"/>
    <cellStyle name="Millares 2 8 2 2 4 3 2" xfId="33395" xr:uid="{00000000-0005-0000-0000-000050290000}"/>
    <cellStyle name="Millares 2 8 2 2 4 4" xfId="22562" xr:uid="{00000000-0005-0000-0000-000051290000}"/>
    <cellStyle name="Millares 2 8 2 2 5" xfId="1912" xr:uid="{00000000-0005-0000-0000-000052290000}"/>
    <cellStyle name="Millares 2 8 2 2 5 2" xfId="6511" xr:uid="{00000000-0005-0000-0000-000053290000}"/>
    <cellStyle name="Millares 2 8 2 2 5 2 2" xfId="17344" xr:uid="{00000000-0005-0000-0000-000054290000}"/>
    <cellStyle name="Millares 2 8 2 2 5 2 2 2" xfId="38356" xr:uid="{00000000-0005-0000-0000-000055290000}"/>
    <cellStyle name="Millares 2 8 2 2 5 2 3" xfId="27523" xr:uid="{00000000-0005-0000-0000-000056290000}"/>
    <cellStyle name="Millares 2 8 2 2 5 3" xfId="12745" xr:uid="{00000000-0005-0000-0000-000057290000}"/>
    <cellStyle name="Millares 2 8 2 2 5 3 2" xfId="33757" xr:uid="{00000000-0005-0000-0000-000058290000}"/>
    <cellStyle name="Millares 2 8 2 2 5 4" xfId="22924" xr:uid="{00000000-0005-0000-0000-000059290000}"/>
    <cellStyle name="Millares 2 8 2 2 6" xfId="3032" xr:uid="{00000000-0005-0000-0000-00005A290000}"/>
    <cellStyle name="Millares 2 8 2 2 6 2" xfId="7631" xr:uid="{00000000-0005-0000-0000-00005B290000}"/>
    <cellStyle name="Millares 2 8 2 2 6 2 2" xfId="18464" xr:uid="{00000000-0005-0000-0000-00005C290000}"/>
    <cellStyle name="Millares 2 8 2 2 6 2 2 2" xfId="39476" xr:uid="{00000000-0005-0000-0000-00005D290000}"/>
    <cellStyle name="Millares 2 8 2 2 6 2 3" xfId="28643" xr:uid="{00000000-0005-0000-0000-00005E290000}"/>
    <cellStyle name="Millares 2 8 2 2 6 3" xfId="13865" xr:uid="{00000000-0005-0000-0000-00005F290000}"/>
    <cellStyle name="Millares 2 8 2 2 6 3 2" xfId="34877" xr:uid="{00000000-0005-0000-0000-000060290000}"/>
    <cellStyle name="Millares 2 8 2 2 6 4" xfId="24044" xr:uid="{00000000-0005-0000-0000-000061290000}"/>
    <cellStyle name="Millares 2 8 2 2 7" xfId="4013" xr:uid="{00000000-0005-0000-0000-000062290000}"/>
    <cellStyle name="Millares 2 8 2 2 7 2" xfId="8612" xr:uid="{00000000-0005-0000-0000-000063290000}"/>
    <cellStyle name="Millares 2 8 2 2 7 2 2" xfId="19445" xr:uid="{00000000-0005-0000-0000-000064290000}"/>
    <cellStyle name="Millares 2 8 2 2 7 2 2 2" xfId="40457" xr:uid="{00000000-0005-0000-0000-000065290000}"/>
    <cellStyle name="Millares 2 8 2 2 7 2 3" xfId="29624" xr:uid="{00000000-0005-0000-0000-000066290000}"/>
    <cellStyle name="Millares 2 8 2 2 7 3" xfId="14846" xr:uid="{00000000-0005-0000-0000-000067290000}"/>
    <cellStyle name="Millares 2 8 2 2 7 3 2" xfId="35858" xr:uid="{00000000-0005-0000-0000-000068290000}"/>
    <cellStyle name="Millares 2 8 2 2 7 4" xfId="25025" xr:uid="{00000000-0005-0000-0000-000069290000}"/>
    <cellStyle name="Millares 2 8 2 2 8" xfId="5168" xr:uid="{00000000-0005-0000-0000-00006A290000}"/>
    <cellStyle name="Millares 2 8 2 2 8 2" xfId="16001" xr:uid="{00000000-0005-0000-0000-00006B290000}"/>
    <cellStyle name="Millares 2 8 2 2 8 2 2" xfId="37013" xr:uid="{00000000-0005-0000-0000-00006C290000}"/>
    <cellStyle name="Millares 2 8 2 2 8 3" xfId="26180" xr:uid="{00000000-0005-0000-0000-00006D290000}"/>
    <cellStyle name="Millares 2 8 2 2 9" xfId="9767" xr:uid="{00000000-0005-0000-0000-00006E290000}"/>
    <cellStyle name="Millares 2 8 2 2 9 2" xfId="20600" xr:uid="{00000000-0005-0000-0000-00006F290000}"/>
    <cellStyle name="Millares 2 8 2 2 9 2 2" xfId="41612" xr:uid="{00000000-0005-0000-0000-000070290000}"/>
    <cellStyle name="Millares 2 8 2 2 9 3" xfId="30779" xr:uid="{00000000-0005-0000-0000-000071290000}"/>
    <cellStyle name="Millares 2 8 2 3" xfId="722" xr:uid="{00000000-0005-0000-0000-000072290000}"/>
    <cellStyle name="Millares 2 8 2 3 2" xfId="2074" xr:uid="{00000000-0005-0000-0000-000073290000}"/>
    <cellStyle name="Millares 2 8 2 3 2 2" xfId="6673" xr:uid="{00000000-0005-0000-0000-000074290000}"/>
    <cellStyle name="Millares 2 8 2 3 2 2 2" xfId="17506" xr:uid="{00000000-0005-0000-0000-000075290000}"/>
    <cellStyle name="Millares 2 8 2 3 2 2 2 2" xfId="38518" xr:uid="{00000000-0005-0000-0000-000076290000}"/>
    <cellStyle name="Millares 2 8 2 3 2 2 3" xfId="27685" xr:uid="{00000000-0005-0000-0000-000077290000}"/>
    <cellStyle name="Millares 2 8 2 3 2 3" xfId="12907" xr:uid="{00000000-0005-0000-0000-000078290000}"/>
    <cellStyle name="Millares 2 8 2 3 2 3 2" xfId="33919" xr:uid="{00000000-0005-0000-0000-000079290000}"/>
    <cellStyle name="Millares 2 8 2 3 2 4" xfId="23086" xr:uid="{00000000-0005-0000-0000-00007A290000}"/>
    <cellStyle name="Millares 2 8 2 3 3" xfId="3194" xr:uid="{00000000-0005-0000-0000-00007B290000}"/>
    <cellStyle name="Millares 2 8 2 3 3 2" xfId="7793" xr:uid="{00000000-0005-0000-0000-00007C290000}"/>
    <cellStyle name="Millares 2 8 2 3 3 2 2" xfId="18626" xr:uid="{00000000-0005-0000-0000-00007D290000}"/>
    <cellStyle name="Millares 2 8 2 3 3 2 2 2" xfId="39638" xr:uid="{00000000-0005-0000-0000-00007E290000}"/>
    <cellStyle name="Millares 2 8 2 3 3 2 3" xfId="28805" xr:uid="{00000000-0005-0000-0000-00007F290000}"/>
    <cellStyle name="Millares 2 8 2 3 3 3" xfId="14027" xr:uid="{00000000-0005-0000-0000-000080290000}"/>
    <cellStyle name="Millares 2 8 2 3 3 3 2" xfId="35039" xr:uid="{00000000-0005-0000-0000-000081290000}"/>
    <cellStyle name="Millares 2 8 2 3 3 4" xfId="24206" xr:uid="{00000000-0005-0000-0000-000082290000}"/>
    <cellStyle name="Millares 2 8 2 3 4" xfId="4175" xr:uid="{00000000-0005-0000-0000-000083290000}"/>
    <cellStyle name="Millares 2 8 2 3 4 2" xfId="8774" xr:uid="{00000000-0005-0000-0000-000084290000}"/>
    <cellStyle name="Millares 2 8 2 3 4 2 2" xfId="19607" xr:uid="{00000000-0005-0000-0000-000085290000}"/>
    <cellStyle name="Millares 2 8 2 3 4 2 2 2" xfId="40619" xr:uid="{00000000-0005-0000-0000-000086290000}"/>
    <cellStyle name="Millares 2 8 2 3 4 2 3" xfId="29786" xr:uid="{00000000-0005-0000-0000-000087290000}"/>
    <cellStyle name="Millares 2 8 2 3 4 3" xfId="15008" xr:uid="{00000000-0005-0000-0000-000088290000}"/>
    <cellStyle name="Millares 2 8 2 3 4 3 2" xfId="36020" xr:uid="{00000000-0005-0000-0000-000089290000}"/>
    <cellStyle name="Millares 2 8 2 3 4 4" xfId="25187" xr:uid="{00000000-0005-0000-0000-00008A290000}"/>
    <cellStyle name="Millares 2 8 2 3 5" xfId="5330" xr:uid="{00000000-0005-0000-0000-00008B290000}"/>
    <cellStyle name="Millares 2 8 2 3 5 2" xfId="16163" xr:uid="{00000000-0005-0000-0000-00008C290000}"/>
    <cellStyle name="Millares 2 8 2 3 5 2 2" xfId="37175" xr:uid="{00000000-0005-0000-0000-00008D290000}"/>
    <cellStyle name="Millares 2 8 2 3 5 3" xfId="26342" xr:uid="{00000000-0005-0000-0000-00008E290000}"/>
    <cellStyle name="Millares 2 8 2 3 6" xfId="9929" xr:uid="{00000000-0005-0000-0000-00008F290000}"/>
    <cellStyle name="Millares 2 8 2 3 6 2" xfId="20762" xr:uid="{00000000-0005-0000-0000-000090290000}"/>
    <cellStyle name="Millares 2 8 2 3 6 2 2" xfId="41774" xr:uid="{00000000-0005-0000-0000-000091290000}"/>
    <cellStyle name="Millares 2 8 2 3 6 3" xfId="30941" xr:uid="{00000000-0005-0000-0000-000092290000}"/>
    <cellStyle name="Millares 2 8 2 3 7" xfId="10910" xr:uid="{00000000-0005-0000-0000-000093290000}"/>
    <cellStyle name="Millares 2 8 2 3 7 2" xfId="31922" xr:uid="{00000000-0005-0000-0000-000094290000}"/>
    <cellStyle name="Millares 2 8 2 3 8" xfId="11564" xr:uid="{00000000-0005-0000-0000-000095290000}"/>
    <cellStyle name="Millares 2 8 2 3 8 2" xfId="32576" xr:uid="{00000000-0005-0000-0000-000096290000}"/>
    <cellStyle name="Millares 2 8 2 3 9" xfId="21743" xr:uid="{00000000-0005-0000-0000-000097290000}"/>
    <cellStyle name="Millares 2 8 2 4" xfId="1052" xr:uid="{00000000-0005-0000-0000-000098290000}"/>
    <cellStyle name="Millares 2 8 2 4 2" xfId="2404" xr:uid="{00000000-0005-0000-0000-000099290000}"/>
    <cellStyle name="Millares 2 8 2 4 2 2" xfId="7003" xr:uid="{00000000-0005-0000-0000-00009A290000}"/>
    <cellStyle name="Millares 2 8 2 4 2 2 2" xfId="17836" xr:uid="{00000000-0005-0000-0000-00009B290000}"/>
    <cellStyle name="Millares 2 8 2 4 2 2 2 2" xfId="38848" xr:uid="{00000000-0005-0000-0000-00009C290000}"/>
    <cellStyle name="Millares 2 8 2 4 2 2 3" xfId="28015" xr:uid="{00000000-0005-0000-0000-00009D290000}"/>
    <cellStyle name="Millares 2 8 2 4 2 3" xfId="13237" xr:uid="{00000000-0005-0000-0000-00009E290000}"/>
    <cellStyle name="Millares 2 8 2 4 2 3 2" xfId="34249" xr:uid="{00000000-0005-0000-0000-00009F290000}"/>
    <cellStyle name="Millares 2 8 2 4 2 4" xfId="23416" xr:uid="{00000000-0005-0000-0000-0000A0290000}"/>
    <cellStyle name="Millares 2 8 2 4 3" xfId="3521" xr:uid="{00000000-0005-0000-0000-0000A1290000}"/>
    <cellStyle name="Millares 2 8 2 4 3 2" xfId="8120" xr:uid="{00000000-0005-0000-0000-0000A2290000}"/>
    <cellStyle name="Millares 2 8 2 4 3 2 2" xfId="18953" xr:uid="{00000000-0005-0000-0000-0000A3290000}"/>
    <cellStyle name="Millares 2 8 2 4 3 2 2 2" xfId="39965" xr:uid="{00000000-0005-0000-0000-0000A4290000}"/>
    <cellStyle name="Millares 2 8 2 4 3 2 3" xfId="29132" xr:uid="{00000000-0005-0000-0000-0000A5290000}"/>
    <cellStyle name="Millares 2 8 2 4 3 3" xfId="14354" xr:uid="{00000000-0005-0000-0000-0000A6290000}"/>
    <cellStyle name="Millares 2 8 2 4 3 3 2" xfId="35366" xr:uid="{00000000-0005-0000-0000-0000A7290000}"/>
    <cellStyle name="Millares 2 8 2 4 3 4" xfId="24533" xr:uid="{00000000-0005-0000-0000-0000A8290000}"/>
    <cellStyle name="Millares 2 8 2 4 4" xfId="4505" xr:uid="{00000000-0005-0000-0000-0000A9290000}"/>
    <cellStyle name="Millares 2 8 2 4 4 2" xfId="9104" xr:uid="{00000000-0005-0000-0000-0000AA290000}"/>
    <cellStyle name="Millares 2 8 2 4 4 2 2" xfId="19937" xr:uid="{00000000-0005-0000-0000-0000AB290000}"/>
    <cellStyle name="Millares 2 8 2 4 4 2 2 2" xfId="40949" xr:uid="{00000000-0005-0000-0000-0000AC290000}"/>
    <cellStyle name="Millares 2 8 2 4 4 2 3" xfId="30116" xr:uid="{00000000-0005-0000-0000-0000AD290000}"/>
    <cellStyle name="Millares 2 8 2 4 4 3" xfId="15338" xr:uid="{00000000-0005-0000-0000-0000AE290000}"/>
    <cellStyle name="Millares 2 8 2 4 4 3 2" xfId="36350" xr:uid="{00000000-0005-0000-0000-0000AF290000}"/>
    <cellStyle name="Millares 2 8 2 4 4 4" xfId="25517" xr:uid="{00000000-0005-0000-0000-0000B0290000}"/>
    <cellStyle name="Millares 2 8 2 4 5" xfId="5657" xr:uid="{00000000-0005-0000-0000-0000B1290000}"/>
    <cellStyle name="Millares 2 8 2 4 5 2" xfId="16490" xr:uid="{00000000-0005-0000-0000-0000B2290000}"/>
    <cellStyle name="Millares 2 8 2 4 5 2 2" xfId="37502" xr:uid="{00000000-0005-0000-0000-0000B3290000}"/>
    <cellStyle name="Millares 2 8 2 4 5 3" xfId="26669" xr:uid="{00000000-0005-0000-0000-0000B4290000}"/>
    <cellStyle name="Millares 2 8 2 4 6" xfId="10256" xr:uid="{00000000-0005-0000-0000-0000B5290000}"/>
    <cellStyle name="Millares 2 8 2 4 6 2" xfId="21089" xr:uid="{00000000-0005-0000-0000-0000B6290000}"/>
    <cellStyle name="Millares 2 8 2 4 6 2 2" xfId="42101" xr:uid="{00000000-0005-0000-0000-0000B7290000}"/>
    <cellStyle name="Millares 2 8 2 4 6 3" xfId="31268" xr:uid="{00000000-0005-0000-0000-0000B8290000}"/>
    <cellStyle name="Millares 2 8 2 4 7" xfId="11891" xr:uid="{00000000-0005-0000-0000-0000B9290000}"/>
    <cellStyle name="Millares 2 8 2 4 7 2" xfId="32903" xr:uid="{00000000-0005-0000-0000-0000BA290000}"/>
    <cellStyle name="Millares 2 8 2 4 8" xfId="22070" xr:uid="{00000000-0005-0000-0000-0000BB290000}"/>
    <cellStyle name="Millares 2 8 2 5" xfId="1382" xr:uid="{00000000-0005-0000-0000-0000BC290000}"/>
    <cellStyle name="Millares 2 8 2 5 2" xfId="2572" xr:uid="{00000000-0005-0000-0000-0000BD290000}"/>
    <cellStyle name="Millares 2 8 2 5 2 2" xfId="7171" xr:uid="{00000000-0005-0000-0000-0000BE290000}"/>
    <cellStyle name="Millares 2 8 2 5 2 2 2" xfId="18004" xr:uid="{00000000-0005-0000-0000-0000BF290000}"/>
    <cellStyle name="Millares 2 8 2 5 2 2 2 2" xfId="39016" xr:uid="{00000000-0005-0000-0000-0000C0290000}"/>
    <cellStyle name="Millares 2 8 2 5 2 2 3" xfId="28183" xr:uid="{00000000-0005-0000-0000-0000C1290000}"/>
    <cellStyle name="Millares 2 8 2 5 2 3" xfId="13405" xr:uid="{00000000-0005-0000-0000-0000C2290000}"/>
    <cellStyle name="Millares 2 8 2 5 2 3 2" xfId="34417" xr:uid="{00000000-0005-0000-0000-0000C3290000}"/>
    <cellStyle name="Millares 2 8 2 5 2 4" xfId="23584" xr:uid="{00000000-0005-0000-0000-0000C4290000}"/>
    <cellStyle name="Millares 2 8 2 5 3" xfId="4673" xr:uid="{00000000-0005-0000-0000-0000C5290000}"/>
    <cellStyle name="Millares 2 8 2 5 3 2" xfId="9272" xr:uid="{00000000-0005-0000-0000-0000C6290000}"/>
    <cellStyle name="Millares 2 8 2 5 3 2 2" xfId="20105" xr:uid="{00000000-0005-0000-0000-0000C7290000}"/>
    <cellStyle name="Millares 2 8 2 5 3 2 2 2" xfId="41117" xr:uid="{00000000-0005-0000-0000-0000C8290000}"/>
    <cellStyle name="Millares 2 8 2 5 3 2 3" xfId="30284" xr:uid="{00000000-0005-0000-0000-0000C9290000}"/>
    <cellStyle name="Millares 2 8 2 5 3 3" xfId="15506" xr:uid="{00000000-0005-0000-0000-0000CA290000}"/>
    <cellStyle name="Millares 2 8 2 5 3 3 2" xfId="36518" xr:uid="{00000000-0005-0000-0000-0000CB290000}"/>
    <cellStyle name="Millares 2 8 2 5 3 4" xfId="25685" xr:uid="{00000000-0005-0000-0000-0000CC290000}"/>
    <cellStyle name="Millares 2 8 2 5 4" xfId="5984" xr:uid="{00000000-0005-0000-0000-0000CD290000}"/>
    <cellStyle name="Millares 2 8 2 5 4 2" xfId="16817" xr:uid="{00000000-0005-0000-0000-0000CE290000}"/>
    <cellStyle name="Millares 2 8 2 5 4 2 2" xfId="37829" xr:uid="{00000000-0005-0000-0000-0000CF290000}"/>
    <cellStyle name="Millares 2 8 2 5 4 3" xfId="26996" xr:uid="{00000000-0005-0000-0000-0000D0290000}"/>
    <cellStyle name="Millares 2 8 2 5 5" xfId="12218" xr:uid="{00000000-0005-0000-0000-0000D1290000}"/>
    <cellStyle name="Millares 2 8 2 5 5 2" xfId="33230" xr:uid="{00000000-0005-0000-0000-0000D2290000}"/>
    <cellStyle name="Millares 2 8 2 5 6" xfId="22397" xr:uid="{00000000-0005-0000-0000-0000D3290000}"/>
    <cellStyle name="Millares 2 8 2 6" xfId="1742" xr:uid="{00000000-0005-0000-0000-0000D4290000}"/>
    <cellStyle name="Millares 2 8 2 6 2" xfId="6341" xr:uid="{00000000-0005-0000-0000-0000D5290000}"/>
    <cellStyle name="Millares 2 8 2 6 2 2" xfId="17174" xr:uid="{00000000-0005-0000-0000-0000D6290000}"/>
    <cellStyle name="Millares 2 8 2 6 2 2 2" xfId="38186" xr:uid="{00000000-0005-0000-0000-0000D7290000}"/>
    <cellStyle name="Millares 2 8 2 6 2 3" xfId="27353" xr:uid="{00000000-0005-0000-0000-0000D8290000}"/>
    <cellStyle name="Millares 2 8 2 6 3" xfId="12575" xr:uid="{00000000-0005-0000-0000-0000D9290000}"/>
    <cellStyle name="Millares 2 8 2 6 3 2" xfId="33587" xr:uid="{00000000-0005-0000-0000-0000DA290000}"/>
    <cellStyle name="Millares 2 8 2 6 4" xfId="22754" xr:uid="{00000000-0005-0000-0000-0000DB290000}"/>
    <cellStyle name="Millares 2 8 2 7" xfId="2867" xr:uid="{00000000-0005-0000-0000-0000DC290000}"/>
    <cellStyle name="Millares 2 8 2 7 2" xfId="7466" xr:uid="{00000000-0005-0000-0000-0000DD290000}"/>
    <cellStyle name="Millares 2 8 2 7 2 2" xfId="18299" xr:uid="{00000000-0005-0000-0000-0000DE290000}"/>
    <cellStyle name="Millares 2 8 2 7 2 2 2" xfId="39311" xr:uid="{00000000-0005-0000-0000-0000DF290000}"/>
    <cellStyle name="Millares 2 8 2 7 2 3" xfId="28478" xr:uid="{00000000-0005-0000-0000-0000E0290000}"/>
    <cellStyle name="Millares 2 8 2 7 3" xfId="13700" xr:uid="{00000000-0005-0000-0000-0000E1290000}"/>
    <cellStyle name="Millares 2 8 2 7 3 2" xfId="34712" xr:uid="{00000000-0005-0000-0000-0000E2290000}"/>
    <cellStyle name="Millares 2 8 2 7 4" xfId="23879" xr:uid="{00000000-0005-0000-0000-0000E3290000}"/>
    <cellStyle name="Millares 2 8 2 8" xfId="3848" xr:uid="{00000000-0005-0000-0000-0000E4290000}"/>
    <cellStyle name="Millares 2 8 2 8 2" xfId="8447" xr:uid="{00000000-0005-0000-0000-0000E5290000}"/>
    <cellStyle name="Millares 2 8 2 8 2 2" xfId="19280" xr:uid="{00000000-0005-0000-0000-0000E6290000}"/>
    <cellStyle name="Millares 2 8 2 8 2 2 2" xfId="40292" xr:uid="{00000000-0005-0000-0000-0000E7290000}"/>
    <cellStyle name="Millares 2 8 2 8 2 3" xfId="29459" xr:uid="{00000000-0005-0000-0000-0000E8290000}"/>
    <cellStyle name="Millares 2 8 2 8 3" xfId="14681" xr:uid="{00000000-0005-0000-0000-0000E9290000}"/>
    <cellStyle name="Millares 2 8 2 8 3 2" xfId="35693" xr:uid="{00000000-0005-0000-0000-0000EA290000}"/>
    <cellStyle name="Millares 2 8 2 8 4" xfId="24860" xr:uid="{00000000-0005-0000-0000-0000EB290000}"/>
    <cellStyle name="Millares 2 8 2 9" xfId="5003" xr:uid="{00000000-0005-0000-0000-0000EC290000}"/>
    <cellStyle name="Millares 2 8 2 9 2" xfId="15836" xr:uid="{00000000-0005-0000-0000-0000ED290000}"/>
    <cellStyle name="Millares 2 8 2 9 2 2" xfId="36848" xr:uid="{00000000-0005-0000-0000-0000EE290000}"/>
    <cellStyle name="Millares 2 8 2 9 3" xfId="26015" xr:uid="{00000000-0005-0000-0000-0000EF290000}"/>
    <cellStyle name="Millares 2 8 3" xfId="402" xr:uid="{00000000-0005-0000-0000-0000F0290000}"/>
    <cellStyle name="Millares 2 8 3 10" xfId="9655" xr:uid="{00000000-0005-0000-0000-0000F1290000}"/>
    <cellStyle name="Millares 2 8 3 10 2" xfId="20488" xr:uid="{00000000-0005-0000-0000-0000F2290000}"/>
    <cellStyle name="Millares 2 8 3 10 2 2" xfId="41500" xr:uid="{00000000-0005-0000-0000-0000F3290000}"/>
    <cellStyle name="Millares 2 8 3 10 3" xfId="30667" xr:uid="{00000000-0005-0000-0000-0000F4290000}"/>
    <cellStyle name="Millares 2 8 3 11" xfId="10636" xr:uid="{00000000-0005-0000-0000-0000F5290000}"/>
    <cellStyle name="Millares 2 8 3 11 2" xfId="31648" xr:uid="{00000000-0005-0000-0000-0000F6290000}"/>
    <cellStyle name="Millares 2 8 3 12" xfId="11290" xr:uid="{00000000-0005-0000-0000-0000F7290000}"/>
    <cellStyle name="Millares 2 8 3 12 2" xfId="32302" xr:uid="{00000000-0005-0000-0000-0000F8290000}"/>
    <cellStyle name="Millares 2 8 3 13" xfId="21469" xr:uid="{00000000-0005-0000-0000-0000F9290000}"/>
    <cellStyle name="Millares 2 8 3 2" xfId="613" xr:uid="{00000000-0005-0000-0000-0000FA290000}"/>
    <cellStyle name="Millares 2 8 3 2 10" xfId="10801" xr:uid="{00000000-0005-0000-0000-0000FB290000}"/>
    <cellStyle name="Millares 2 8 3 2 10 2" xfId="31813" xr:uid="{00000000-0005-0000-0000-0000FC290000}"/>
    <cellStyle name="Millares 2 8 3 2 11" xfId="11455" xr:uid="{00000000-0005-0000-0000-0000FD290000}"/>
    <cellStyle name="Millares 2 8 3 2 11 2" xfId="32467" xr:uid="{00000000-0005-0000-0000-0000FE290000}"/>
    <cellStyle name="Millares 2 8 3 2 12" xfId="21634" xr:uid="{00000000-0005-0000-0000-0000FF290000}"/>
    <cellStyle name="Millares 2 8 3 2 2" xfId="943" xr:uid="{00000000-0005-0000-0000-0000002A0000}"/>
    <cellStyle name="Millares 2 8 3 2 2 2" xfId="2292" xr:uid="{00000000-0005-0000-0000-0000012A0000}"/>
    <cellStyle name="Millares 2 8 3 2 2 2 2" xfId="6891" xr:uid="{00000000-0005-0000-0000-0000022A0000}"/>
    <cellStyle name="Millares 2 8 3 2 2 2 2 2" xfId="17724" xr:uid="{00000000-0005-0000-0000-0000032A0000}"/>
    <cellStyle name="Millares 2 8 3 2 2 2 2 2 2" xfId="38736" xr:uid="{00000000-0005-0000-0000-0000042A0000}"/>
    <cellStyle name="Millares 2 8 3 2 2 2 2 3" xfId="27903" xr:uid="{00000000-0005-0000-0000-0000052A0000}"/>
    <cellStyle name="Millares 2 8 3 2 2 2 3" xfId="13125" xr:uid="{00000000-0005-0000-0000-0000062A0000}"/>
    <cellStyle name="Millares 2 8 3 2 2 2 3 2" xfId="34137" xr:uid="{00000000-0005-0000-0000-0000072A0000}"/>
    <cellStyle name="Millares 2 8 3 2 2 2 4" xfId="23304" xr:uid="{00000000-0005-0000-0000-0000082A0000}"/>
    <cellStyle name="Millares 2 8 3 2 2 3" xfId="3412" xr:uid="{00000000-0005-0000-0000-0000092A0000}"/>
    <cellStyle name="Millares 2 8 3 2 2 3 2" xfId="8011" xr:uid="{00000000-0005-0000-0000-00000A2A0000}"/>
    <cellStyle name="Millares 2 8 3 2 2 3 2 2" xfId="18844" xr:uid="{00000000-0005-0000-0000-00000B2A0000}"/>
    <cellStyle name="Millares 2 8 3 2 2 3 2 2 2" xfId="39856" xr:uid="{00000000-0005-0000-0000-00000C2A0000}"/>
    <cellStyle name="Millares 2 8 3 2 2 3 2 3" xfId="29023" xr:uid="{00000000-0005-0000-0000-00000D2A0000}"/>
    <cellStyle name="Millares 2 8 3 2 2 3 3" xfId="14245" xr:uid="{00000000-0005-0000-0000-00000E2A0000}"/>
    <cellStyle name="Millares 2 8 3 2 2 3 3 2" xfId="35257" xr:uid="{00000000-0005-0000-0000-00000F2A0000}"/>
    <cellStyle name="Millares 2 8 3 2 2 3 4" xfId="24424" xr:uid="{00000000-0005-0000-0000-0000102A0000}"/>
    <cellStyle name="Millares 2 8 3 2 2 4" xfId="4393" xr:uid="{00000000-0005-0000-0000-0000112A0000}"/>
    <cellStyle name="Millares 2 8 3 2 2 4 2" xfId="8992" xr:uid="{00000000-0005-0000-0000-0000122A0000}"/>
    <cellStyle name="Millares 2 8 3 2 2 4 2 2" xfId="19825" xr:uid="{00000000-0005-0000-0000-0000132A0000}"/>
    <cellStyle name="Millares 2 8 3 2 2 4 2 2 2" xfId="40837" xr:uid="{00000000-0005-0000-0000-0000142A0000}"/>
    <cellStyle name="Millares 2 8 3 2 2 4 2 3" xfId="30004" xr:uid="{00000000-0005-0000-0000-0000152A0000}"/>
    <cellStyle name="Millares 2 8 3 2 2 4 3" xfId="15226" xr:uid="{00000000-0005-0000-0000-0000162A0000}"/>
    <cellStyle name="Millares 2 8 3 2 2 4 3 2" xfId="36238" xr:uid="{00000000-0005-0000-0000-0000172A0000}"/>
    <cellStyle name="Millares 2 8 3 2 2 4 4" xfId="25405" xr:uid="{00000000-0005-0000-0000-0000182A0000}"/>
    <cellStyle name="Millares 2 8 3 2 2 5" xfId="5548" xr:uid="{00000000-0005-0000-0000-0000192A0000}"/>
    <cellStyle name="Millares 2 8 3 2 2 5 2" xfId="16381" xr:uid="{00000000-0005-0000-0000-00001A2A0000}"/>
    <cellStyle name="Millares 2 8 3 2 2 5 2 2" xfId="37393" xr:uid="{00000000-0005-0000-0000-00001B2A0000}"/>
    <cellStyle name="Millares 2 8 3 2 2 5 3" xfId="26560" xr:uid="{00000000-0005-0000-0000-00001C2A0000}"/>
    <cellStyle name="Millares 2 8 3 2 2 6" xfId="10147" xr:uid="{00000000-0005-0000-0000-00001D2A0000}"/>
    <cellStyle name="Millares 2 8 3 2 2 6 2" xfId="20980" xr:uid="{00000000-0005-0000-0000-00001E2A0000}"/>
    <cellStyle name="Millares 2 8 3 2 2 6 2 2" xfId="41992" xr:uid="{00000000-0005-0000-0000-00001F2A0000}"/>
    <cellStyle name="Millares 2 8 3 2 2 6 3" xfId="31159" xr:uid="{00000000-0005-0000-0000-0000202A0000}"/>
    <cellStyle name="Millares 2 8 3 2 2 7" xfId="11128" xr:uid="{00000000-0005-0000-0000-0000212A0000}"/>
    <cellStyle name="Millares 2 8 3 2 2 7 2" xfId="32140" xr:uid="{00000000-0005-0000-0000-0000222A0000}"/>
    <cellStyle name="Millares 2 8 3 2 2 8" xfId="11782" xr:uid="{00000000-0005-0000-0000-0000232A0000}"/>
    <cellStyle name="Millares 2 8 3 2 2 8 2" xfId="32794" xr:uid="{00000000-0005-0000-0000-0000242A0000}"/>
    <cellStyle name="Millares 2 8 3 2 2 9" xfId="21961" xr:uid="{00000000-0005-0000-0000-0000252A0000}"/>
    <cellStyle name="Millares 2 8 3 2 3" xfId="1273" xr:uid="{00000000-0005-0000-0000-0000262A0000}"/>
    <cellStyle name="Millares 2 8 3 2 3 2" xfId="2758" xr:uid="{00000000-0005-0000-0000-0000272A0000}"/>
    <cellStyle name="Millares 2 8 3 2 3 2 2" xfId="7357" xr:uid="{00000000-0005-0000-0000-0000282A0000}"/>
    <cellStyle name="Millares 2 8 3 2 3 2 2 2" xfId="18190" xr:uid="{00000000-0005-0000-0000-0000292A0000}"/>
    <cellStyle name="Millares 2 8 3 2 3 2 2 2 2" xfId="39202" xr:uid="{00000000-0005-0000-0000-00002A2A0000}"/>
    <cellStyle name="Millares 2 8 3 2 3 2 2 3" xfId="28369" xr:uid="{00000000-0005-0000-0000-00002B2A0000}"/>
    <cellStyle name="Millares 2 8 3 2 3 2 3" xfId="13591" xr:uid="{00000000-0005-0000-0000-00002C2A0000}"/>
    <cellStyle name="Millares 2 8 3 2 3 2 3 2" xfId="34603" xr:uid="{00000000-0005-0000-0000-00002D2A0000}"/>
    <cellStyle name="Millares 2 8 3 2 3 2 4" xfId="23770" xr:uid="{00000000-0005-0000-0000-00002E2A0000}"/>
    <cellStyle name="Millares 2 8 3 2 3 3" xfId="3739" xr:uid="{00000000-0005-0000-0000-00002F2A0000}"/>
    <cellStyle name="Millares 2 8 3 2 3 3 2" xfId="8338" xr:uid="{00000000-0005-0000-0000-0000302A0000}"/>
    <cellStyle name="Millares 2 8 3 2 3 3 2 2" xfId="19171" xr:uid="{00000000-0005-0000-0000-0000312A0000}"/>
    <cellStyle name="Millares 2 8 3 2 3 3 2 2 2" xfId="40183" xr:uid="{00000000-0005-0000-0000-0000322A0000}"/>
    <cellStyle name="Millares 2 8 3 2 3 3 2 3" xfId="29350" xr:uid="{00000000-0005-0000-0000-0000332A0000}"/>
    <cellStyle name="Millares 2 8 3 2 3 3 3" xfId="14572" xr:uid="{00000000-0005-0000-0000-0000342A0000}"/>
    <cellStyle name="Millares 2 8 3 2 3 3 3 2" xfId="35584" xr:uid="{00000000-0005-0000-0000-0000352A0000}"/>
    <cellStyle name="Millares 2 8 3 2 3 3 4" xfId="24751" xr:uid="{00000000-0005-0000-0000-0000362A0000}"/>
    <cellStyle name="Millares 2 8 3 2 3 4" xfId="4894" xr:uid="{00000000-0005-0000-0000-0000372A0000}"/>
    <cellStyle name="Millares 2 8 3 2 3 4 2" xfId="9493" xr:uid="{00000000-0005-0000-0000-0000382A0000}"/>
    <cellStyle name="Millares 2 8 3 2 3 4 2 2" xfId="20326" xr:uid="{00000000-0005-0000-0000-0000392A0000}"/>
    <cellStyle name="Millares 2 8 3 2 3 4 2 2 2" xfId="41338" xr:uid="{00000000-0005-0000-0000-00003A2A0000}"/>
    <cellStyle name="Millares 2 8 3 2 3 4 2 3" xfId="30505" xr:uid="{00000000-0005-0000-0000-00003B2A0000}"/>
    <cellStyle name="Millares 2 8 3 2 3 4 3" xfId="15727" xr:uid="{00000000-0005-0000-0000-00003C2A0000}"/>
    <cellStyle name="Millares 2 8 3 2 3 4 3 2" xfId="36739" xr:uid="{00000000-0005-0000-0000-00003D2A0000}"/>
    <cellStyle name="Millares 2 8 3 2 3 4 4" xfId="25906" xr:uid="{00000000-0005-0000-0000-00003E2A0000}"/>
    <cellStyle name="Millares 2 8 3 2 3 5" xfId="5875" xr:uid="{00000000-0005-0000-0000-00003F2A0000}"/>
    <cellStyle name="Millares 2 8 3 2 3 5 2" xfId="16708" xr:uid="{00000000-0005-0000-0000-0000402A0000}"/>
    <cellStyle name="Millares 2 8 3 2 3 5 2 2" xfId="37720" xr:uid="{00000000-0005-0000-0000-0000412A0000}"/>
    <cellStyle name="Millares 2 8 3 2 3 5 3" xfId="26887" xr:uid="{00000000-0005-0000-0000-0000422A0000}"/>
    <cellStyle name="Millares 2 8 3 2 3 6" xfId="10474" xr:uid="{00000000-0005-0000-0000-0000432A0000}"/>
    <cellStyle name="Millares 2 8 3 2 3 6 2" xfId="21307" xr:uid="{00000000-0005-0000-0000-0000442A0000}"/>
    <cellStyle name="Millares 2 8 3 2 3 6 2 2" xfId="42319" xr:uid="{00000000-0005-0000-0000-0000452A0000}"/>
    <cellStyle name="Millares 2 8 3 2 3 6 3" xfId="31486" xr:uid="{00000000-0005-0000-0000-0000462A0000}"/>
    <cellStyle name="Millares 2 8 3 2 3 7" xfId="12109" xr:uid="{00000000-0005-0000-0000-0000472A0000}"/>
    <cellStyle name="Millares 2 8 3 2 3 7 2" xfId="33121" xr:uid="{00000000-0005-0000-0000-0000482A0000}"/>
    <cellStyle name="Millares 2 8 3 2 3 8" xfId="22288" xr:uid="{00000000-0005-0000-0000-0000492A0000}"/>
    <cellStyle name="Millares 2 8 3 2 4" xfId="1603" xr:uid="{00000000-0005-0000-0000-00004A2A0000}"/>
    <cellStyle name="Millares 2 8 3 2 4 2" xfId="6202" xr:uid="{00000000-0005-0000-0000-00004B2A0000}"/>
    <cellStyle name="Millares 2 8 3 2 4 2 2" xfId="17035" xr:uid="{00000000-0005-0000-0000-00004C2A0000}"/>
    <cellStyle name="Millares 2 8 3 2 4 2 2 2" xfId="38047" xr:uid="{00000000-0005-0000-0000-00004D2A0000}"/>
    <cellStyle name="Millares 2 8 3 2 4 2 3" xfId="27214" xr:uid="{00000000-0005-0000-0000-00004E2A0000}"/>
    <cellStyle name="Millares 2 8 3 2 4 3" xfId="12436" xr:uid="{00000000-0005-0000-0000-00004F2A0000}"/>
    <cellStyle name="Millares 2 8 3 2 4 3 2" xfId="33448" xr:uid="{00000000-0005-0000-0000-0000502A0000}"/>
    <cellStyle name="Millares 2 8 3 2 4 4" xfId="22615" xr:uid="{00000000-0005-0000-0000-0000512A0000}"/>
    <cellStyle name="Millares 2 8 3 2 5" xfId="1965" xr:uid="{00000000-0005-0000-0000-0000522A0000}"/>
    <cellStyle name="Millares 2 8 3 2 5 2" xfId="6564" xr:uid="{00000000-0005-0000-0000-0000532A0000}"/>
    <cellStyle name="Millares 2 8 3 2 5 2 2" xfId="17397" xr:uid="{00000000-0005-0000-0000-0000542A0000}"/>
    <cellStyle name="Millares 2 8 3 2 5 2 2 2" xfId="38409" xr:uid="{00000000-0005-0000-0000-0000552A0000}"/>
    <cellStyle name="Millares 2 8 3 2 5 2 3" xfId="27576" xr:uid="{00000000-0005-0000-0000-0000562A0000}"/>
    <cellStyle name="Millares 2 8 3 2 5 3" xfId="12798" xr:uid="{00000000-0005-0000-0000-0000572A0000}"/>
    <cellStyle name="Millares 2 8 3 2 5 3 2" xfId="33810" xr:uid="{00000000-0005-0000-0000-0000582A0000}"/>
    <cellStyle name="Millares 2 8 3 2 5 4" xfId="22977" xr:uid="{00000000-0005-0000-0000-0000592A0000}"/>
    <cellStyle name="Millares 2 8 3 2 6" xfId="3085" xr:uid="{00000000-0005-0000-0000-00005A2A0000}"/>
    <cellStyle name="Millares 2 8 3 2 6 2" xfId="7684" xr:uid="{00000000-0005-0000-0000-00005B2A0000}"/>
    <cellStyle name="Millares 2 8 3 2 6 2 2" xfId="18517" xr:uid="{00000000-0005-0000-0000-00005C2A0000}"/>
    <cellStyle name="Millares 2 8 3 2 6 2 2 2" xfId="39529" xr:uid="{00000000-0005-0000-0000-00005D2A0000}"/>
    <cellStyle name="Millares 2 8 3 2 6 2 3" xfId="28696" xr:uid="{00000000-0005-0000-0000-00005E2A0000}"/>
    <cellStyle name="Millares 2 8 3 2 6 3" xfId="13918" xr:uid="{00000000-0005-0000-0000-00005F2A0000}"/>
    <cellStyle name="Millares 2 8 3 2 6 3 2" xfId="34930" xr:uid="{00000000-0005-0000-0000-0000602A0000}"/>
    <cellStyle name="Millares 2 8 3 2 6 4" xfId="24097" xr:uid="{00000000-0005-0000-0000-0000612A0000}"/>
    <cellStyle name="Millares 2 8 3 2 7" xfId="4066" xr:uid="{00000000-0005-0000-0000-0000622A0000}"/>
    <cellStyle name="Millares 2 8 3 2 7 2" xfId="8665" xr:uid="{00000000-0005-0000-0000-0000632A0000}"/>
    <cellStyle name="Millares 2 8 3 2 7 2 2" xfId="19498" xr:uid="{00000000-0005-0000-0000-0000642A0000}"/>
    <cellStyle name="Millares 2 8 3 2 7 2 2 2" xfId="40510" xr:uid="{00000000-0005-0000-0000-0000652A0000}"/>
    <cellStyle name="Millares 2 8 3 2 7 2 3" xfId="29677" xr:uid="{00000000-0005-0000-0000-0000662A0000}"/>
    <cellStyle name="Millares 2 8 3 2 7 3" xfId="14899" xr:uid="{00000000-0005-0000-0000-0000672A0000}"/>
    <cellStyle name="Millares 2 8 3 2 7 3 2" xfId="35911" xr:uid="{00000000-0005-0000-0000-0000682A0000}"/>
    <cellStyle name="Millares 2 8 3 2 7 4" xfId="25078" xr:uid="{00000000-0005-0000-0000-0000692A0000}"/>
    <cellStyle name="Millares 2 8 3 2 8" xfId="5221" xr:uid="{00000000-0005-0000-0000-00006A2A0000}"/>
    <cellStyle name="Millares 2 8 3 2 8 2" xfId="16054" xr:uid="{00000000-0005-0000-0000-00006B2A0000}"/>
    <cellStyle name="Millares 2 8 3 2 8 2 2" xfId="37066" xr:uid="{00000000-0005-0000-0000-00006C2A0000}"/>
    <cellStyle name="Millares 2 8 3 2 8 3" xfId="26233" xr:uid="{00000000-0005-0000-0000-00006D2A0000}"/>
    <cellStyle name="Millares 2 8 3 2 9" xfId="9820" xr:uid="{00000000-0005-0000-0000-00006E2A0000}"/>
    <cellStyle name="Millares 2 8 3 2 9 2" xfId="20653" xr:uid="{00000000-0005-0000-0000-00006F2A0000}"/>
    <cellStyle name="Millares 2 8 3 2 9 2 2" xfId="41665" xr:uid="{00000000-0005-0000-0000-0000702A0000}"/>
    <cellStyle name="Millares 2 8 3 2 9 3" xfId="30832" xr:uid="{00000000-0005-0000-0000-0000712A0000}"/>
    <cellStyle name="Millares 2 8 3 3" xfId="776" xr:uid="{00000000-0005-0000-0000-0000722A0000}"/>
    <cellStyle name="Millares 2 8 3 3 2" xfId="2127" xr:uid="{00000000-0005-0000-0000-0000732A0000}"/>
    <cellStyle name="Millares 2 8 3 3 2 2" xfId="6726" xr:uid="{00000000-0005-0000-0000-0000742A0000}"/>
    <cellStyle name="Millares 2 8 3 3 2 2 2" xfId="17559" xr:uid="{00000000-0005-0000-0000-0000752A0000}"/>
    <cellStyle name="Millares 2 8 3 3 2 2 2 2" xfId="38571" xr:uid="{00000000-0005-0000-0000-0000762A0000}"/>
    <cellStyle name="Millares 2 8 3 3 2 2 3" xfId="27738" xr:uid="{00000000-0005-0000-0000-0000772A0000}"/>
    <cellStyle name="Millares 2 8 3 3 2 3" xfId="12960" xr:uid="{00000000-0005-0000-0000-0000782A0000}"/>
    <cellStyle name="Millares 2 8 3 3 2 3 2" xfId="33972" xr:uid="{00000000-0005-0000-0000-0000792A0000}"/>
    <cellStyle name="Millares 2 8 3 3 2 4" xfId="23139" xr:uid="{00000000-0005-0000-0000-00007A2A0000}"/>
    <cellStyle name="Millares 2 8 3 3 3" xfId="3247" xr:uid="{00000000-0005-0000-0000-00007B2A0000}"/>
    <cellStyle name="Millares 2 8 3 3 3 2" xfId="7846" xr:uid="{00000000-0005-0000-0000-00007C2A0000}"/>
    <cellStyle name="Millares 2 8 3 3 3 2 2" xfId="18679" xr:uid="{00000000-0005-0000-0000-00007D2A0000}"/>
    <cellStyle name="Millares 2 8 3 3 3 2 2 2" xfId="39691" xr:uid="{00000000-0005-0000-0000-00007E2A0000}"/>
    <cellStyle name="Millares 2 8 3 3 3 2 3" xfId="28858" xr:uid="{00000000-0005-0000-0000-00007F2A0000}"/>
    <cellStyle name="Millares 2 8 3 3 3 3" xfId="14080" xr:uid="{00000000-0005-0000-0000-0000802A0000}"/>
    <cellStyle name="Millares 2 8 3 3 3 3 2" xfId="35092" xr:uid="{00000000-0005-0000-0000-0000812A0000}"/>
    <cellStyle name="Millares 2 8 3 3 3 4" xfId="24259" xr:uid="{00000000-0005-0000-0000-0000822A0000}"/>
    <cellStyle name="Millares 2 8 3 3 4" xfId="4228" xr:uid="{00000000-0005-0000-0000-0000832A0000}"/>
    <cellStyle name="Millares 2 8 3 3 4 2" xfId="8827" xr:uid="{00000000-0005-0000-0000-0000842A0000}"/>
    <cellStyle name="Millares 2 8 3 3 4 2 2" xfId="19660" xr:uid="{00000000-0005-0000-0000-0000852A0000}"/>
    <cellStyle name="Millares 2 8 3 3 4 2 2 2" xfId="40672" xr:uid="{00000000-0005-0000-0000-0000862A0000}"/>
    <cellStyle name="Millares 2 8 3 3 4 2 3" xfId="29839" xr:uid="{00000000-0005-0000-0000-0000872A0000}"/>
    <cellStyle name="Millares 2 8 3 3 4 3" xfId="15061" xr:uid="{00000000-0005-0000-0000-0000882A0000}"/>
    <cellStyle name="Millares 2 8 3 3 4 3 2" xfId="36073" xr:uid="{00000000-0005-0000-0000-0000892A0000}"/>
    <cellStyle name="Millares 2 8 3 3 4 4" xfId="25240" xr:uid="{00000000-0005-0000-0000-00008A2A0000}"/>
    <cellStyle name="Millares 2 8 3 3 5" xfId="5383" xr:uid="{00000000-0005-0000-0000-00008B2A0000}"/>
    <cellStyle name="Millares 2 8 3 3 5 2" xfId="16216" xr:uid="{00000000-0005-0000-0000-00008C2A0000}"/>
    <cellStyle name="Millares 2 8 3 3 5 2 2" xfId="37228" xr:uid="{00000000-0005-0000-0000-00008D2A0000}"/>
    <cellStyle name="Millares 2 8 3 3 5 3" xfId="26395" xr:uid="{00000000-0005-0000-0000-00008E2A0000}"/>
    <cellStyle name="Millares 2 8 3 3 6" xfId="9982" xr:uid="{00000000-0005-0000-0000-00008F2A0000}"/>
    <cellStyle name="Millares 2 8 3 3 6 2" xfId="20815" xr:uid="{00000000-0005-0000-0000-0000902A0000}"/>
    <cellStyle name="Millares 2 8 3 3 6 2 2" xfId="41827" xr:uid="{00000000-0005-0000-0000-0000912A0000}"/>
    <cellStyle name="Millares 2 8 3 3 6 3" xfId="30994" xr:uid="{00000000-0005-0000-0000-0000922A0000}"/>
    <cellStyle name="Millares 2 8 3 3 7" xfId="10963" xr:uid="{00000000-0005-0000-0000-0000932A0000}"/>
    <cellStyle name="Millares 2 8 3 3 7 2" xfId="31975" xr:uid="{00000000-0005-0000-0000-0000942A0000}"/>
    <cellStyle name="Millares 2 8 3 3 8" xfId="11617" xr:uid="{00000000-0005-0000-0000-0000952A0000}"/>
    <cellStyle name="Millares 2 8 3 3 8 2" xfId="32629" xr:uid="{00000000-0005-0000-0000-0000962A0000}"/>
    <cellStyle name="Millares 2 8 3 3 9" xfId="21796" xr:uid="{00000000-0005-0000-0000-0000972A0000}"/>
    <cellStyle name="Millares 2 8 3 4" xfId="1106" xr:uid="{00000000-0005-0000-0000-0000982A0000}"/>
    <cellStyle name="Millares 2 8 3 4 2" xfId="2457" xr:uid="{00000000-0005-0000-0000-0000992A0000}"/>
    <cellStyle name="Millares 2 8 3 4 2 2" xfId="7056" xr:uid="{00000000-0005-0000-0000-00009A2A0000}"/>
    <cellStyle name="Millares 2 8 3 4 2 2 2" xfId="17889" xr:uid="{00000000-0005-0000-0000-00009B2A0000}"/>
    <cellStyle name="Millares 2 8 3 4 2 2 2 2" xfId="38901" xr:uid="{00000000-0005-0000-0000-00009C2A0000}"/>
    <cellStyle name="Millares 2 8 3 4 2 2 3" xfId="28068" xr:uid="{00000000-0005-0000-0000-00009D2A0000}"/>
    <cellStyle name="Millares 2 8 3 4 2 3" xfId="13290" xr:uid="{00000000-0005-0000-0000-00009E2A0000}"/>
    <cellStyle name="Millares 2 8 3 4 2 3 2" xfId="34302" xr:uid="{00000000-0005-0000-0000-00009F2A0000}"/>
    <cellStyle name="Millares 2 8 3 4 2 4" xfId="23469" xr:uid="{00000000-0005-0000-0000-0000A02A0000}"/>
    <cellStyle name="Millares 2 8 3 4 3" xfId="3574" xr:uid="{00000000-0005-0000-0000-0000A12A0000}"/>
    <cellStyle name="Millares 2 8 3 4 3 2" xfId="8173" xr:uid="{00000000-0005-0000-0000-0000A22A0000}"/>
    <cellStyle name="Millares 2 8 3 4 3 2 2" xfId="19006" xr:uid="{00000000-0005-0000-0000-0000A32A0000}"/>
    <cellStyle name="Millares 2 8 3 4 3 2 2 2" xfId="40018" xr:uid="{00000000-0005-0000-0000-0000A42A0000}"/>
    <cellStyle name="Millares 2 8 3 4 3 2 3" xfId="29185" xr:uid="{00000000-0005-0000-0000-0000A52A0000}"/>
    <cellStyle name="Millares 2 8 3 4 3 3" xfId="14407" xr:uid="{00000000-0005-0000-0000-0000A62A0000}"/>
    <cellStyle name="Millares 2 8 3 4 3 3 2" xfId="35419" xr:uid="{00000000-0005-0000-0000-0000A72A0000}"/>
    <cellStyle name="Millares 2 8 3 4 3 4" xfId="24586" xr:uid="{00000000-0005-0000-0000-0000A82A0000}"/>
    <cellStyle name="Millares 2 8 3 4 4" xfId="4558" xr:uid="{00000000-0005-0000-0000-0000A92A0000}"/>
    <cellStyle name="Millares 2 8 3 4 4 2" xfId="9157" xr:uid="{00000000-0005-0000-0000-0000AA2A0000}"/>
    <cellStyle name="Millares 2 8 3 4 4 2 2" xfId="19990" xr:uid="{00000000-0005-0000-0000-0000AB2A0000}"/>
    <cellStyle name="Millares 2 8 3 4 4 2 2 2" xfId="41002" xr:uid="{00000000-0005-0000-0000-0000AC2A0000}"/>
    <cellStyle name="Millares 2 8 3 4 4 2 3" xfId="30169" xr:uid="{00000000-0005-0000-0000-0000AD2A0000}"/>
    <cellStyle name="Millares 2 8 3 4 4 3" xfId="15391" xr:uid="{00000000-0005-0000-0000-0000AE2A0000}"/>
    <cellStyle name="Millares 2 8 3 4 4 3 2" xfId="36403" xr:uid="{00000000-0005-0000-0000-0000AF2A0000}"/>
    <cellStyle name="Millares 2 8 3 4 4 4" xfId="25570" xr:uid="{00000000-0005-0000-0000-0000B02A0000}"/>
    <cellStyle name="Millares 2 8 3 4 5" xfId="5710" xr:uid="{00000000-0005-0000-0000-0000B12A0000}"/>
    <cellStyle name="Millares 2 8 3 4 5 2" xfId="16543" xr:uid="{00000000-0005-0000-0000-0000B22A0000}"/>
    <cellStyle name="Millares 2 8 3 4 5 2 2" xfId="37555" xr:uid="{00000000-0005-0000-0000-0000B32A0000}"/>
    <cellStyle name="Millares 2 8 3 4 5 3" xfId="26722" xr:uid="{00000000-0005-0000-0000-0000B42A0000}"/>
    <cellStyle name="Millares 2 8 3 4 6" xfId="10309" xr:uid="{00000000-0005-0000-0000-0000B52A0000}"/>
    <cellStyle name="Millares 2 8 3 4 6 2" xfId="21142" xr:uid="{00000000-0005-0000-0000-0000B62A0000}"/>
    <cellStyle name="Millares 2 8 3 4 6 2 2" xfId="42154" xr:uid="{00000000-0005-0000-0000-0000B72A0000}"/>
    <cellStyle name="Millares 2 8 3 4 6 3" xfId="31321" xr:uid="{00000000-0005-0000-0000-0000B82A0000}"/>
    <cellStyle name="Millares 2 8 3 4 7" xfId="11944" xr:uid="{00000000-0005-0000-0000-0000B92A0000}"/>
    <cellStyle name="Millares 2 8 3 4 7 2" xfId="32956" xr:uid="{00000000-0005-0000-0000-0000BA2A0000}"/>
    <cellStyle name="Millares 2 8 3 4 8" xfId="22123" xr:uid="{00000000-0005-0000-0000-0000BB2A0000}"/>
    <cellStyle name="Millares 2 8 3 5" xfId="1436" xr:uid="{00000000-0005-0000-0000-0000BC2A0000}"/>
    <cellStyle name="Millares 2 8 3 5 2" xfId="2625" xr:uid="{00000000-0005-0000-0000-0000BD2A0000}"/>
    <cellStyle name="Millares 2 8 3 5 2 2" xfId="7224" xr:uid="{00000000-0005-0000-0000-0000BE2A0000}"/>
    <cellStyle name="Millares 2 8 3 5 2 2 2" xfId="18057" xr:uid="{00000000-0005-0000-0000-0000BF2A0000}"/>
    <cellStyle name="Millares 2 8 3 5 2 2 2 2" xfId="39069" xr:uid="{00000000-0005-0000-0000-0000C02A0000}"/>
    <cellStyle name="Millares 2 8 3 5 2 2 3" xfId="28236" xr:uid="{00000000-0005-0000-0000-0000C12A0000}"/>
    <cellStyle name="Millares 2 8 3 5 2 3" xfId="13458" xr:uid="{00000000-0005-0000-0000-0000C22A0000}"/>
    <cellStyle name="Millares 2 8 3 5 2 3 2" xfId="34470" xr:uid="{00000000-0005-0000-0000-0000C32A0000}"/>
    <cellStyle name="Millares 2 8 3 5 2 4" xfId="23637" xr:uid="{00000000-0005-0000-0000-0000C42A0000}"/>
    <cellStyle name="Millares 2 8 3 5 3" xfId="4726" xr:uid="{00000000-0005-0000-0000-0000C52A0000}"/>
    <cellStyle name="Millares 2 8 3 5 3 2" xfId="9325" xr:uid="{00000000-0005-0000-0000-0000C62A0000}"/>
    <cellStyle name="Millares 2 8 3 5 3 2 2" xfId="20158" xr:uid="{00000000-0005-0000-0000-0000C72A0000}"/>
    <cellStyle name="Millares 2 8 3 5 3 2 2 2" xfId="41170" xr:uid="{00000000-0005-0000-0000-0000C82A0000}"/>
    <cellStyle name="Millares 2 8 3 5 3 2 3" xfId="30337" xr:uid="{00000000-0005-0000-0000-0000C92A0000}"/>
    <cellStyle name="Millares 2 8 3 5 3 3" xfId="15559" xr:uid="{00000000-0005-0000-0000-0000CA2A0000}"/>
    <cellStyle name="Millares 2 8 3 5 3 3 2" xfId="36571" xr:uid="{00000000-0005-0000-0000-0000CB2A0000}"/>
    <cellStyle name="Millares 2 8 3 5 3 4" xfId="25738" xr:uid="{00000000-0005-0000-0000-0000CC2A0000}"/>
    <cellStyle name="Millares 2 8 3 5 4" xfId="6037" xr:uid="{00000000-0005-0000-0000-0000CD2A0000}"/>
    <cellStyle name="Millares 2 8 3 5 4 2" xfId="16870" xr:uid="{00000000-0005-0000-0000-0000CE2A0000}"/>
    <cellStyle name="Millares 2 8 3 5 4 2 2" xfId="37882" xr:uid="{00000000-0005-0000-0000-0000CF2A0000}"/>
    <cellStyle name="Millares 2 8 3 5 4 3" xfId="27049" xr:uid="{00000000-0005-0000-0000-0000D02A0000}"/>
    <cellStyle name="Millares 2 8 3 5 5" xfId="12271" xr:uid="{00000000-0005-0000-0000-0000D12A0000}"/>
    <cellStyle name="Millares 2 8 3 5 5 2" xfId="33283" xr:uid="{00000000-0005-0000-0000-0000D22A0000}"/>
    <cellStyle name="Millares 2 8 3 5 6" xfId="22450" xr:uid="{00000000-0005-0000-0000-0000D32A0000}"/>
    <cellStyle name="Millares 2 8 3 6" xfId="1795" xr:uid="{00000000-0005-0000-0000-0000D42A0000}"/>
    <cellStyle name="Millares 2 8 3 6 2" xfId="6394" xr:uid="{00000000-0005-0000-0000-0000D52A0000}"/>
    <cellStyle name="Millares 2 8 3 6 2 2" xfId="17227" xr:uid="{00000000-0005-0000-0000-0000D62A0000}"/>
    <cellStyle name="Millares 2 8 3 6 2 2 2" xfId="38239" xr:uid="{00000000-0005-0000-0000-0000D72A0000}"/>
    <cellStyle name="Millares 2 8 3 6 2 3" xfId="27406" xr:uid="{00000000-0005-0000-0000-0000D82A0000}"/>
    <cellStyle name="Millares 2 8 3 6 3" xfId="12628" xr:uid="{00000000-0005-0000-0000-0000D92A0000}"/>
    <cellStyle name="Millares 2 8 3 6 3 2" xfId="33640" xr:uid="{00000000-0005-0000-0000-0000DA2A0000}"/>
    <cellStyle name="Millares 2 8 3 6 4" xfId="22807" xr:uid="{00000000-0005-0000-0000-0000DB2A0000}"/>
    <cellStyle name="Millares 2 8 3 7" xfId="2920" xr:uid="{00000000-0005-0000-0000-0000DC2A0000}"/>
    <cellStyle name="Millares 2 8 3 7 2" xfId="7519" xr:uid="{00000000-0005-0000-0000-0000DD2A0000}"/>
    <cellStyle name="Millares 2 8 3 7 2 2" xfId="18352" xr:uid="{00000000-0005-0000-0000-0000DE2A0000}"/>
    <cellStyle name="Millares 2 8 3 7 2 2 2" xfId="39364" xr:uid="{00000000-0005-0000-0000-0000DF2A0000}"/>
    <cellStyle name="Millares 2 8 3 7 2 3" xfId="28531" xr:uid="{00000000-0005-0000-0000-0000E02A0000}"/>
    <cellStyle name="Millares 2 8 3 7 3" xfId="13753" xr:uid="{00000000-0005-0000-0000-0000E12A0000}"/>
    <cellStyle name="Millares 2 8 3 7 3 2" xfId="34765" xr:uid="{00000000-0005-0000-0000-0000E22A0000}"/>
    <cellStyle name="Millares 2 8 3 7 4" xfId="23932" xr:uid="{00000000-0005-0000-0000-0000E32A0000}"/>
    <cellStyle name="Millares 2 8 3 8" xfId="3901" xr:uid="{00000000-0005-0000-0000-0000E42A0000}"/>
    <cellStyle name="Millares 2 8 3 8 2" xfId="8500" xr:uid="{00000000-0005-0000-0000-0000E52A0000}"/>
    <cellStyle name="Millares 2 8 3 8 2 2" xfId="19333" xr:uid="{00000000-0005-0000-0000-0000E62A0000}"/>
    <cellStyle name="Millares 2 8 3 8 2 2 2" xfId="40345" xr:uid="{00000000-0005-0000-0000-0000E72A0000}"/>
    <cellStyle name="Millares 2 8 3 8 2 3" xfId="29512" xr:uid="{00000000-0005-0000-0000-0000E82A0000}"/>
    <cellStyle name="Millares 2 8 3 8 3" xfId="14734" xr:uid="{00000000-0005-0000-0000-0000E92A0000}"/>
    <cellStyle name="Millares 2 8 3 8 3 2" xfId="35746" xr:uid="{00000000-0005-0000-0000-0000EA2A0000}"/>
    <cellStyle name="Millares 2 8 3 8 4" xfId="24913" xr:uid="{00000000-0005-0000-0000-0000EB2A0000}"/>
    <cellStyle name="Millares 2 8 3 9" xfId="5056" xr:uid="{00000000-0005-0000-0000-0000EC2A0000}"/>
    <cellStyle name="Millares 2 8 3 9 2" xfId="15889" xr:uid="{00000000-0005-0000-0000-0000ED2A0000}"/>
    <cellStyle name="Millares 2 8 3 9 2 2" xfId="36901" xr:uid="{00000000-0005-0000-0000-0000EE2A0000}"/>
    <cellStyle name="Millares 2 8 3 9 3" xfId="26068" xr:uid="{00000000-0005-0000-0000-0000EF2A0000}"/>
    <cellStyle name="Millares 2 8 4" xfId="502" xr:uid="{00000000-0005-0000-0000-0000F02A0000}"/>
    <cellStyle name="Millares 2 8 4 10" xfId="10692" xr:uid="{00000000-0005-0000-0000-0000F12A0000}"/>
    <cellStyle name="Millares 2 8 4 10 2" xfId="31704" xr:uid="{00000000-0005-0000-0000-0000F22A0000}"/>
    <cellStyle name="Millares 2 8 4 11" xfId="11346" xr:uid="{00000000-0005-0000-0000-0000F32A0000}"/>
    <cellStyle name="Millares 2 8 4 11 2" xfId="32358" xr:uid="{00000000-0005-0000-0000-0000F42A0000}"/>
    <cellStyle name="Millares 2 8 4 12" xfId="21525" xr:uid="{00000000-0005-0000-0000-0000F52A0000}"/>
    <cellStyle name="Millares 2 8 4 2" xfId="832" xr:uid="{00000000-0005-0000-0000-0000F62A0000}"/>
    <cellStyle name="Millares 2 8 4 2 2" xfId="2183" xr:uid="{00000000-0005-0000-0000-0000F72A0000}"/>
    <cellStyle name="Millares 2 8 4 2 2 2" xfId="6782" xr:uid="{00000000-0005-0000-0000-0000F82A0000}"/>
    <cellStyle name="Millares 2 8 4 2 2 2 2" xfId="17615" xr:uid="{00000000-0005-0000-0000-0000F92A0000}"/>
    <cellStyle name="Millares 2 8 4 2 2 2 2 2" xfId="38627" xr:uid="{00000000-0005-0000-0000-0000FA2A0000}"/>
    <cellStyle name="Millares 2 8 4 2 2 2 3" xfId="27794" xr:uid="{00000000-0005-0000-0000-0000FB2A0000}"/>
    <cellStyle name="Millares 2 8 4 2 2 3" xfId="13016" xr:uid="{00000000-0005-0000-0000-0000FC2A0000}"/>
    <cellStyle name="Millares 2 8 4 2 2 3 2" xfId="34028" xr:uid="{00000000-0005-0000-0000-0000FD2A0000}"/>
    <cellStyle name="Millares 2 8 4 2 2 4" xfId="23195" xr:uid="{00000000-0005-0000-0000-0000FE2A0000}"/>
    <cellStyle name="Millares 2 8 4 2 3" xfId="3303" xr:uid="{00000000-0005-0000-0000-0000FF2A0000}"/>
    <cellStyle name="Millares 2 8 4 2 3 2" xfId="7902" xr:uid="{00000000-0005-0000-0000-0000002B0000}"/>
    <cellStyle name="Millares 2 8 4 2 3 2 2" xfId="18735" xr:uid="{00000000-0005-0000-0000-0000012B0000}"/>
    <cellStyle name="Millares 2 8 4 2 3 2 2 2" xfId="39747" xr:uid="{00000000-0005-0000-0000-0000022B0000}"/>
    <cellStyle name="Millares 2 8 4 2 3 2 3" xfId="28914" xr:uid="{00000000-0005-0000-0000-0000032B0000}"/>
    <cellStyle name="Millares 2 8 4 2 3 3" xfId="14136" xr:uid="{00000000-0005-0000-0000-0000042B0000}"/>
    <cellStyle name="Millares 2 8 4 2 3 3 2" xfId="35148" xr:uid="{00000000-0005-0000-0000-0000052B0000}"/>
    <cellStyle name="Millares 2 8 4 2 3 4" xfId="24315" xr:uid="{00000000-0005-0000-0000-0000062B0000}"/>
    <cellStyle name="Millares 2 8 4 2 4" xfId="4284" xr:uid="{00000000-0005-0000-0000-0000072B0000}"/>
    <cellStyle name="Millares 2 8 4 2 4 2" xfId="8883" xr:uid="{00000000-0005-0000-0000-0000082B0000}"/>
    <cellStyle name="Millares 2 8 4 2 4 2 2" xfId="19716" xr:uid="{00000000-0005-0000-0000-0000092B0000}"/>
    <cellStyle name="Millares 2 8 4 2 4 2 2 2" xfId="40728" xr:uid="{00000000-0005-0000-0000-00000A2B0000}"/>
    <cellStyle name="Millares 2 8 4 2 4 2 3" xfId="29895" xr:uid="{00000000-0005-0000-0000-00000B2B0000}"/>
    <cellStyle name="Millares 2 8 4 2 4 3" xfId="15117" xr:uid="{00000000-0005-0000-0000-00000C2B0000}"/>
    <cellStyle name="Millares 2 8 4 2 4 3 2" xfId="36129" xr:uid="{00000000-0005-0000-0000-00000D2B0000}"/>
    <cellStyle name="Millares 2 8 4 2 4 4" xfId="25296" xr:uid="{00000000-0005-0000-0000-00000E2B0000}"/>
    <cellStyle name="Millares 2 8 4 2 5" xfId="5439" xr:uid="{00000000-0005-0000-0000-00000F2B0000}"/>
    <cellStyle name="Millares 2 8 4 2 5 2" xfId="16272" xr:uid="{00000000-0005-0000-0000-0000102B0000}"/>
    <cellStyle name="Millares 2 8 4 2 5 2 2" xfId="37284" xr:uid="{00000000-0005-0000-0000-0000112B0000}"/>
    <cellStyle name="Millares 2 8 4 2 5 3" xfId="26451" xr:uid="{00000000-0005-0000-0000-0000122B0000}"/>
    <cellStyle name="Millares 2 8 4 2 6" xfId="10038" xr:uid="{00000000-0005-0000-0000-0000132B0000}"/>
    <cellStyle name="Millares 2 8 4 2 6 2" xfId="20871" xr:uid="{00000000-0005-0000-0000-0000142B0000}"/>
    <cellStyle name="Millares 2 8 4 2 6 2 2" xfId="41883" xr:uid="{00000000-0005-0000-0000-0000152B0000}"/>
    <cellStyle name="Millares 2 8 4 2 6 3" xfId="31050" xr:uid="{00000000-0005-0000-0000-0000162B0000}"/>
    <cellStyle name="Millares 2 8 4 2 7" xfId="11019" xr:uid="{00000000-0005-0000-0000-0000172B0000}"/>
    <cellStyle name="Millares 2 8 4 2 7 2" xfId="32031" xr:uid="{00000000-0005-0000-0000-0000182B0000}"/>
    <cellStyle name="Millares 2 8 4 2 8" xfId="11673" xr:uid="{00000000-0005-0000-0000-0000192B0000}"/>
    <cellStyle name="Millares 2 8 4 2 8 2" xfId="32685" xr:uid="{00000000-0005-0000-0000-00001A2B0000}"/>
    <cellStyle name="Millares 2 8 4 2 9" xfId="21852" xr:uid="{00000000-0005-0000-0000-00001B2B0000}"/>
    <cellStyle name="Millares 2 8 4 3" xfId="1162" xr:uid="{00000000-0005-0000-0000-00001C2B0000}"/>
    <cellStyle name="Millares 2 8 4 3 2" xfId="2651" xr:uid="{00000000-0005-0000-0000-00001D2B0000}"/>
    <cellStyle name="Millares 2 8 4 3 2 2" xfId="7250" xr:uid="{00000000-0005-0000-0000-00001E2B0000}"/>
    <cellStyle name="Millares 2 8 4 3 2 2 2" xfId="18083" xr:uid="{00000000-0005-0000-0000-00001F2B0000}"/>
    <cellStyle name="Millares 2 8 4 3 2 2 2 2" xfId="39095" xr:uid="{00000000-0005-0000-0000-0000202B0000}"/>
    <cellStyle name="Millares 2 8 4 3 2 2 3" xfId="28262" xr:uid="{00000000-0005-0000-0000-0000212B0000}"/>
    <cellStyle name="Millares 2 8 4 3 2 3" xfId="13484" xr:uid="{00000000-0005-0000-0000-0000222B0000}"/>
    <cellStyle name="Millares 2 8 4 3 2 3 2" xfId="34496" xr:uid="{00000000-0005-0000-0000-0000232B0000}"/>
    <cellStyle name="Millares 2 8 4 3 2 4" xfId="23663" xr:uid="{00000000-0005-0000-0000-0000242B0000}"/>
    <cellStyle name="Millares 2 8 4 3 3" xfId="3630" xr:uid="{00000000-0005-0000-0000-0000252B0000}"/>
    <cellStyle name="Millares 2 8 4 3 3 2" xfId="8229" xr:uid="{00000000-0005-0000-0000-0000262B0000}"/>
    <cellStyle name="Millares 2 8 4 3 3 2 2" xfId="19062" xr:uid="{00000000-0005-0000-0000-0000272B0000}"/>
    <cellStyle name="Millares 2 8 4 3 3 2 2 2" xfId="40074" xr:uid="{00000000-0005-0000-0000-0000282B0000}"/>
    <cellStyle name="Millares 2 8 4 3 3 2 3" xfId="29241" xr:uid="{00000000-0005-0000-0000-0000292B0000}"/>
    <cellStyle name="Millares 2 8 4 3 3 3" xfId="14463" xr:uid="{00000000-0005-0000-0000-00002A2B0000}"/>
    <cellStyle name="Millares 2 8 4 3 3 3 2" xfId="35475" xr:uid="{00000000-0005-0000-0000-00002B2B0000}"/>
    <cellStyle name="Millares 2 8 4 3 3 4" xfId="24642" xr:uid="{00000000-0005-0000-0000-00002C2B0000}"/>
    <cellStyle name="Millares 2 8 4 3 4" xfId="4785" xr:uid="{00000000-0005-0000-0000-00002D2B0000}"/>
    <cellStyle name="Millares 2 8 4 3 4 2" xfId="9384" xr:uid="{00000000-0005-0000-0000-00002E2B0000}"/>
    <cellStyle name="Millares 2 8 4 3 4 2 2" xfId="20217" xr:uid="{00000000-0005-0000-0000-00002F2B0000}"/>
    <cellStyle name="Millares 2 8 4 3 4 2 2 2" xfId="41229" xr:uid="{00000000-0005-0000-0000-0000302B0000}"/>
    <cellStyle name="Millares 2 8 4 3 4 2 3" xfId="30396" xr:uid="{00000000-0005-0000-0000-0000312B0000}"/>
    <cellStyle name="Millares 2 8 4 3 4 3" xfId="15618" xr:uid="{00000000-0005-0000-0000-0000322B0000}"/>
    <cellStyle name="Millares 2 8 4 3 4 3 2" xfId="36630" xr:uid="{00000000-0005-0000-0000-0000332B0000}"/>
    <cellStyle name="Millares 2 8 4 3 4 4" xfId="25797" xr:uid="{00000000-0005-0000-0000-0000342B0000}"/>
    <cellStyle name="Millares 2 8 4 3 5" xfId="5766" xr:uid="{00000000-0005-0000-0000-0000352B0000}"/>
    <cellStyle name="Millares 2 8 4 3 5 2" xfId="16599" xr:uid="{00000000-0005-0000-0000-0000362B0000}"/>
    <cellStyle name="Millares 2 8 4 3 5 2 2" xfId="37611" xr:uid="{00000000-0005-0000-0000-0000372B0000}"/>
    <cellStyle name="Millares 2 8 4 3 5 3" xfId="26778" xr:uid="{00000000-0005-0000-0000-0000382B0000}"/>
    <cellStyle name="Millares 2 8 4 3 6" xfId="10365" xr:uid="{00000000-0005-0000-0000-0000392B0000}"/>
    <cellStyle name="Millares 2 8 4 3 6 2" xfId="21198" xr:uid="{00000000-0005-0000-0000-00003A2B0000}"/>
    <cellStyle name="Millares 2 8 4 3 6 2 2" xfId="42210" xr:uid="{00000000-0005-0000-0000-00003B2B0000}"/>
    <cellStyle name="Millares 2 8 4 3 6 3" xfId="31377" xr:uid="{00000000-0005-0000-0000-00003C2B0000}"/>
    <cellStyle name="Millares 2 8 4 3 7" xfId="12000" xr:uid="{00000000-0005-0000-0000-00003D2B0000}"/>
    <cellStyle name="Millares 2 8 4 3 7 2" xfId="33012" xr:uid="{00000000-0005-0000-0000-00003E2B0000}"/>
    <cellStyle name="Millares 2 8 4 3 8" xfId="22179" xr:uid="{00000000-0005-0000-0000-00003F2B0000}"/>
    <cellStyle name="Millares 2 8 4 4" xfId="1492" xr:uid="{00000000-0005-0000-0000-0000402B0000}"/>
    <cellStyle name="Millares 2 8 4 4 2" xfId="6093" xr:uid="{00000000-0005-0000-0000-0000412B0000}"/>
    <cellStyle name="Millares 2 8 4 4 2 2" xfId="16926" xr:uid="{00000000-0005-0000-0000-0000422B0000}"/>
    <cellStyle name="Millares 2 8 4 4 2 2 2" xfId="37938" xr:uid="{00000000-0005-0000-0000-0000432B0000}"/>
    <cellStyle name="Millares 2 8 4 4 2 3" xfId="27105" xr:uid="{00000000-0005-0000-0000-0000442B0000}"/>
    <cellStyle name="Millares 2 8 4 4 3" xfId="12327" xr:uid="{00000000-0005-0000-0000-0000452B0000}"/>
    <cellStyle name="Millares 2 8 4 4 3 2" xfId="33339" xr:uid="{00000000-0005-0000-0000-0000462B0000}"/>
    <cellStyle name="Millares 2 8 4 4 4" xfId="22506" xr:uid="{00000000-0005-0000-0000-0000472B0000}"/>
    <cellStyle name="Millares 2 8 4 5" xfId="1856" xr:uid="{00000000-0005-0000-0000-0000482B0000}"/>
    <cellStyle name="Millares 2 8 4 5 2" xfId="6455" xr:uid="{00000000-0005-0000-0000-0000492B0000}"/>
    <cellStyle name="Millares 2 8 4 5 2 2" xfId="17288" xr:uid="{00000000-0005-0000-0000-00004A2B0000}"/>
    <cellStyle name="Millares 2 8 4 5 2 2 2" xfId="38300" xr:uid="{00000000-0005-0000-0000-00004B2B0000}"/>
    <cellStyle name="Millares 2 8 4 5 2 3" xfId="27467" xr:uid="{00000000-0005-0000-0000-00004C2B0000}"/>
    <cellStyle name="Millares 2 8 4 5 3" xfId="12689" xr:uid="{00000000-0005-0000-0000-00004D2B0000}"/>
    <cellStyle name="Millares 2 8 4 5 3 2" xfId="33701" xr:uid="{00000000-0005-0000-0000-00004E2B0000}"/>
    <cellStyle name="Millares 2 8 4 5 4" xfId="22868" xr:uid="{00000000-0005-0000-0000-00004F2B0000}"/>
    <cellStyle name="Millares 2 8 4 6" xfId="2976" xr:uid="{00000000-0005-0000-0000-0000502B0000}"/>
    <cellStyle name="Millares 2 8 4 6 2" xfId="7575" xr:uid="{00000000-0005-0000-0000-0000512B0000}"/>
    <cellStyle name="Millares 2 8 4 6 2 2" xfId="18408" xr:uid="{00000000-0005-0000-0000-0000522B0000}"/>
    <cellStyle name="Millares 2 8 4 6 2 2 2" xfId="39420" xr:uid="{00000000-0005-0000-0000-0000532B0000}"/>
    <cellStyle name="Millares 2 8 4 6 2 3" xfId="28587" xr:uid="{00000000-0005-0000-0000-0000542B0000}"/>
    <cellStyle name="Millares 2 8 4 6 3" xfId="13809" xr:uid="{00000000-0005-0000-0000-0000552B0000}"/>
    <cellStyle name="Millares 2 8 4 6 3 2" xfId="34821" xr:uid="{00000000-0005-0000-0000-0000562B0000}"/>
    <cellStyle name="Millares 2 8 4 6 4" xfId="23988" xr:uid="{00000000-0005-0000-0000-0000572B0000}"/>
    <cellStyle name="Millares 2 8 4 7" xfId="3957" xr:uid="{00000000-0005-0000-0000-0000582B0000}"/>
    <cellStyle name="Millares 2 8 4 7 2" xfId="8556" xr:uid="{00000000-0005-0000-0000-0000592B0000}"/>
    <cellStyle name="Millares 2 8 4 7 2 2" xfId="19389" xr:uid="{00000000-0005-0000-0000-00005A2B0000}"/>
    <cellStyle name="Millares 2 8 4 7 2 2 2" xfId="40401" xr:uid="{00000000-0005-0000-0000-00005B2B0000}"/>
    <cellStyle name="Millares 2 8 4 7 2 3" xfId="29568" xr:uid="{00000000-0005-0000-0000-00005C2B0000}"/>
    <cellStyle name="Millares 2 8 4 7 3" xfId="14790" xr:uid="{00000000-0005-0000-0000-00005D2B0000}"/>
    <cellStyle name="Millares 2 8 4 7 3 2" xfId="35802" xr:uid="{00000000-0005-0000-0000-00005E2B0000}"/>
    <cellStyle name="Millares 2 8 4 7 4" xfId="24969" xr:uid="{00000000-0005-0000-0000-00005F2B0000}"/>
    <cellStyle name="Millares 2 8 4 8" xfId="5112" xr:uid="{00000000-0005-0000-0000-0000602B0000}"/>
    <cellStyle name="Millares 2 8 4 8 2" xfId="15945" xr:uid="{00000000-0005-0000-0000-0000612B0000}"/>
    <cellStyle name="Millares 2 8 4 8 2 2" xfId="36957" xr:uid="{00000000-0005-0000-0000-0000622B0000}"/>
    <cellStyle name="Millares 2 8 4 8 3" xfId="26124" xr:uid="{00000000-0005-0000-0000-0000632B0000}"/>
    <cellStyle name="Millares 2 8 4 9" xfId="9711" xr:uid="{00000000-0005-0000-0000-0000642B0000}"/>
    <cellStyle name="Millares 2 8 4 9 2" xfId="20544" xr:uid="{00000000-0005-0000-0000-0000652B0000}"/>
    <cellStyle name="Millares 2 8 4 9 2 2" xfId="41556" xr:uid="{00000000-0005-0000-0000-0000662B0000}"/>
    <cellStyle name="Millares 2 8 4 9 3" xfId="30723" xr:uid="{00000000-0005-0000-0000-0000672B0000}"/>
    <cellStyle name="Millares 2 8 5" xfId="666" xr:uid="{00000000-0005-0000-0000-0000682B0000}"/>
    <cellStyle name="Millares 2 8 5 2" xfId="2018" xr:uid="{00000000-0005-0000-0000-0000692B0000}"/>
    <cellStyle name="Millares 2 8 5 2 2" xfId="6617" xr:uid="{00000000-0005-0000-0000-00006A2B0000}"/>
    <cellStyle name="Millares 2 8 5 2 2 2" xfId="17450" xr:uid="{00000000-0005-0000-0000-00006B2B0000}"/>
    <cellStyle name="Millares 2 8 5 2 2 2 2" xfId="38462" xr:uid="{00000000-0005-0000-0000-00006C2B0000}"/>
    <cellStyle name="Millares 2 8 5 2 2 3" xfId="27629" xr:uid="{00000000-0005-0000-0000-00006D2B0000}"/>
    <cellStyle name="Millares 2 8 5 2 3" xfId="12851" xr:uid="{00000000-0005-0000-0000-00006E2B0000}"/>
    <cellStyle name="Millares 2 8 5 2 3 2" xfId="33863" xr:uid="{00000000-0005-0000-0000-00006F2B0000}"/>
    <cellStyle name="Millares 2 8 5 2 4" xfId="23030" xr:uid="{00000000-0005-0000-0000-0000702B0000}"/>
    <cellStyle name="Millares 2 8 5 3" xfId="3138" xr:uid="{00000000-0005-0000-0000-0000712B0000}"/>
    <cellStyle name="Millares 2 8 5 3 2" xfId="7737" xr:uid="{00000000-0005-0000-0000-0000722B0000}"/>
    <cellStyle name="Millares 2 8 5 3 2 2" xfId="18570" xr:uid="{00000000-0005-0000-0000-0000732B0000}"/>
    <cellStyle name="Millares 2 8 5 3 2 2 2" xfId="39582" xr:uid="{00000000-0005-0000-0000-0000742B0000}"/>
    <cellStyle name="Millares 2 8 5 3 2 3" xfId="28749" xr:uid="{00000000-0005-0000-0000-0000752B0000}"/>
    <cellStyle name="Millares 2 8 5 3 3" xfId="13971" xr:uid="{00000000-0005-0000-0000-0000762B0000}"/>
    <cellStyle name="Millares 2 8 5 3 3 2" xfId="34983" xr:uid="{00000000-0005-0000-0000-0000772B0000}"/>
    <cellStyle name="Millares 2 8 5 3 4" xfId="24150" xr:uid="{00000000-0005-0000-0000-0000782B0000}"/>
    <cellStyle name="Millares 2 8 5 4" xfId="4119" xr:uid="{00000000-0005-0000-0000-0000792B0000}"/>
    <cellStyle name="Millares 2 8 5 4 2" xfId="8718" xr:uid="{00000000-0005-0000-0000-00007A2B0000}"/>
    <cellStyle name="Millares 2 8 5 4 2 2" xfId="19551" xr:uid="{00000000-0005-0000-0000-00007B2B0000}"/>
    <cellStyle name="Millares 2 8 5 4 2 2 2" xfId="40563" xr:uid="{00000000-0005-0000-0000-00007C2B0000}"/>
    <cellStyle name="Millares 2 8 5 4 2 3" xfId="29730" xr:uid="{00000000-0005-0000-0000-00007D2B0000}"/>
    <cellStyle name="Millares 2 8 5 4 3" xfId="14952" xr:uid="{00000000-0005-0000-0000-00007E2B0000}"/>
    <cellStyle name="Millares 2 8 5 4 3 2" xfId="35964" xr:uid="{00000000-0005-0000-0000-00007F2B0000}"/>
    <cellStyle name="Millares 2 8 5 4 4" xfId="25131" xr:uid="{00000000-0005-0000-0000-0000802B0000}"/>
    <cellStyle name="Millares 2 8 5 5" xfId="5274" xr:uid="{00000000-0005-0000-0000-0000812B0000}"/>
    <cellStyle name="Millares 2 8 5 5 2" xfId="16107" xr:uid="{00000000-0005-0000-0000-0000822B0000}"/>
    <cellStyle name="Millares 2 8 5 5 2 2" xfId="37119" xr:uid="{00000000-0005-0000-0000-0000832B0000}"/>
    <cellStyle name="Millares 2 8 5 5 3" xfId="26286" xr:uid="{00000000-0005-0000-0000-0000842B0000}"/>
    <cellStyle name="Millares 2 8 5 6" xfId="9873" xr:uid="{00000000-0005-0000-0000-0000852B0000}"/>
    <cellStyle name="Millares 2 8 5 6 2" xfId="20706" xr:uid="{00000000-0005-0000-0000-0000862B0000}"/>
    <cellStyle name="Millares 2 8 5 6 2 2" xfId="41718" xr:uid="{00000000-0005-0000-0000-0000872B0000}"/>
    <cellStyle name="Millares 2 8 5 6 3" xfId="30885" xr:uid="{00000000-0005-0000-0000-0000882B0000}"/>
    <cellStyle name="Millares 2 8 5 7" xfId="10854" xr:uid="{00000000-0005-0000-0000-0000892B0000}"/>
    <cellStyle name="Millares 2 8 5 7 2" xfId="31866" xr:uid="{00000000-0005-0000-0000-00008A2B0000}"/>
    <cellStyle name="Millares 2 8 5 8" xfId="11508" xr:uid="{00000000-0005-0000-0000-00008B2B0000}"/>
    <cellStyle name="Millares 2 8 5 8 2" xfId="32520" xr:uid="{00000000-0005-0000-0000-00008C2B0000}"/>
    <cellStyle name="Millares 2 8 5 9" xfId="21687" xr:uid="{00000000-0005-0000-0000-00008D2B0000}"/>
    <cellStyle name="Millares 2 8 6" xfId="996" xr:uid="{00000000-0005-0000-0000-00008E2B0000}"/>
    <cellStyle name="Millares 2 8 6 2" xfId="2348" xr:uid="{00000000-0005-0000-0000-00008F2B0000}"/>
    <cellStyle name="Millares 2 8 6 2 2" xfId="6947" xr:uid="{00000000-0005-0000-0000-0000902B0000}"/>
    <cellStyle name="Millares 2 8 6 2 2 2" xfId="17780" xr:uid="{00000000-0005-0000-0000-0000912B0000}"/>
    <cellStyle name="Millares 2 8 6 2 2 2 2" xfId="38792" xr:uid="{00000000-0005-0000-0000-0000922B0000}"/>
    <cellStyle name="Millares 2 8 6 2 2 3" xfId="27959" xr:uid="{00000000-0005-0000-0000-0000932B0000}"/>
    <cellStyle name="Millares 2 8 6 2 3" xfId="13181" xr:uid="{00000000-0005-0000-0000-0000942B0000}"/>
    <cellStyle name="Millares 2 8 6 2 3 2" xfId="34193" xr:uid="{00000000-0005-0000-0000-0000952B0000}"/>
    <cellStyle name="Millares 2 8 6 2 4" xfId="23360" xr:uid="{00000000-0005-0000-0000-0000962B0000}"/>
    <cellStyle name="Millares 2 8 6 3" xfId="3465" xr:uid="{00000000-0005-0000-0000-0000972B0000}"/>
    <cellStyle name="Millares 2 8 6 3 2" xfId="8064" xr:uid="{00000000-0005-0000-0000-0000982B0000}"/>
    <cellStyle name="Millares 2 8 6 3 2 2" xfId="18897" xr:uid="{00000000-0005-0000-0000-0000992B0000}"/>
    <cellStyle name="Millares 2 8 6 3 2 2 2" xfId="39909" xr:uid="{00000000-0005-0000-0000-00009A2B0000}"/>
    <cellStyle name="Millares 2 8 6 3 2 3" xfId="29076" xr:uid="{00000000-0005-0000-0000-00009B2B0000}"/>
    <cellStyle name="Millares 2 8 6 3 3" xfId="14298" xr:uid="{00000000-0005-0000-0000-00009C2B0000}"/>
    <cellStyle name="Millares 2 8 6 3 3 2" xfId="35310" xr:uid="{00000000-0005-0000-0000-00009D2B0000}"/>
    <cellStyle name="Millares 2 8 6 3 4" xfId="24477" xr:uid="{00000000-0005-0000-0000-00009E2B0000}"/>
    <cellStyle name="Millares 2 8 6 4" xfId="4449" xr:uid="{00000000-0005-0000-0000-00009F2B0000}"/>
    <cellStyle name="Millares 2 8 6 4 2" xfId="9048" xr:uid="{00000000-0005-0000-0000-0000A02B0000}"/>
    <cellStyle name="Millares 2 8 6 4 2 2" xfId="19881" xr:uid="{00000000-0005-0000-0000-0000A12B0000}"/>
    <cellStyle name="Millares 2 8 6 4 2 2 2" xfId="40893" xr:uid="{00000000-0005-0000-0000-0000A22B0000}"/>
    <cellStyle name="Millares 2 8 6 4 2 3" xfId="30060" xr:uid="{00000000-0005-0000-0000-0000A32B0000}"/>
    <cellStyle name="Millares 2 8 6 4 3" xfId="15282" xr:uid="{00000000-0005-0000-0000-0000A42B0000}"/>
    <cellStyle name="Millares 2 8 6 4 3 2" xfId="36294" xr:uid="{00000000-0005-0000-0000-0000A52B0000}"/>
    <cellStyle name="Millares 2 8 6 4 4" xfId="25461" xr:uid="{00000000-0005-0000-0000-0000A62B0000}"/>
    <cellStyle name="Millares 2 8 6 5" xfId="5601" xr:uid="{00000000-0005-0000-0000-0000A72B0000}"/>
    <cellStyle name="Millares 2 8 6 5 2" xfId="16434" xr:uid="{00000000-0005-0000-0000-0000A82B0000}"/>
    <cellStyle name="Millares 2 8 6 5 2 2" xfId="37446" xr:uid="{00000000-0005-0000-0000-0000A92B0000}"/>
    <cellStyle name="Millares 2 8 6 5 3" xfId="26613" xr:uid="{00000000-0005-0000-0000-0000AA2B0000}"/>
    <cellStyle name="Millares 2 8 6 6" xfId="10200" xr:uid="{00000000-0005-0000-0000-0000AB2B0000}"/>
    <cellStyle name="Millares 2 8 6 6 2" xfId="21033" xr:uid="{00000000-0005-0000-0000-0000AC2B0000}"/>
    <cellStyle name="Millares 2 8 6 6 2 2" xfId="42045" xr:uid="{00000000-0005-0000-0000-0000AD2B0000}"/>
    <cellStyle name="Millares 2 8 6 6 3" xfId="31212" xr:uid="{00000000-0005-0000-0000-0000AE2B0000}"/>
    <cellStyle name="Millares 2 8 6 7" xfId="11835" xr:uid="{00000000-0005-0000-0000-0000AF2B0000}"/>
    <cellStyle name="Millares 2 8 6 7 2" xfId="32847" xr:uid="{00000000-0005-0000-0000-0000B02B0000}"/>
    <cellStyle name="Millares 2 8 6 8" xfId="22014" xr:uid="{00000000-0005-0000-0000-0000B12B0000}"/>
    <cellStyle name="Millares 2 8 7" xfId="1326" xr:uid="{00000000-0005-0000-0000-0000B22B0000}"/>
    <cellStyle name="Millares 2 8 7 2" xfId="2516" xr:uid="{00000000-0005-0000-0000-0000B32B0000}"/>
    <cellStyle name="Millares 2 8 7 2 2" xfId="7115" xr:uid="{00000000-0005-0000-0000-0000B42B0000}"/>
    <cellStyle name="Millares 2 8 7 2 2 2" xfId="17948" xr:uid="{00000000-0005-0000-0000-0000B52B0000}"/>
    <cellStyle name="Millares 2 8 7 2 2 2 2" xfId="38960" xr:uid="{00000000-0005-0000-0000-0000B62B0000}"/>
    <cellStyle name="Millares 2 8 7 2 2 3" xfId="28127" xr:uid="{00000000-0005-0000-0000-0000B72B0000}"/>
    <cellStyle name="Millares 2 8 7 2 3" xfId="13349" xr:uid="{00000000-0005-0000-0000-0000B82B0000}"/>
    <cellStyle name="Millares 2 8 7 2 3 2" xfId="34361" xr:uid="{00000000-0005-0000-0000-0000B92B0000}"/>
    <cellStyle name="Millares 2 8 7 2 4" xfId="23528" xr:uid="{00000000-0005-0000-0000-0000BA2B0000}"/>
    <cellStyle name="Millares 2 8 7 3" xfId="4617" xr:uid="{00000000-0005-0000-0000-0000BB2B0000}"/>
    <cellStyle name="Millares 2 8 7 3 2" xfId="9216" xr:uid="{00000000-0005-0000-0000-0000BC2B0000}"/>
    <cellStyle name="Millares 2 8 7 3 2 2" xfId="20049" xr:uid="{00000000-0005-0000-0000-0000BD2B0000}"/>
    <cellStyle name="Millares 2 8 7 3 2 2 2" xfId="41061" xr:uid="{00000000-0005-0000-0000-0000BE2B0000}"/>
    <cellStyle name="Millares 2 8 7 3 2 3" xfId="30228" xr:uid="{00000000-0005-0000-0000-0000BF2B0000}"/>
    <cellStyle name="Millares 2 8 7 3 3" xfId="15450" xr:uid="{00000000-0005-0000-0000-0000C02B0000}"/>
    <cellStyle name="Millares 2 8 7 3 3 2" xfId="36462" xr:uid="{00000000-0005-0000-0000-0000C12B0000}"/>
    <cellStyle name="Millares 2 8 7 3 4" xfId="25629" xr:uid="{00000000-0005-0000-0000-0000C22B0000}"/>
    <cellStyle name="Millares 2 8 7 4" xfId="5928" xr:uid="{00000000-0005-0000-0000-0000C32B0000}"/>
    <cellStyle name="Millares 2 8 7 4 2" xfId="16761" xr:uid="{00000000-0005-0000-0000-0000C42B0000}"/>
    <cellStyle name="Millares 2 8 7 4 2 2" xfId="37773" xr:uid="{00000000-0005-0000-0000-0000C52B0000}"/>
    <cellStyle name="Millares 2 8 7 4 3" xfId="26940" xr:uid="{00000000-0005-0000-0000-0000C62B0000}"/>
    <cellStyle name="Millares 2 8 7 5" xfId="12162" xr:uid="{00000000-0005-0000-0000-0000C72B0000}"/>
    <cellStyle name="Millares 2 8 7 5 2" xfId="33174" xr:uid="{00000000-0005-0000-0000-0000C82B0000}"/>
    <cellStyle name="Millares 2 8 7 6" xfId="22341" xr:uid="{00000000-0005-0000-0000-0000C92B0000}"/>
    <cellStyle name="Millares 2 8 8" xfId="1686" xr:uid="{00000000-0005-0000-0000-0000CA2B0000}"/>
    <cellStyle name="Millares 2 8 8 2" xfId="6285" xr:uid="{00000000-0005-0000-0000-0000CB2B0000}"/>
    <cellStyle name="Millares 2 8 8 2 2" xfId="17118" xr:uid="{00000000-0005-0000-0000-0000CC2B0000}"/>
    <cellStyle name="Millares 2 8 8 2 2 2" xfId="38130" xr:uid="{00000000-0005-0000-0000-0000CD2B0000}"/>
    <cellStyle name="Millares 2 8 8 2 3" xfId="27297" xr:uid="{00000000-0005-0000-0000-0000CE2B0000}"/>
    <cellStyle name="Millares 2 8 8 3" xfId="12519" xr:uid="{00000000-0005-0000-0000-0000CF2B0000}"/>
    <cellStyle name="Millares 2 8 8 3 2" xfId="33531" xr:uid="{00000000-0005-0000-0000-0000D02B0000}"/>
    <cellStyle name="Millares 2 8 8 4" xfId="22698" xr:uid="{00000000-0005-0000-0000-0000D12B0000}"/>
    <cellStyle name="Millares 2 8 9" xfId="2811" xr:uid="{00000000-0005-0000-0000-0000D22B0000}"/>
    <cellStyle name="Millares 2 8 9 2" xfId="7410" xr:uid="{00000000-0005-0000-0000-0000D32B0000}"/>
    <cellStyle name="Millares 2 8 9 2 2" xfId="18243" xr:uid="{00000000-0005-0000-0000-0000D42B0000}"/>
    <cellStyle name="Millares 2 8 9 2 2 2" xfId="39255" xr:uid="{00000000-0005-0000-0000-0000D52B0000}"/>
    <cellStyle name="Millares 2 8 9 2 3" xfId="28422" xr:uid="{00000000-0005-0000-0000-0000D62B0000}"/>
    <cellStyle name="Millares 2 8 9 3" xfId="13644" xr:uid="{00000000-0005-0000-0000-0000D72B0000}"/>
    <cellStyle name="Millares 2 8 9 3 2" xfId="34656" xr:uid="{00000000-0005-0000-0000-0000D82B0000}"/>
    <cellStyle name="Millares 2 8 9 4" xfId="23823" xr:uid="{00000000-0005-0000-0000-0000D92B0000}"/>
    <cellStyle name="Millares 2 9" xfId="306" xr:uid="{00000000-0005-0000-0000-0000DA2B0000}"/>
    <cellStyle name="Millares 2 9 10" xfId="3806" xr:uid="{00000000-0005-0000-0000-0000DB2B0000}"/>
    <cellStyle name="Millares 2 9 10 2" xfId="8405" xr:uid="{00000000-0005-0000-0000-0000DC2B0000}"/>
    <cellStyle name="Millares 2 9 10 2 2" xfId="19238" xr:uid="{00000000-0005-0000-0000-0000DD2B0000}"/>
    <cellStyle name="Millares 2 9 10 2 2 2" xfId="40250" xr:uid="{00000000-0005-0000-0000-0000DE2B0000}"/>
    <cellStyle name="Millares 2 9 10 2 3" xfId="29417" xr:uid="{00000000-0005-0000-0000-0000DF2B0000}"/>
    <cellStyle name="Millares 2 9 10 3" xfId="14639" xr:uid="{00000000-0005-0000-0000-0000E02B0000}"/>
    <cellStyle name="Millares 2 9 10 3 2" xfId="35651" xr:uid="{00000000-0005-0000-0000-0000E12B0000}"/>
    <cellStyle name="Millares 2 9 10 4" xfId="24818" xr:uid="{00000000-0005-0000-0000-0000E22B0000}"/>
    <cellStyle name="Millares 2 9 11" xfId="4961" xr:uid="{00000000-0005-0000-0000-0000E32B0000}"/>
    <cellStyle name="Millares 2 9 11 2" xfId="15794" xr:uid="{00000000-0005-0000-0000-0000E42B0000}"/>
    <cellStyle name="Millares 2 9 11 2 2" xfId="36806" xr:uid="{00000000-0005-0000-0000-0000E52B0000}"/>
    <cellStyle name="Millares 2 9 11 3" xfId="25973" xr:uid="{00000000-0005-0000-0000-0000E62B0000}"/>
    <cellStyle name="Millares 2 9 12" xfId="9560" xr:uid="{00000000-0005-0000-0000-0000E72B0000}"/>
    <cellStyle name="Millares 2 9 12 2" xfId="20393" xr:uid="{00000000-0005-0000-0000-0000E82B0000}"/>
    <cellStyle name="Millares 2 9 12 2 2" xfId="41405" xr:uid="{00000000-0005-0000-0000-0000E92B0000}"/>
    <cellStyle name="Millares 2 9 12 3" xfId="30572" xr:uid="{00000000-0005-0000-0000-0000EA2B0000}"/>
    <cellStyle name="Millares 2 9 13" xfId="10541" xr:uid="{00000000-0005-0000-0000-0000EB2B0000}"/>
    <cellStyle name="Millares 2 9 13 2" xfId="31553" xr:uid="{00000000-0005-0000-0000-0000EC2B0000}"/>
    <cellStyle name="Millares 2 9 14" xfId="11195" xr:uid="{00000000-0005-0000-0000-0000ED2B0000}"/>
    <cellStyle name="Millares 2 9 14 2" xfId="32207" xr:uid="{00000000-0005-0000-0000-0000EE2B0000}"/>
    <cellStyle name="Millares 2 9 15" xfId="21374" xr:uid="{00000000-0005-0000-0000-0000EF2B0000}"/>
    <cellStyle name="Millares 2 9 2" xfId="362" xr:uid="{00000000-0005-0000-0000-0000F02B0000}"/>
    <cellStyle name="Millares 2 9 2 10" xfId="9616" xr:uid="{00000000-0005-0000-0000-0000F12B0000}"/>
    <cellStyle name="Millares 2 9 2 10 2" xfId="20449" xr:uid="{00000000-0005-0000-0000-0000F22B0000}"/>
    <cellStyle name="Millares 2 9 2 10 2 2" xfId="41461" xr:uid="{00000000-0005-0000-0000-0000F32B0000}"/>
    <cellStyle name="Millares 2 9 2 10 3" xfId="30628" xr:uid="{00000000-0005-0000-0000-0000F42B0000}"/>
    <cellStyle name="Millares 2 9 2 11" xfId="10597" xr:uid="{00000000-0005-0000-0000-0000F52B0000}"/>
    <cellStyle name="Millares 2 9 2 11 2" xfId="31609" xr:uid="{00000000-0005-0000-0000-0000F62B0000}"/>
    <cellStyle name="Millares 2 9 2 12" xfId="11251" xr:uid="{00000000-0005-0000-0000-0000F72B0000}"/>
    <cellStyle name="Millares 2 9 2 12 2" xfId="32263" xr:uid="{00000000-0005-0000-0000-0000F82B0000}"/>
    <cellStyle name="Millares 2 9 2 13" xfId="21430" xr:uid="{00000000-0005-0000-0000-0000F92B0000}"/>
    <cellStyle name="Millares 2 9 2 2" xfId="572" xr:uid="{00000000-0005-0000-0000-0000FA2B0000}"/>
    <cellStyle name="Millares 2 9 2 2 10" xfId="10762" xr:uid="{00000000-0005-0000-0000-0000FB2B0000}"/>
    <cellStyle name="Millares 2 9 2 2 10 2" xfId="31774" xr:uid="{00000000-0005-0000-0000-0000FC2B0000}"/>
    <cellStyle name="Millares 2 9 2 2 11" xfId="11416" xr:uid="{00000000-0005-0000-0000-0000FD2B0000}"/>
    <cellStyle name="Millares 2 9 2 2 11 2" xfId="32428" xr:uid="{00000000-0005-0000-0000-0000FE2B0000}"/>
    <cellStyle name="Millares 2 9 2 2 12" xfId="21595" xr:uid="{00000000-0005-0000-0000-0000FF2B0000}"/>
    <cellStyle name="Millares 2 9 2 2 2" xfId="902" xr:uid="{00000000-0005-0000-0000-0000002C0000}"/>
    <cellStyle name="Millares 2 9 2 2 2 2" xfId="2253" xr:uid="{00000000-0005-0000-0000-0000012C0000}"/>
    <cellStyle name="Millares 2 9 2 2 2 2 2" xfId="6852" xr:uid="{00000000-0005-0000-0000-0000022C0000}"/>
    <cellStyle name="Millares 2 9 2 2 2 2 2 2" xfId="17685" xr:uid="{00000000-0005-0000-0000-0000032C0000}"/>
    <cellStyle name="Millares 2 9 2 2 2 2 2 2 2" xfId="38697" xr:uid="{00000000-0005-0000-0000-0000042C0000}"/>
    <cellStyle name="Millares 2 9 2 2 2 2 2 3" xfId="27864" xr:uid="{00000000-0005-0000-0000-0000052C0000}"/>
    <cellStyle name="Millares 2 9 2 2 2 2 3" xfId="13086" xr:uid="{00000000-0005-0000-0000-0000062C0000}"/>
    <cellStyle name="Millares 2 9 2 2 2 2 3 2" xfId="34098" xr:uid="{00000000-0005-0000-0000-0000072C0000}"/>
    <cellStyle name="Millares 2 9 2 2 2 2 4" xfId="23265" xr:uid="{00000000-0005-0000-0000-0000082C0000}"/>
    <cellStyle name="Millares 2 9 2 2 2 3" xfId="3373" xr:uid="{00000000-0005-0000-0000-0000092C0000}"/>
    <cellStyle name="Millares 2 9 2 2 2 3 2" xfId="7972" xr:uid="{00000000-0005-0000-0000-00000A2C0000}"/>
    <cellStyle name="Millares 2 9 2 2 2 3 2 2" xfId="18805" xr:uid="{00000000-0005-0000-0000-00000B2C0000}"/>
    <cellStyle name="Millares 2 9 2 2 2 3 2 2 2" xfId="39817" xr:uid="{00000000-0005-0000-0000-00000C2C0000}"/>
    <cellStyle name="Millares 2 9 2 2 2 3 2 3" xfId="28984" xr:uid="{00000000-0005-0000-0000-00000D2C0000}"/>
    <cellStyle name="Millares 2 9 2 2 2 3 3" xfId="14206" xr:uid="{00000000-0005-0000-0000-00000E2C0000}"/>
    <cellStyle name="Millares 2 9 2 2 2 3 3 2" xfId="35218" xr:uid="{00000000-0005-0000-0000-00000F2C0000}"/>
    <cellStyle name="Millares 2 9 2 2 2 3 4" xfId="24385" xr:uid="{00000000-0005-0000-0000-0000102C0000}"/>
    <cellStyle name="Millares 2 9 2 2 2 4" xfId="4354" xr:uid="{00000000-0005-0000-0000-0000112C0000}"/>
    <cellStyle name="Millares 2 9 2 2 2 4 2" xfId="8953" xr:uid="{00000000-0005-0000-0000-0000122C0000}"/>
    <cellStyle name="Millares 2 9 2 2 2 4 2 2" xfId="19786" xr:uid="{00000000-0005-0000-0000-0000132C0000}"/>
    <cellStyle name="Millares 2 9 2 2 2 4 2 2 2" xfId="40798" xr:uid="{00000000-0005-0000-0000-0000142C0000}"/>
    <cellStyle name="Millares 2 9 2 2 2 4 2 3" xfId="29965" xr:uid="{00000000-0005-0000-0000-0000152C0000}"/>
    <cellStyle name="Millares 2 9 2 2 2 4 3" xfId="15187" xr:uid="{00000000-0005-0000-0000-0000162C0000}"/>
    <cellStyle name="Millares 2 9 2 2 2 4 3 2" xfId="36199" xr:uid="{00000000-0005-0000-0000-0000172C0000}"/>
    <cellStyle name="Millares 2 9 2 2 2 4 4" xfId="25366" xr:uid="{00000000-0005-0000-0000-0000182C0000}"/>
    <cellStyle name="Millares 2 9 2 2 2 5" xfId="5509" xr:uid="{00000000-0005-0000-0000-0000192C0000}"/>
    <cellStyle name="Millares 2 9 2 2 2 5 2" xfId="16342" xr:uid="{00000000-0005-0000-0000-00001A2C0000}"/>
    <cellStyle name="Millares 2 9 2 2 2 5 2 2" xfId="37354" xr:uid="{00000000-0005-0000-0000-00001B2C0000}"/>
    <cellStyle name="Millares 2 9 2 2 2 5 3" xfId="26521" xr:uid="{00000000-0005-0000-0000-00001C2C0000}"/>
    <cellStyle name="Millares 2 9 2 2 2 6" xfId="10108" xr:uid="{00000000-0005-0000-0000-00001D2C0000}"/>
    <cellStyle name="Millares 2 9 2 2 2 6 2" xfId="20941" xr:uid="{00000000-0005-0000-0000-00001E2C0000}"/>
    <cellStyle name="Millares 2 9 2 2 2 6 2 2" xfId="41953" xr:uid="{00000000-0005-0000-0000-00001F2C0000}"/>
    <cellStyle name="Millares 2 9 2 2 2 6 3" xfId="31120" xr:uid="{00000000-0005-0000-0000-0000202C0000}"/>
    <cellStyle name="Millares 2 9 2 2 2 7" xfId="11089" xr:uid="{00000000-0005-0000-0000-0000212C0000}"/>
    <cellStyle name="Millares 2 9 2 2 2 7 2" xfId="32101" xr:uid="{00000000-0005-0000-0000-0000222C0000}"/>
    <cellStyle name="Millares 2 9 2 2 2 8" xfId="11743" xr:uid="{00000000-0005-0000-0000-0000232C0000}"/>
    <cellStyle name="Millares 2 9 2 2 2 8 2" xfId="32755" xr:uid="{00000000-0005-0000-0000-0000242C0000}"/>
    <cellStyle name="Millares 2 9 2 2 2 9" xfId="21922" xr:uid="{00000000-0005-0000-0000-0000252C0000}"/>
    <cellStyle name="Millares 2 9 2 2 3" xfId="1232" xr:uid="{00000000-0005-0000-0000-0000262C0000}"/>
    <cellStyle name="Millares 2 9 2 2 3 2" xfId="2719" xr:uid="{00000000-0005-0000-0000-0000272C0000}"/>
    <cellStyle name="Millares 2 9 2 2 3 2 2" xfId="7318" xr:uid="{00000000-0005-0000-0000-0000282C0000}"/>
    <cellStyle name="Millares 2 9 2 2 3 2 2 2" xfId="18151" xr:uid="{00000000-0005-0000-0000-0000292C0000}"/>
    <cellStyle name="Millares 2 9 2 2 3 2 2 2 2" xfId="39163" xr:uid="{00000000-0005-0000-0000-00002A2C0000}"/>
    <cellStyle name="Millares 2 9 2 2 3 2 2 3" xfId="28330" xr:uid="{00000000-0005-0000-0000-00002B2C0000}"/>
    <cellStyle name="Millares 2 9 2 2 3 2 3" xfId="13552" xr:uid="{00000000-0005-0000-0000-00002C2C0000}"/>
    <cellStyle name="Millares 2 9 2 2 3 2 3 2" xfId="34564" xr:uid="{00000000-0005-0000-0000-00002D2C0000}"/>
    <cellStyle name="Millares 2 9 2 2 3 2 4" xfId="23731" xr:uid="{00000000-0005-0000-0000-00002E2C0000}"/>
    <cellStyle name="Millares 2 9 2 2 3 3" xfId="3700" xr:uid="{00000000-0005-0000-0000-00002F2C0000}"/>
    <cellStyle name="Millares 2 9 2 2 3 3 2" xfId="8299" xr:uid="{00000000-0005-0000-0000-0000302C0000}"/>
    <cellStyle name="Millares 2 9 2 2 3 3 2 2" xfId="19132" xr:uid="{00000000-0005-0000-0000-0000312C0000}"/>
    <cellStyle name="Millares 2 9 2 2 3 3 2 2 2" xfId="40144" xr:uid="{00000000-0005-0000-0000-0000322C0000}"/>
    <cellStyle name="Millares 2 9 2 2 3 3 2 3" xfId="29311" xr:uid="{00000000-0005-0000-0000-0000332C0000}"/>
    <cellStyle name="Millares 2 9 2 2 3 3 3" xfId="14533" xr:uid="{00000000-0005-0000-0000-0000342C0000}"/>
    <cellStyle name="Millares 2 9 2 2 3 3 3 2" xfId="35545" xr:uid="{00000000-0005-0000-0000-0000352C0000}"/>
    <cellStyle name="Millares 2 9 2 2 3 3 4" xfId="24712" xr:uid="{00000000-0005-0000-0000-0000362C0000}"/>
    <cellStyle name="Millares 2 9 2 2 3 4" xfId="4855" xr:uid="{00000000-0005-0000-0000-0000372C0000}"/>
    <cellStyle name="Millares 2 9 2 2 3 4 2" xfId="9454" xr:uid="{00000000-0005-0000-0000-0000382C0000}"/>
    <cellStyle name="Millares 2 9 2 2 3 4 2 2" xfId="20287" xr:uid="{00000000-0005-0000-0000-0000392C0000}"/>
    <cellStyle name="Millares 2 9 2 2 3 4 2 2 2" xfId="41299" xr:uid="{00000000-0005-0000-0000-00003A2C0000}"/>
    <cellStyle name="Millares 2 9 2 2 3 4 2 3" xfId="30466" xr:uid="{00000000-0005-0000-0000-00003B2C0000}"/>
    <cellStyle name="Millares 2 9 2 2 3 4 3" xfId="15688" xr:uid="{00000000-0005-0000-0000-00003C2C0000}"/>
    <cellStyle name="Millares 2 9 2 2 3 4 3 2" xfId="36700" xr:uid="{00000000-0005-0000-0000-00003D2C0000}"/>
    <cellStyle name="Millares 2 9 2 2 3 4 4" xfId="25867" xr:uid="{00000000-0005-0000-0000-00003E2C0000}"/>
    <cellStyle name="Millares 2 9 2 2 3 5" xfId="5836" xr:uid="{00000000-0005-0000-0000-00003F2C0000}"/>
    <cellStyle name="Millares 2 9 2 2 3 5 2" xfId="16669" xr:uid="{00000000-0005-0000-0000-0000402C0000}"/>
    <cellStyle name="Millares 2 9 2 2 3 5 2 2" xfId="37681" xr:uid="{00000000-0005-0000-0000-0000412C0000}"/>
    <cellStyle name="Millares 2 9 2 2 3 5 3" xfId="26848" xr:uid="{00000000-0005-0000-0000-0000422C0000}"/>
    <cellStyle name="Millares 2 9 2 2 3 6" xfId="10435" xr:uid="{00000000-0005-0000-0000-0000432C0000}"/>
    <cellStyle name="Millares 2 9 2 2 3 6 2" xfId="21268" xr:uid="{00000000-0005-0000-0000-0000442C0000}"/>
    <cellStyle name="Millares 2 9 2 2 3 6 2 2" xfId="42280" xr:uid="{00000000-0005-0000-0000-0000452C0000}"/>
    <cellStyle name="Millares 2 9 2 2 3 6 3" xfId="31447" xr:uid="{00000000-0005-0000-0000-0000462C0000}"/>
    <cellStyle name="Millares 2 9 2 2 3 7" xfId="12070" xr:uid="{00000000-0005-0000-0000-0000472C0000}"/>
    <cellStyle name="Millares 2 9 2 2 3 7 2" xfId="33082" xr:uid="{00000000-0005-0000-0000-0000482C0000}"/>
    <cellStyle name="Millares 2 9 2 2 3 8" xfId="22249" xr:uid="{00000000-0005-0000-0000-0000492C0000}"/>
    <cellStyle name="Millares 2 9 2 2 4" xfId="1562" xr:uid="{00000000-0005-0000-0000-00004A2C0000}"/>
    <cellStyle name="Millares 2 9 2 2 4 2" xfId="6163" xr:uid="{00000000-0005-0000-0000-00004B2C0000}"/>
    <cellStyle name="Millares 2 9 2 2 4 2 2" xfId="16996" xr:uid="{00000000-0005-0000-0000-00004C2C0000}"/>
    <cellStyle name="Millares 2 9 2 2 4 2 2 2" xfId="38008" xr:uid="{00000000-0005-0000-0000-00004D2C0000}"/>
    <cellStyle name="Millares 2 9 2 2 4 2 3" xfId="27175" xr:uid="{00000000-0005-0000-0000-00004E2C0000}"/>
    <cellStyle name="Millares 2 9 2 2 4 3" xfId="12397" xr:uid="{00000000-0005-0000-0000-00004F2C0000}"/>
    <cellStyle name="Millares 2 9 2 2 4 3 2" xfId="33409" xr:uid="{00000000-0005-0000-0000-0000502C0000}"/>
    <cellStyle name="Millares 2 9 2 2 4 4" xfId="22576" xr:uid="{00000000-0005-0000-0000-0000512C0000}"/>
    <cellStyle name="Millares 2 9 2 2 5" xfId="1926" xr:uid="{00000000-0005-0000-0000-0000522C0000}"/>
    <cellStyle name="Millares 2 9 2 2 5 2" xfId="6525" xr:uid="{00000000-0005-0000-0000-0000532C0000}"/>
    <cellStyle name="Millares 2 9 2 2 5 2 2" xfId="17358" xr:uid="{00000000-0005-0000-0000-0000542C0000}"/>
    <cellStyle name="Millares 2 9 2 2 5 2 2 2" xfId="38370" xr:uid="{00000000-0005-0000-0000-0000552C0000}"/>
    <cellStyle name="Millares 2 9 2 2 5 2 3" xfId="27537" xr:uid="{00000000-0005-0000-0000-0000562C0000}"/>
    <cellStyle name="Millares 2 9 2 2 5 3" xfId="12759" xr:uid="{00000000-0005-0000-0000-0000572C0000}"/>
    <cellStyle name="Millares 2 9 2 2 5 3 2" xfId="33771" xr:uid="{00000000-0005-0000-0000-0000582C0000}"/>
    <cellStyle name="Millares 2 9 2 2 5 4" xfId="22938" xr:uid="{00000000-0005-0000-0000-0000592C0000}"/>
    <cellStyle name="Millares 2 9 2 2 6" xfId="3046" xr:uid="{00000000-0005-0000-0000-00005A2C0000}"/>
    <cellStyle name="Millares 2 9 2 2 6 2" xfId="7645" xr:uid="{00000000-0005-0000-0000-00005B2C0000}"/>
    <cellStyle name="Millares 2 9 2 2 6 2 2" xfId="18478" xr:uid="{00000000-0005-0000-0000-00005C2C0000}"/>
    <cellStyle name="Millares 2 9 2 2 6 2 2 2" xfId="39490" xr:uid="{00000000-0005-0000-0000-00005D2C0000}"/>
    <cellStyle name="Millares 2 9 2 2 6 2 3" xfId="28657" xr:uid="{00000000-0005-0000-0000-00005E2C0000}"/>
    <cellStyle name="Millares 2 9 2 2 6 3" xfId="13879" xr:uid="{00000000-0005-0000-0000-00005F2C0000}"/>
    <cellStyle name="Millares 2 9 2 2 6 3 2" xfId="34891" xr:uid="{00000000-0005-0000-0000-0000602C0000}"/>
    <cellStyle name="Millares 2 9 2 2 6 4" xfId="24058" xr:uid="{00000000-0005-0000-0000-0000612C0000}"/>
    <cellStyle name="Millares 2 9 2 2 7" xfId="4027" xr:uid="{00000000-0005-0000-0000-0000622C0000}"/>
    <cellStyle name="Millares 2 9 2 2 7 2" xfId="8626" xr:uid="{00000000-0005-0000-0000-0000632C0000}"/>
    <cellStyle name="Millares 2 9 2 2 7 2 2" xfId="19459" xr:uid="{00000000-0005-0000-0000-0000642C0000}"/>
    <cellStyle name="Millares 2 9 2 2 7 2 2 2" xfId="40471" xr:uid="{00000000-0005-0000-0000-0000652C0000}"/>
    <cellStyle name="Millares 2 9 2 2 7 2 3" xfId="29638" xr:uid="{00000000-0005-0000-0000-0000662C0000}"/>
    <cellStyle name="Millares 2 9 2 2 7 3" xfId="14860" xr:uid="{00000000-0005-0000-0000-0000672C0000}"/>
    <cellStyle name="Millares 2 9 2 2 7 3 2" xfId="35872" xr:uid="{00000000-0005-0000-0000-0000682C0000}"/>
    <cellStyle name="Millares 2 9 2 2 7 4" xfId="25039" xr:uid="{00000000-0005-0000-0000-0000692C0000}"/>
    <cellStyle name="Millares 2 9 2 2 8" xfId="5182" xr:uid="{00000000-0005-0000-0000-00006A2C0000}"/>
    <cellStyle name="Millares 2 9 2 2 8 2" xfId="16015" xr:uid="{00000000-0005-0000-0000-00006B2C0000}"/>
    <cellStyle name="Millares 2 9 2 2 8 2 2" xfId="37027" xr:uid="{00000000-0005-0000-0000-00006C2C0000}"/>
    <cellStyle name="Millares 2 9 2 2 8 3" xfId="26194" xr:uid="{00000000-0005-0000-0000-00006D2C0000}"/>
    <cellStyle name="Millares 2 9 2 2 9" xfId="9781" xr:uid="{00000000-0005-0000-0000-00006E2C0000}"/>
    <cellStyle name="Millares 2 9 2 2 9 2" xfId="20614" xr:uid="{00000000-0005-0000-0000-00006F2C0000}"/>
    <cellStyle name="Millares 2 9 2 2 9 2 2" xfId="41626" xr:uid="{00000000-0005-0000-0000-0000702C0000}"/>
    <cellStyle name="Millares 2 9 2 2 9 3" xfId="30793" xr:uid="{00000000-0005-0000-0000-0000712C0000}"/>
    <cellStyle name="Millares 2 9 2 3" xfId="736" xr:uid="{00000000-0005-0000-0000-0000722C0000}"/>
    <cellStyle name="Millares 2 9 2 3 2" xfId="2088" xr:uid="{00000000-0005-0000-0000-0000732C0000}"/>
    <cellStyle name="Millares 2 9 2 3 2 2" xfId="6687" xr:uid="{00000000-0005-0000-0000-0000742C0000}"/>
    <cellStyle name="Millares 2 9 2 3 2 2 2" xfId="17520" xr:uid="{00000000-0005-0000-0000-0000752C0000}"/>
    <cellStyle name="Millares 2 9 2 3 2 2 2 2" xfId="38532" xr:uid="{00000000-0005-0000-0000-0000762C0000}"/>
    <cellStyle name="Millares 2 9 2 3 2 2 3" xfId="27699" xr:uid="{00000000-0005-0000-0000-0000772C0000}"/>
    <cellStyle name="Millares 2 9 2 3 2 3" xfId="12921" xr:uid="{00000000-0005-0000-0000-0000782C0000}"/>
    <cellStyle name="Millares 2 9 2 3 2 3 2" xfId="33933" xr:uid="{00000000-0005-0000-0000-0000792C0000}"/>
    <cellStyle name="Millares 2 9 2 3 2 4" xfId="23100" xr:uid="{00000000-0005-0000-0000-00007A2C0000}"/>
    <cellStyle name="Millares 2 9 2 3 3" xfId="3208" xr:uid="{00000000-0005-0000-0000-00007B2C0000}"/>
    <cellStyle name="Millares 2 9 2 3 3 2" xfId="7807" xr:uid="{00000000-0005-0000-0000-00007C2C0000}"/>
    <cellStyle name="Millares 2 9 2 3 3 2 2" xfId="18640" xr:uid="{00000000-0005-0000-0000-00007D2C0000}"/>
    <cellStyle name="Millares 2 9 2 3 3 2 2 2" xfId="39652" xr:uid="{00000000-0005-0000-0000-00007E2C0000}"/>
    <cellStyle name="Millares 2 9 2 3 3 2 3" xfId="28819" xr:uid="{00000000-0005-0000-0000-00007F2C0000}"/>
    <cellStyle name="Millares 2 9 2 3 3 3" xfId="14041" xr:uid="{00000000-0005-0000-0000-0000802C0000}"/>
    <cellStyle name="Millares 2 9 2 3 3 3 2" xfId="35053" xr:uid="{00000000-0005-0000-0000-0000812C0000}"/>
    <cellStyle name="Millares 2 9 2 3 3 4" xfId="24220" xr:uid="{00000000-0005-0000-0000-0000822C0000}"/>
    <cellStyle name="Millares 2 9 2 3 4" xfId="4189" xr:uid="{00000000-0005-0000-0000-0000832C0000}"/>
    <cellStyle name="Millares 2 9 2 3 4 2" xfId="8788" xr:uid="{00000000-0005-0000-0000-0000842C0000}"/>
    <cellStyle name="Millares 2 9 2 3 4 2 2" xfId="19621" xr:uid="{00000000-0005-0000-0000-0000852C0000}"/>
    <cellStyle name="Millares 2 9 2 3 4 2 2 2" xfId="40633" xr:uid="{00000000-0005-0000-0000-0000862C0000}"/>
    <cellStyle name="Millares 2 9 2 3 4 2 3" xfId="29800" xr:uid="{00000000-0005-0000-0000-0000872C0000}"/>
    <cellStyle name="Millares 2 9 2 3 4 3" xfId="15022" xr:uid="{00000000-0005-0000-0000-0000882C0000}"/>
    <cellStyle name="Millares 2 9 2 3 4 3 2" xfId="36034" xr:uid="{00000000-0005-0000-0000-0000892C0000}"/>
    <cellStyle name="Millares 2 9 2 3 4 4" xfId="25201" xr:uid="{00000000-0005-0000-0000-00008A2C0000}"/>
    <cellStyle name="Millares 2 9 2 3 5" xfId="5344" xr:uid="{00000000-0005-0000-0000-00008B2C0000}"/>
    <cellStyle name="Millares 2 9 2 3 5 2" xfId="16177" xr:uid="{00000000-0005-0000-0000-00008C2C0000}"/>
    <cellStyle name="Millares 2 9 2 3 5 2 2" xfId="37189" xr:uid="{00000000-0005-0000-0000-00008D2C0000}"/>
    <cellStyle name="Millares 2 9 2 3 5 3" xfId="26356" xr:uid="{00000000-0005-0000-0000-00008E2C0000}"/>
    <cellStyle name="Millares 2 9 2 3 6" xfId="9943" xr:uid="{00000000-0005-0000-0000-00008F2C0000}"/>
    <cellStyle name="Millares 2 9 2 3 6 2" xfId="20776" xr:uid="{00000000-0005-0000-0000-0000902C0000}"/>
    <cellStyle name="Millares 2 9 2 3 6 2 2" xfId="41788" xr:uid="{00000000-0005-0000-0000-0000912C0000}"/>
    <cellStyle name="Millares 2 9 2 3 6 3" xfId="30955" xr:uid="{00000000-0005-0000-0000-0000922C0000}"/>
    <cellStyle name="Millares 2 9 2 3 7" xfId="10924" xr:uid="{00000000-0005-0000-0000-0000932C0000}"/>
    <cellStyle name="Millares 2 9 2 3 7 2" xfId="31936" xr:uid="{00000000-0005-0000-0000-0000942C0000}"/>
    <cellStyle name="Millares 2 9 2 3 8" xfId="11578" xr:uid="{00000000-0005-0000-0000-0000952C0000}"/>
    <cellStyle name="Millares 2 9 2 3 8 2" xfId="32590" xr:uid="{00000000-0005-0000-0000-0000962C0000}"/>
    <cellStyle name="Millares 2 9 2 3 9" xfId="21757" xr:uid="{00000000-0005-0000-0000-0000972C0000}"/>
    <cellStyle name="Millares 2 9 2 4" xfId="1066" xr:uid="{00000000-0005-0000-0000-0000982C0000}"/>
    <cellStyle name="Millares 2 9 2 4 2" xfId="2418" xr:uid="{00000000-0005-0000-0000-0000992C0000}"/>
    <cellStyle name="Millares 2 9 2 4 2 2" xfId="7017" xr:uid="{00000000-0005-0000-0000-00009A2C0000}"/>
    <cellStyle name="Millares 2 9 2 4 2 2 2" xfId="17850" xr:uid="{00000000-0005-0000-0000-00009B2C0000}"/>
    <cellStyle name="Millares 2 9 2 4 2 2 2 2" xfId="38862" xr:uid="{00000000-0005-0000-0000-00009C2C0000}"/>
    <cellStyle name="Millares 2 9 2 4 2 2 3" xfId="28029" xr:uid="{00000000-0005-0000-0000-00009D2C0000}"/>
    <cellStyle name="Millares 2 9 2 4 2 3" xfId="13251" xr:uid="{00000000-0005-0000-0000-00009E2C0000}"/>
    <cellStyle name="Millares 2 9 2 4 2 3 2" xfId="34263" xr:uid="{00000000-0005-0000-0000-00009F2C0000}"/>
    <cellStyle name="Millares 2 9 2 4 2 4" xfId="23430" xr:uid="{00000000-0005-0000-0000-0000A02C0000}"/>
    <cellStyle name="Millares 2 9 2 4 3" xfId="3535" xr:uid="{00000000-0005-0000-0000-0000A12C0000}"/>
    <cellStyle name="Millares 2 9 2 4 3 2" xfId="8134" xr:uid="{00000000-0005-0000-0000-0000A22C0000}"/>
    <cellStyle name="Millares 2 9 2 4 3 2 2" xfId="18967" xr:uid="{00000000-0005-0000-0000-0000A32C0000}"/>
    <cellStyle name="Millares 2 9 2 4 3 2 2 2" xfId="39979" xr:uid="{00000000-0005-0000-0000-0000A42C0000}"/>
    <cellStyle name="Millares 2 9 2 4 3 2 3" xfId="29146" xr:uid="{00000000-0005-0000-0000-0000A52C0000}"/>
    <cellStyle name="Millares 2 9 2 4 3 3" xfId="14368" xr:uid="{00000000-0005-0000-0000-0000A62C0000}"/>
    <cellStyle name="Millares 2 9 2 4 3 3 2" xfId="35380" xr:uid="{00000000-0005-0000-0000-0000A72C0000}"/>
    <cellStyle name="Millares 2 9 2 4 3 4" xfId="24547" xr:uid="{00000000-0005-0000-0000-0000A82C0000}"/>
    <cellStyle name="Millares 2 9 2 4 4" xfId="4519" xr:uid="{00000000-0005-0000-0000-0000A92C0000}"/>
    <cellStyle name="Millares 2 9 2 4 4 2" xfId="9118" xr:uid="{00000000-0005-0000-0000-0000AA2C0000}"/>
    <cellStyle name="Millares 2 9 2 4 4 2 2" xfId="19951" xr:uid="{00000000-0005-0000-0000-0000AB2C0000}"/>
    <cellStyle name="Millares 2 9 2 4 4 2 2 2" xfId="40963" xr:uid="{00000000-0005-0000-0000-0000AC2C0000}"/>
    <cellStyle name="Millares 2 9 2 4 4 2 3" xfId="30130" xr:uid="{00000000-0005-0000-0000-0000AD2C0000}"/>
    <cellStyle name="Millares 2 9 2 4 4 3" xfId="15352" xr:uid="{00000000-0005-0000-0000-0000AE2C0000}"/>
    <cellStyle name="Millares 2 9 2 4 4 3 2" xfId="36364" xr:uid="{00000000-0005-0000-0000-0000AF2C0000}"/>
    <cellStyle name="Millares 2 9 2 4 4 4" xfId="25531" xr:uid="{00000000-0005-0000-0000-0000B02C0000}"/>
    <cellStyle name="Millares 2 9 2 4 5" xfId="5671" xr:uid="{00000000-0005-0000-0000-0000B12C0000}"/>
    <cellStyle name="Millares 2 9 2 4 5 2" xfId="16504" xr:uid="{00000000-0005-0000-0000-0000B22C0000}"/>
    <cellStyle name="Millares 2 9 2 4 5 2 2" xfId="37516" xr:uid="{00000000-0005-0000-0000-0000B32C0000}"/>
    <cellStyle name="Millares 2 9 2 4 5 3" xfId="26683" xr:uid="{00000000-0005-0000-0000-0000B42C0000}"/>
    <cellStyle name="Millares 2 9 2 4 6" xfId="10270" xr:uid="{00000000-0005-0000-0000-0000B52C0000}"/>
    <cellStyle name="Millares 2 9 2 4 6 2" xfId="21103" xr:uid="{00000000-0005-0000-0000-0000B62C0000}"/>
    <cellStyle name="Millares 2 9 2 4 6 2 2" xfId="42115" xr:uid="{00000000-0005-0000-0000-0000B72C0000}"/>
    <cellStyle name="Millares 2 9 2 4 6 3" xfId="31282" xr:uid="{00000000-0005-0000-0000-0000B82C0000}"/>
    <cellStyle name="Millares 2 9 2 4 7" xfId="11905" xr:uid="{00000000-0005-0000-0000-0000B92C0000}"/>
    <cellStyle name="Millares 2 9 2 4 7 2" xfId="32917" xr:uid="{00000000-0005-0000-0000-0000BA2C0000}"/>
    <cellStyle name="Millares 2 9 2 4 8" xfId="22084" xr:uid="{00000000-0005-0000-0000-0000BB2C0000}"/>
    <cellStyle name="Millares 2 9 2 5" xfId="1396" xr:uid="{00000000-0005-0000-0000-0000BC2C0000}"/>
    <cellStyle name="Millares 2 9 2 5 2" xfId="2586" xr:uid="{00000000-0005-0000-0000-0000BD2C0000}"/>
    <cellStyle name="Millares 2 9 2 5 2 2" xfId="7185" xr:uid="{00000000-0005-0000-0000-0000BE2C0000}"/>
    <cellStyle name="Millares 2 9 2 5 2 2 2" xfId="18018" xr:uid="{00000000-0005-0000-0000-0000BF2C0000}"/>
    <cellStyle name="Millares 2 9 2 5 2 2 2 2" xfId="39030" xr:uid="{00000000-0005-0000-0000-0000C02C0000}"/>
    <cellStyle name="Millares 2 9 2 5 2 2 3" xfId="28197" xr:uid="{00000000-0005-0000-0000-0000C12C0000}"/>
    <cellStyle name="Millares 2 9 2 5 2 3" xfId="13419" xr:uid="{00000000-0005-0000-0000-0000C22C0000}"/>
    <cellStyle name="Millares 2 9 2 5 2 3 2" xfId="34431" xr:uid="{00000000-0005-0000-0000-0000C32C0000}"/>
    <cellStyle name="Millares 2 9 2 5 2 4" xfId="23598" xr:uid="{00000000-0005-0000-0000-0000C42C0000}"/>
    <cellStyle name="Millares 2 9 2 5 3" xfId="4687" xr:uid="{00000000-0005-0000-0000-0000C52C0000}"/>
    <cellStyle name="Millares 2 9 2 5 3 2" xfId="9286" xr:uid="{00000000-0005-0000-0000-0000C62C0000}"/>
    <cellStyle name="Millares 2 9 2 5 3 2 2" xfId="20119" xr:uid="{00000000-0005-0000-0000-0000C72C0000}"/>
    <cellStyle name="Millares 2 9 2 5 3 2 2 2" xfId="41131" xr:uid="{00000000-0005-0000-0000-0000C82C0000}"/>
    <cellStyle name="Millares 2 9 2 5 3 2 3" xfId="30298" xr:uid="{00000000-0005-0000-0000-0000C92C0000}"/>
    <cellStyle name="Millares 2 9 2 5 3 3" xfId="15520" xr:uid="{00000000-0005-0000-0000-0000CA2C0000}"/>
    <cellStyle name="Millares 2 9 2 5 3 3 2" xfId="36532" xr:uid="{00000000-0005-0000-0000-0000CB2C0000}"/>
    <cellStyle name="Millares 2 9 2 5 3 4" xfId="25699" xr:uid="{00000000-0005-0000-0000-0000CC2C0000}"/>
    <cellStyle name="Millares 2 9 2 5 4" xfId="5998" xr:uid="{00000000-0005-0000-0000-0000CD2C0000}"/>
    <cellStyle name="Millares 2 9 2 5 4 2" xfId="16831" xr:uid="{00000000-0005-0000-0000-0000CE2C0000}"/>
    <cellStyle name="Millares 2 9 2 5 4 2 2" xfId="37843" xr:uid="{00000000-0005-0000-0000-0000CF2C0000}"/>
    <cellStyle name="Millares 2 9 2 5 4 3" xfId="27010" xr:uid="{00000000-0005-0000-0000-0000D02C0000}"/>
    <cellStyle name="Millares 2 9 2 5 5" xfId="12232" xr:uid="{00000000-0005-0000-0000-0000D12C0000}"/>
    <cellStyle name="Millares 2 9 2 5 5 2" xfId="33244" xr:uid="{00000000-0005-0000-0000-0000D22C0000}"/>
    <cellStyle name="Millares 2 9 2 5 6" xfId="22411" xr:uid="{00000000-0005-0000-0000-0000D32C0000}"/>
    <cellStyle name="Millares 2 9 2 6" xfId="1756" xr:uid="{00000000-0005-0000-0000-0000D42C0000}"/>
    <cellStyle name="Millares 2 9 2 6 2" xfId="6355" xr:uid="{00000000-0005-0000-0000-0000D52C0000}"/>
    <cellStyle name="Millares 2 9 2 6 2 2" xfId="17188" xr:uid="{00000000-0005-0000-0000-0000D62C0000}"/>
    <cellStyle name="Millares 2 9 2 6 2 2 2" xfId="38200" xr:uid="{00000000-0005-0000-0000-0000D72C0000}"/>
    <cellStyle name="Millares 2 9 2 6 2 3" xfId="27367" xr:uid="{00000000-0005-0000-0000-0000D82C0000}"/>
    <cellStyle name="Millares 2 9 2 6 3" xfId="12589" xr:uid="{00000000-0005-0000-0000-0000D92C0000}"/>
    <cellStyle name="Millares 2 9 2 6 3 2" xfId="33601" xr:uid="{00000000-0005-0000-0000-0000DA2C0000}"/>
    <cellStyle name="Millares 2 9 2 6 4" xfId="22768" xr:uid="{00000000-0005-0000-0000-0000DB2C0000}"/>
    <cellStyle name="Millares 2 9 2 7" xfId="2881" xr:uid="{00000000-0005-0000-0000-0000DC2C0000}"/>
    <cellStyle name="Millares 2 9 2 7 2" xfId="7480" xr:uid="{00000000-0005-0000-0000-0000DD2C0000}"/>
    <cellStyle name="Millares 2 9 2 7 2 2" xfId="18313" xr:uid="{00000000-0005-0000-0000-0000DE2C0000}"/>
    <cellStyle name="Millares 2 9 2 7 2 2 2" xfId="39325" xr:uid="{00000000-0005-0000-0000-0000DF2C0000}"/>
    <cellStyle name="Millares 2 9 2 7 2 3" xfId="28492" xr:uid="{00000000-0005-0000-0000-0000E02C0000}"/>
    <cellStyle name="Millares 2 9 2 7 3" xfId="13714" xr:uid="{00000000-0005-0000-0000-0000E12C0000}"/>
    <cellStyle name="Millares 2 9 2 7 3 2" xfId="34726" xr:uid="{00000000-0005-0000-0000-0000E22C0000}"/>
    <cellStyle name="Millares 2 9 2 7 4" xfId="23893" xr:uid="{00000000-0005-0000-0000-0000E32C0000}"/>
    <cellStyle name="Millares 2 9 2 8" xfId="3862" xr:uid="{00000000-0005-0000-0000-0000E42C0000}"/>
    <cellStyle name="Millares 2 9 2 8 2" xfId="8461" xr:uid="{00000000-0005-0000-0000-0000E52C0000}"/>
    <cellStyle name="Millares 2 9 2 8 2 2" xfId="19294" xr:uid="{00000000-0005-0000-0000-0000E62C0000}"/>
    <cellStyle name="Millares 2 9 2 8 2 2 2" xfId="40306" xr:uid="{00000000-0005-0000-0000-0000E72C0000}"/>
    <cellStyle name="Millares 2 9 2 8 2 3" xfId="29473" xr:uid="{00000000-0005-0000-0000-0000E82C0000}"/>
    <cellStyle name="Millares 2 9 2 8 3" xfId="14695" xr:uid="{00000000-0005-0000-0000-0000E92C0000}"/>
    <cellStyle name="Millares 2 9 2 8 3 2" xfId="35707" xr:uid="{00000000-0005-0000-0000-0000EA2C0000}"/>
    <cellStyle name="Millares 2 9 2 8 4" xfId="24874" xr:uid="{00000000-0005-0000-0000-0000EB2C0000}"/>
    <cellStyle name="Millares 2 9 2 9" xfId="5017" xr:uid="{00000000-0005-0000-0000-0000EC2C0000}"/>
    <cellStyle name="Millares 2 9 2 9 2" xfId="15850" xr:uid="{00000000-0005-0000-0000-0000ED2C0000}"/>
    <cellStyle name="Millares 2 9 2 9 2 2" xfId="36862" xr:uid="{00000000-0005-0000-0000-0000EE2C0000}"/>
    <cellStyle name="Millares 2 9 2 9 3" xfId="26029" xr:uid="{00000000-0005-0000-0000-0000EF2C0000}"/>
    <cellStyle name="Millares 2 9 3" xfId="417" xr:uid="{00000000-0005-0000-0000-0000F02C0000}"/>
    <cellStyle name="Millares 2 9 3 10" xfId="9669" xr:uid="{00000000-0005-0000-0000-0000F12C0000}"/>
    <cellStyle name="Millares 2 9 3 10 2" xfId="20502" xr:uid="{00000000-0005-0000-0000-0000F22C0000}"/>
    <cellStyle name="Millares 2 9 3 10 2 2" xfId="41514" xr:uid="{00000000-0005-0000-0000-0000F32C0000}"/>
    <cellStyle name="Millares 2 9 3 10 3" xfId="30681" xr:uid="{00000000-0005-0000-0000-0000F42C0000}"/>
    <cellStyle name="Millares 2 9 3 11" xfId="10650" xr:uid="{00000000-0005-0000-0000-0000F52C0000}"/>
    <cellStyle name="Millares 2 9 3 11 2" xfId="31662" xr:uid="{00000000-0005-0000-0000-0000F62C0000}"/>
    <cellStyle name="Millares 2 9 3 12" xfId="11304" xr:uid="{00000000-0005-0000-0000-0000F72C0000}"/>
    <cellStyle name="Millares 2 9 3 12 2" xfId="32316" xr:uid="{00000000-0005-0000-0000-0000F82C0000}"/>
    <cellStyle name="Millares 2 9 3 13" xfId="21483" xr:uid="{00000000-0005-0000-0000-0000F92C0000}"/>
    <cellStyle name="Millares 2 9 3 2" xfId="627" xr:uid="{00000000-0005-0000-0000-0000FA2C0000}"/>
    <cellStyle name="Millares 2 9 3 2 10" xfId="10815" xr:uid="{00000000-0005-0000-0000-0000FB2C0000}"/>
    <cellStyle name="Millares 2 9 3 2 10 2" xfId="31827" xr:uid="{00000000-0005-0000-0000-0000FC2C0000}"/>
    <cellStyle name="Millares 2 9 3 2 11" xfId="11469" xr:uid="{00000000-0005-0000-0000-0000FD2C0000}"/>
    <cellStyle name="Millares 2 9 3 2 11 2" xfId="32481" xr:uid="{00000000-0005-0000-0000-0000FE2C0000}"/>
    <cellStyle name="Millares 2 9 3 2 12" xfId="21648" xr:uid="{00000000-0005-0000-0000-0000FF2C0000}"/>
    <cellStyle name="Millares 2 9 3 2 2" xfId="957" xr:uid="{00000000-0005-0000-0000-0000002D0000}"/>
    <cellStyle name="Millares 2 9 3 2 2 2" xfId="2306" xr:uid="{00000000-0005-0000-0000-0000012D0000}"/>
    <cellStyle name="Millares 2 9 3 2 2 2 2" xfId="6905" xr:uid="{00000000-0005-0000-0000-0000022D0000}"/>
    <cellStyle name="Millares 2 9 3 2 2 2 2 2" xfId="17738" xr:uid="{00000000-0005-0000-0000-0000032D0000}"/>
    <cellStyle name="Millares 2 9 3 2 2 2 2 2 2" xfId="38750" xr:uid="{00000000-0005-0000-0000-0000042D0000}"/>
    <cellStyle name="Millares 2 9 3 2 2 2 2 3" xfId="27917" xr:uid="{00000000-0005-0000-0000-0000052D0000}"/>
    <cellStyle name="Millares 2 9 3 2 2 2 3" xfId="13139" xr:uid="{00000000-0005-0000-0000-0000062D0000}"/>
    <cellStyle name="Millares 2 9 3 2 2 2 3 2" xfId="34151" xr:uid="{00000000-0005-0000-0000-0000072D0000}"/>
    <cellStyle name="Millares 2 9 3 2 2 2 4" xfId="23318" xr:uid="{00000000-0005-0000-0000-0000082D0000}"/>
    <cellStyle name="Millares 2 9 3 2 2 3" xfId="3426" xr:uid="{00000000-0005-0000-0000-0000092D0000}"/>
    <cellStyle name="Millares 2 9 3 2 2 3 2" xfId="8025" xr:uid="{00000000-0005-0000-0000-00000A2D0000}"/>
    <cellStyle name="Millares 2 9 3 2 2 3 2 2" xfId="18858" xr:uid="{00000000-0005-0000-0000-00000B2D0000}"/>
    <cellStyle name="Millares 2 9 3 2 2 3 2 2 2" xfId="39870" xr:uid="{00000000-0005-0000-0000-00000C2D0000}"/>
    <cellStyle name="Millares 2 9 3 2 2 3 2 3" xfId="29037" xr:uid="{00000000-0005-0000-0000-00000D2D0000}"/>
    <cellStyle name="Millares 2 9 3 2 2 3 3" xfId="14259" xr:uid="{00000000-0005-0000-0000-00000E2D0000}"/>
    <cellStyle name="Millares 2 9 3 2 2 3 3 2" xfId="35271" xr:uid="{00000000-0005-0000-0000-00000F2D0000}"/>
    <cellStyle name="Millares 2 9 3 2 2 3 4" xfId="24438" xr:uid="{00000000-0005-0000-0000-0000102D0000}"/>
    <cellStyle name="Millares 2 9 3 2 2 4" xfId="4407" xr:uid="{00000000-0005-0000-0000-0000112D0000}"/>
    <cellStyle name="Millares 2 9 3 2 2 4 2" xfId="9006" xr:uid="{00000000-0005-0000-0000-0000122D0000}"/>
    <cellStyle name="Millares 2 9 3 2 2 4 2 2" xfId="19839" xr:uid="{00000000-0005-0000-0000-0000132D0000}"/>
    <cellStyle name="Millares 2 9 3 2 2 4 2 2 2" xfId="40851" xr:uid="{00000000-0005-0000-0000-0000142D0000}"/>
    <cellStyle name="Millares 2 9 3 2 2 4 2 3" xfId="30018" xr:uid="{00000000-0005-0000-0000-0000152D0000}"/>
    <cellStyle name="Millares 2 9 3 2 2 4 3" xfId="15240" xr:uid="{00000000-0005-0000-0000-0000162D0000}"/>
    <cellStyle name="Millares 2 9 3 2 2 4 3 2" xfId="36252" xr:uid="{00000000-0005-0000-0000-0000172D0000}"/>
    <cellStyle name="Millares 2 9 3 2 2 4 4" xfId="25419" xr:uid="{00000000-0005-0000-0000-0000182D0000}"/>
    <cellStyle name="Millares 2 9 3 2 2 5" xfId="5562" xr:uid="{00000000-0005-0000-0000-0000192D0000}"/>
    <cellStyle name="Millares 2 9 3 2 2 5 2" xfId="16395" xr:uid="{00000000-0005-0000-0000-00001A2D0000}"/>
    <cellStyle name="Millares 2 9 3 2 2 5 2 2" xfId="37407" xr:uid="{00000000-0005-0000-0000-00001B2D0000}"/>
    <cellStyle name="Millares 2 9 3 2 2 5 3" xfId="26574" xr:uid="{00000000-0005-0000-0000-00001C2D0000}"/>
    <cellStyle name="Millares 2 9 3 2 2 6" xfId="10161" xr:uid="{00000000-0005-0000-0000-00001D2D0000}"/>
    <cellStyle name="Millares 2 9 3 2 2 6 2" xfId="20994" xr:uid="{00000000-0005-0000-0000-00001E2D0000}"/>
    <cellStyle name="Millares 2 9 3 2 2 6 2 2" xfId="42006" xr:uid="{00000000-0005-0000-0000-00001F2D0000}"/>
    <cellStyle name="Millares 2 9 3 2 2 6 3" xfId="31173" xr:uid="{00000000-0005-0000-0000-0000202D0000}"/>
    <cellStyle name="Millares 2 9 3 2 2 7" xfId="11142" xr:uid="{00000000-0005-0000-0000-0000212D0000}"/>
    <cellStyle name="Millares 2 9 3 2 2 7 2" xfId="32154" xr:uid="{00000000-0005-0000-0000-0000222D0000}"/>
    <cellStyle name="Millares 2 9 3 2 2 8" xfId="11796" xr:uid="{00000000-0005-0000-0000-0000232D0000}"/>
    <cellStyle name="Millares 2 9 3 2 2 8 2" xfId="32808" xr:uid="{00000000-0005-0000-0000-0000242D0000}"/>
    <cellStyle name="Millares 2 9 3 2 2 9" xfId="21975" xr:uid="{00000000-0005-0000-0000-0000252D0000}"/>
    <cellStyle name="Millares 2 9 3 2 3" xfId="1287" xr:uid="{00000000-0005-0000-0000-0000262D0000}"/>
    <cellStyle name="Millares 2 9 3 2 3 2" xfId="2772" xr:uid="{00000000-0005-0000-0000-0000272D0000}"/>
    <cellStyle name="Millares 2 9 3 2 3 2 2" xfId="7371" xr:uid="{00000000-0005-0000-0000-0000282D0000}"/>
    <cellStyle name="Millares 2 9 3 2 3 2 2 2" xfId="18204" xr:uid="{00000000-0005-0000-0000-0000292D0000}"/>
    <cellStyle name="Millares 2 9 3 2 3 2 2 2 2" xfId="39216" xr:uid="{00000000-0005-0000-0000-00002A2D0000}"/>
    <cellStyle name="Millares 2 9 3 2 3 2 2 3" xfId="28383" xr:uid="{00000000-0005-0000-0000-00002B2D0000}"/>
    <cellStyle name="Millares 2 9 3 2 3 2 3" xfId="13605" xr:uid="{00000000-0005-0000-0000-00002C2D0000}"/>
    <cellStyle name="Millares 2 9 3 2 3 2 3 2" xfId="34617" xr:uid="{00000000-0005-0000-0000-00002D2D0000}"/>
    <cellStyle name="Millares 2 9 3 2 3 2 4" xfId="23784" xr:uid="{00000000-0005-0000-0000-00002E2D0000}"/>
    <cellStyle name="Millares 2 9 3 2 3 3" xfId="3753" xr:uid="{00000000-0005-0000-0000-00002F2D0000}"/>
    <cellStyle name="Millares 2 9 3 2 3 3 2" xfId="8352" xr:uid="{00000000-0005-0000-0000-0000302D0000}"/>
    <cellStyle name="Millares 2 9 3 2 3 3 2 2" xfId="19185" xr:uid="{00000000-0005-0000-0000-0000312D0000}"/>
    <cellStyle name="Millares 2 9 3 2 3 3 2 2 2" xfId="40197" xr:uid="{00000000-0005-0000-0000-0000322D0000}"/>
    <cellStyle name="Millares 2 9 3 2 3 3 2 3" xfId="29364" xr:uid="{00000000-0005-0000-0000-0000332D0000}"/>
    <cellStyle name="Millares 2 9 3 2 3 3 3" xfId="14586" xr:uid="{00000000-0005-0000-0000-0000342D0000}"/>
    <cellStyle name="Millares 2 9 3 2 3 3 3 2" xfId="35598" xr:uid="{00000000-0005-0000-0000-0000352D0000}"/>
    <cellStyle name="Millares 2 9 3 2 3 3 4" xfId="24765" xr:uid="{00000000-0005-0000-0000-0000362D0000}"/>
    <cellStyle name="Millares 2 9 3 2 3 4" xfId="4908" xr:uid="{00000000-0005-0000-0000-0000372D0000}"/>
    <cellStyle name="Millares 2 9 3 2 3 4 2" xfId="9507" xr:uid="{00000000-0005-0000-0000-0000382D0000}"/>
    <cellStyle name="Millares 2 9 3 2 3 4 2 2" xfId="20340" xr:uid="{00000000-0005-0000-0000-0000392D0000}"/>
    <cellStyle name="Millares 2 9 3 2 3 4 2 2 2" xfId="41352" xr:uid="{00000000-0005-0000-0000-00003A2D0000}"/>
    <cellStyle name="Millares 2 9 3 2 3 4 2 3" xfId="30519" xr:uid="{00000000-0005-0000-0000-00003B2D0000}"/>
    <cellStyle name="Millares 2 9 3 2 3 4 3" xfId="15741" xr:uid="{00000000-0005-0000-0000-00003C2D0000}"/>
    <cellStyle name="Millares 2 9 3 2 3 4 3 2" xfId="36753" xr:uid="{00000000-0005-0000-0000-00003D2D0000}"/>
    <cellStyle name="Millares 2 9 3 2 3 4 4" xfId="25920" xr:uid="{00000000-0005-0000-0000-00003E2D0000}"/>
    <cellStyle name="Millares 2 9 3 2 3 5" xfId="5889" xr:uid="{00000000-0005-0000-0000-00003F2D0000}"/>
    <cellStyle name="Millares 2 9 3 2 3 5 2" xfId="16722" xr:uid="{00000000-0005-0000-0000-0000402D0000}"/>
    <cellStyle name="Millares 2 9 3 2 3 5 2 2" xfId="37734" xr:uid="{00000000-0005-0000-0000-0000412D0000}"/>
    <cellStyle name="Millares 2 9 3 2 3 5 3" xfId="26901" xr:uid="{00000000-0005-0000-0000-0000422D0000}"/>
    <cellStyle name="Millares 2 9 3 2 3 6" xfId="10488" xr:uid="{00000000-0005-0000-0000-0000432D0000}"/>
    <cellStyle name="Millares 2 9 3 2 3 6 2" xfId="21321" xr:uid="{00000000-0005-0000-0000-0000442D0000}"/>
    <cellStyle name="Millares 2 9 3 2 3 6 2 2" xfId="42333" xr:uid="{00000000-0005-0000-0000-0000452D0000}"/>
    <cellStyle name="Millares 2 9 3 2 3 6 3" xfId="31500" xr:uid="{00000000-0005-0000-0000-0000462D0000}"/>
    <cellStyle name="Millares 2 9 3 2 3 7" xfId="12123" xr:uid="{00000000-0005-0000-0000-0000472D0000}"/>
    <cellStyle name="Millares 2 9 3 2 3 7 2" xfId="33135" xr:uid="{00000000-0005-0000-0000-0000482D0000}"/>
    <cellStyle name="Millares 2 9 3 2 3 8" xfId="22302" xr:uid="{00000000-0005-0000-0000-0000492D0000}"/>
    <cellStyle name="Millares 2 9 3 2 4" xfId="1617" xr:uid="{00000000-0005-0000-0000-00004A2D0000}"/>
    <cellStyle name="Millares 2 9 3 2 4 2" xfId="6216" xr:uid="{00000000-0005-0000-0000-00004B2D0000}"/>
    <cellStyle name="Millares 2 9 3 2 4 2 2" xfId="17049" xr:uid="{00000000-0005-0000-0000-00004C2D0000}"/>
    <cellStyle name="Millares 2 9 3 2 4 2 2 2" xfId="38061" xr:uid="{00000000-0005-0000-0000-00004D2D0000}"/>
    <cellStyle name="Millares 2 9 3 2 4 2 3" xfId="27228" xr:uid="{00000000-0005-0000-0000-00004E2D0000}"/>
    <cellStyle name="Millares 2 9 3 2 4 3" xfId="12450" xr:uid="{00000000-0005-0000-0000-00004F2D0000}"/>
    <cellStyle name="Millares 2 9 3 2 4 3 2" xfId="33462" xr:uid="{00000000-0005-0000-0000-0000502D0000}"/>
    <cellStyle name="Millares 2 9 3 2 4 4" xfId="22629" xr:uid="{00000000-0005-0000-0000-0000512D0000}"/>
    <cellStyle name="Millares 2 9 3 2 5" xfId="1979" xr:uid="{00000000-0005-0000-0000-0000522D0000}"/>
    <cellStyle name="Millares 2 9 3 2 5 2" xfId="6578" xr:uid="{00000000-0005-0000-0000-0000532D0000}"/>
    <cellStyle name="Millares 2 9 3 2 5 2 2" xfId="17411" xr:uid="{00000000-0005-0000-0000-0000542D0000}"/>
    <cellStyle name="Millares 2 9 3 2 5 2 2 2" xfId="38423" xr:uid="{00000000-0005-0000-0000-0000552D0000}"/>
    <cellStyle name="Millares 2 9 3 2 5 2 3" xfId="27590" xr:uid="{00000000-0005-0000-0000-0000562D0000}"/>
    <cellStyle name="Millares 2 9 3 2 5 3" xfId="12812" xr:uid="{00000000-0005-0000-0000-0000572D0000}"/>
    <cellStyle name="Millares 2 9 3 2 5 3 2" xfId="33824" xr:uid="{00000000-0005-0000-0000-0000582D0000}"/>
    <cellStyle name="Millares 2 9 3 2 5 4" xfId="22991" xr:uid="{00000000-0005-0000-0000-0000592D0000}"/>
    <cellStyle name="Millares 2 9 3 2 6" xfId="3099" xr:uid="{00000000-0005-0000-0000-00005A2D0000}"/>
    <cellStyle name="Millares 2 9 3 2 6 2" xfId="7698" xr:uid="{00000000-0005-0000-0000-00005B2D0000}"/>
    <cellStyle name="Millares 2 9 3 2 6 2 2" xfId="18531" xr:uid="{00000000-0005-0000-0000-00005C2D0000}"/>
    <cellStyle name="Millares 2 9 3 2 6 2 2 2" xfId="39543" xr:uid="{00000000-0005-0000-0000-00005D2D0000}"/>
    <cellStyle name="Millares 2 9 3 2 6 2 3" xfId="28710" xr:uid="{00000000-0005-0000-0000-00005E2D0000}"/>
    <cellStyle name="Millares 2 9 3 2 6 3" xfId="13932" xr:uid="{00000000-0005-0000-0000-00005F2D0000}"/>
    <cellStyle name="Millares 2 9 3 2 6 3 2" xfId="34944" xr:uid="{00000000-0005-0000-0000-0000602D0000}"/>
    <cellStyle name="Millares 2 9 3 2 6 4" xfId="24111" xr:uid="{00000000-0005-0000-0000-0000612D0000}"/>
    <cellStyle name="Millares 2 9 3 2 7" xfId="4080" xr:uid="{00000000-0005-0000-0000-0000622D0000}"/>
    <cellStyle name="Millares 2 9 3 2 7 2" xfId="8679" xr:uid="{00000000-0005-0000-0000-0000632D0000}"/>
    <cellStyle name="Millares 2 9 3 2 7 2 2" xfId="19512" xr:uid="{00000000-0005-0000-0000-0000642D0000}"/>
    <cellStyle name="Millares 2 9 3 2 7 2 2 2" xfId="40524" xr:uid="{00000000-0005-0000-0000-0000652D0000}"/>
    <cellStyle name="Millares 2 9 3 2 7 2 3" xfId="29691" xr:uid="{00000000-0005-0000-0000-0000662D0000}"/>
    <cellStyle name="Millares 2 9 3 2 7 3" xfId="14913" xr:uid="{00000000-0005-0000-0000-0000672D0000}"/>
    <cellStyle name="Millares 2 9 3 2 7 3 2" xfId="35925" xr:uid="{00000000-0005-0000-0000-0000682D0000}"/>
    <cellStyle name="Millares 2 9 3 2 7 4" xfId="25092" xr:uid="{00000000-0005-0000-0000-0000692D0000}"/>
    <cellStyle name="Millares 2 9 3 2 8" xfId="5235" xr:uid="{00000000-0005-0000-0000-00006A2D0000}"/>
    <cellStyle name="Millares 2 9 3 2 8 2" xfId="16068" xr:uid="{00000000-0005-0000-0000-00006B2D0000}"/>
    <cellStyle name="Millares 2 9 3 2 8 2 2" xfId="37080" xr:uid="{00000000-0005-0000-0000-00006C2D0000}"/>
    <cellStyle name="Millares 2 9 3 2 8 3" xfId="26247" xr:uid="{00000000-0005-0000-0000-00006D2D0000}"/>
    <cellStyle name="Millares 2 9 3 2 9" xfId="9834" xr:uid="{00000000-0005-0000-0000-00006E2D0000}"/>
    <cellStyle name="Millares 2 9 3 2 9 2" xfId="20667" xr:uid="{00000000-0005-0000-0000-00006F2D0000}"/>
    <cellStyle name="Millares 2 9 3 2 9 2 2" xfId="41679" xr:uid="{00000000-0005-0000-0000-0000702D0000}"/>
    <cellStyle name="Millares 2 9 3 2 9 3" xfId="30846" xr:uid="{00000000-0005-0000-0000-0000712D0000}"/>
    <cellStyle name="Millares 2 9 3 3" xfId="790" xr:uid="{00000000-0005-0000-0000-0000722D0000}"/>
    <cellStyle name="Millares 2 9 3 3 2" xfId="2141" xr:uid="{00000000-0005-0000-0000-0000732D0000}"/>
    <cellStyle name="Millares 2 9 3 3 2 2" xfId="6740" xr:uid="{00000000-0005-0000-0000-0000742D0000}"/>
    <cellStyle name="Millares 2 9 3 3 2 2 2" xfId="17573" xr:uid="{00000000-0005-0000-0000-0000752D0000}"/>
    <cellStyle name="Millares 2 9 3 3 2 2 2 2" xfId="38585" xr:uid="{00000000-0005-0000-0000-0000762D0000}"/>
    <cellStyle name="Millares 2 9 3 3 2 2 3" xfId="27752" xr:uid="{00000000-0005-0000-0000-0000772D0000}"/>
    <cellStyle name="Millares 2 9 3 3 2 3" xfId="12974" xr:uid="{00000000-0005-0000-0000-0000782D0000}"/>
    <cellStyle name="Millares 2 9 3 3 2 3 2" xfId="33986" xr:uid="{00000000-0005-0000-0000-0000792D0000}"/>
    <cellStyle name="Millares 2 9 3 3 2 4" xfId="23153" xr:uid="{00000000-0005-0000-0000-00007A2D0000}"/>
    <cellStyle name="Millares 2 9 3 3 3" xfId="3261" xr:uid="{00000000-0005-0000-0000-00007B2D0000}"/>
    <cellStyle name="Millares 2 9 3 3 3 2" xfId="7860" xr:uid="{00000000-0005-0000-0000-00007C2D0000}"/>
    <cellStyle name="Millares 2 9 3 3 3 2 2" xfId="18693" xr:uid="{00000000-0005-0000-0000-00007D2D0000}"/>
    <cellStyle name="Millares 2 9 3 3 3 2 2 2" xfId="39705" xr:uid="{00000000-0005-0000-0000-00007E2D0000}"/>
    <cellStyle name="Millares 2 9 3 3 3 2 3" xfId="28872" xr:uid="{00000000-0005-0000-0000-00007F2D0000}"/>
    <cellStyle name="Millares 2 9 3 3 3 3" xfId="14094" xr:uid="{00000000-0005-0000-0000-0000802D0000}"/>
    <cellStyle name="Millares 2 9 3 3 3 3 2" xfId="35106" xr:uid="{00000000-0005-0000-0000-0000812D0000}"/>
    <cellStyle name="Millares 2 9 3 3 3 4" xfId="24273" xr:uid="{00000000-0005-0000-0000-0000822D0000}"/>
    <cellStyle name="Millares 2 9 3 3 4" xfId="4242" xr:uid="{00000000-0005-0000-0000-0000832D0000}"/>
    <cellStyle name="Millares 2 9 3 3 4 2" xfId="8841" xr:uid="{00000000-0005-0000-0000-0000842D0000}"/>
    <cellStyle name="Millares 2 9 3 3 4 2 2" xfId="19674" xr:uid="{00000000-0005-0000-0000-0000852D0000}"/>
    <cellStyle name="Millares 2 9 3 3 4 2 2 2" xfId="40686" xr:uid="{00000000-0005-0000-0000-0000862D0000}"/>
    <cellStyle name="Millares 2 9 3 3 4 2 3" xfId="29853" xr:uid="{00000000-0005-0000-0000-0000872D0000}"/>
    <cellStyle name="Millares 2 9 3 3 4 3" xfId="15075" xr:uid="{00000000-0005-0000-0000-0000882D0000}"/>
    <cellStyle name="Millares 2 9 3 3 4 3 2" xfId="36087" xr:uid="{00000000-0005-0000-0000-0000892D0000}"/>
    <cellStyle name="Millares 2 9 3 3 4 4" xfId="25254" xr:uid="{00000000-0005-0000-0000-00008A2D0000}"/>
    <cellStyle name="Millares 2 9 3 3 5" xfId="5397" xr:uid="{00000000-0005-0000-0000-00008B2D0000}"/>
    <cellStyle name="Millares 2 9 3 3 5 2" xfId="16230" xr:uid="{00000000-0005-0000-0000-00008C2D0000}"/>
    <cellStyle name="Millares 2 9 3 3 5 2 2" xfId="37242" xr:uid="{00000000-0005-0000-0000-00008D2D0000}"/>
    <cellStyle name="Millares 2 9 3 3 5 3" xfId="26409" xr:uid="{00000000-0005-0000-0000-00008E2D0000}"/>
    <cellStyle name="Millares 2 9 3 3 6" xfId="9996" xr:uid="{00000000-0005-0000-0000-00008F2D0000}"/>
    <cellStyle name="Millares 2 9 3 3 6 2" xfId="20829" xr:uid="{00000000-0005-0000-0000-0000902D0000}"/>
    <cellStyle name="Millares 2 9 3 3 6 2 2" xfId="41841" xr:uid="{00000000-0005-0000-0000-0000912D0000}"/>
    <cellStyle name="Millares 2 9 3 3 6 3" xfId="31008" xr:uid="{00000000-0005-0000-0000-0000922D0000}"/>
    <cellStyle name="Millares 2 9 3 3 7" xfId="10977" xr:uid="{00000000-0005-0000-0000-0000932D0000}"/>
    <cellStyle name="Millares 2 9 3 3 7 2" xfId="31989" xr:uid="{00000000-0005-0000-0000-0000942D0000}"/>
    <cellStyle name="Millares 2 9 3 3 8" xfId="11631" xr:uid="{00000000-0005-0000-0000-0000952D0000}"/>
    <cellStyle name="Millares 2 9 3 3 8 2" xfId="32643" xr:uid="{00000000-0005-0000-0000-0000962D0000}"/>
    <cellStyle name="Millares 2 9 3 3 9" xfId="21810" xr:uid="{00000000-0005-0000-0000-0000972D0000}"/>
    <cellStyle name="Millares 2 9 3 4" xfId="1120" xr:uid="{00000000-0005-0000-0000-0000982D0000}"/>
    <cellStyle name="Millares 2 9 3 4 2" xfId="2471" xr:uid="{00000000-0005-0000-0000-0000992D0000}"/>
    <cellStyle name="Millares 2 9 3 4 2 2" xfId="7070" xr:uid="{00000000-0005-0000-0000-00009A2D0000}"/>
    <cellStyle name="Millares 2 9 3 4 2 2 2" xfId="17903" xr:uid="{00000000-0005-0000-0000-00009B2D0000}"/>
    <cellStyle name="Millares 2 9 3 4 2 2 2 2" xfId="38915" xr:uid="{00000000-0005-0000-0000-00009C2D0000}"/>
    <cellStyle name="Millares 2 9 3 4 2 2 3" xfId="28082" xr:uid="{00000000-0005-0000-0000-00009D2D0000}"/>
    <cellStyle name="Millares 2 9 3 4 2 3" xfId="13304" xr:uid="{00000000-0005-0000-0000-00009E2D0000}"/>
    <cellStyle name="Millares 2 9 3 4 2 3 2" xfId="34316" xr:uid="{00000000-0005-0000-0000-00009F2D0000}"/>
    <cellStyle name="Millares 2 9 3 4 2 4" xfId="23483" xr:uid="{00000000-0005-0000-0000-0000A02D0000}"/>
    <cellStyle name="Millares 2 9 3 4 3" xfId="3588" xr:uid="{00000000-0005-0000-0000-0000A12D0000}"/>
    <cellStyle name="Millares 2 9 3 4 3 2" xfId="8187" xr:uid="{00000000-0005-0000-0000-0000A22D0000}"/>
    <cellStyle name="Millares 2 9 3 4 3 2 2" xfId="19020" xr:uid="{00000000-0005-0000-0000-0000A32D0000}"/>
    <cellStyle name="Millares 2 9 3 4 3 2 2 2" xfId="40032" xr:uid="{00000000-0005-0000-0000-0000A42D0000}"/>
    <cellStyle name="Millares 2 9 3 4 3 2 3" xfId="29199" xr:uid="{00000000-0005-0000-0000-0000A52D0000}"/>
    <cellStyle name="Millares 2 9 3 4 3 3" xfId="14421" xr:uid="{00000000-0005-0000-0000-0000A62D0000}"/>
    <cellStyle name="Millares 2 9 3 4 3 3 2" xfId="35433" xr:uid="{00000000-0005-0000-0000-0000A72D0000}"/>
    <cellStyle name="Millares 2 9 3 4 3 4" xfId="24600" xr:uid="{00000000-0005-0000-0000-0000A82D0000}"/>
    <cellStyle name="Millares 2 9 3 4 4" xfId="4572" xr:uid="{00000000-0005-0000-0000-0000A92D0000}"/>
    <cellStyle name="Millares 2 9 3 4 4 2" xfId="9171" xr:uid="{00000000-0005-0000-0000-0000AA2D0000}"/>
    <cellStyle name="Millares 2 9 3 4 4 2 2" xfId="20004" xr:uid="{00000000-0005-0000-0000-0000AB2D0000}"/>
    <cellStyle name="Millares 2 9 3 4 4 2 2 2" xfId="41016" xr:uid="{00000000-0005-0000-0000-0000AC2D0000}"/>
    <cellStyle name="Millares 2 9 3 4 4 2 3" xfId="30183" xr:uid="{00000000-0005-0000-0000-0000AD2D0000}"/>
    <cellStyle name="Millares 2 9 3 4 4 3" xfId="15405" xr:uid="{00000000-0005-0000-0000-0000AE2D0000}"/>
    <cellStyle name="Millares 2 9 3 4 4 3 2" xfId="36417" xr:uid="{00000000-0005-0000-0000-0000AF2D0000}"/>
    <cellStyle name="Millares 2 9 3 4 4 4" xfId="25584" xr:uid="{00000000-0005-0000-0000-0000B02D0000}"/>
    <cellStyle name="Millares 2 9 3 4 5" xfId="5724" xr:uid="{00000000-0005-0000-0000-0000B12D0000}"/>
    <cellStyle name="Millares 2 9 3 4 5 2" xfId="16557" xr:uid="{00000000-0005-0000-0000-0000B22D0000}"/>
    <cellStyle name="Millares 2 9 3 4 5 2 2" xfId="37569" xr:uid="{00000000-0005-0000-0000-0000B32D0000}"/>
    <cellStyle name="Millares 2 9 3 4 5 3" xfId="26736" xr:uid="{00000000-0005-0000-0000-0000B42D0000}"/>
    <cellStyle name="Millares 2 9 3 4 6" xfId="10323" xr:uid="{00000000-0005-0000-0000-0000B52D0000}"/>
    <cellStyle name="Millares 2 9 3 4 6 2" xfId="21156" xr:uid="{00000000-0005-0000-0000-0000B62D0000}"/>
    <cellStyle name="Millares 2 9 3 4 6 2 2" xfId="42168" xr:uid="{00000000-0005-0000-0000-0000B72D0000}"/>
    <cellStyle name="Millares 2 9 3 4 6 3" xfId="31335" xr:uid="{00000000-0005-0000-0000-0000B82D0000}"/>
    <cellStyle name="Millares 2 9 3 4 7" xfId="11958" xr:uid="{00000000-0005-0000-0000-0000B92D0000}"/>
    <cellStyle name="Millares 2 9 3 4 7 2" xfId="32970" xr:uid="{00000000-0005-0000-0000-0000BA2D0000}"/>
    <cellStyle name="Millares 2 9 3 4 8" xfId="22137" xr:uid="{00000000-0005-0000-0000-0000BB2D0000}"/>
    <cellStyle name="Millares 2 9 3 5" xfId="1450" xr:uid="{00000000-0005-0000-0000-0000BC2D0000}"/>
    <cellStyle name="Millares 2 9 3 5 2" xfId="2639" xr:uid="{00000000-0005-0000-0000-0000BD2D0000}"/>
    <cellStyle name="Millares 2 9 3 5 2 2" xfId="7238" xr:uid="{00000000-0005-0000-0000-0000BE2D0000}"/>
    <cellStyle name="Millares 2 9 3 5 2 2 2" xfId="18071" xr:uid="{00000000-0005-0000-0000-0000BF2D0000}"/>
    <cellStyle name="Millares 2 9 3 5 2 2 2 2" xfId="39083" xr:uid="{00000000-0005-0000-0000-0000C02D0000}"/>
    <cellStyle name="Millares 2 9 3 5 2 2 3" xfId="28250" xr:uid="{00000000-0005-0000-0000-0000C12D0000}"/>
    <cellStyle name="Millares 2 9 3 5 2 3" xfId="13472" xr:uid="{00000000-0005-0000-0000-0000C22D0000}"/>
    <cellStyle name="Millares 2 9 3 5 2 3 2" xfId="34484" xr:uid="{00000000-0005-0000-0000-0000C32D0000}"/>
    <cellStyle name="Millares 2 9 3 5 2 4" xfId="23651" xr:uid="{00000000-0005-0000-0000-0000C42D0000}"/>
    <cellStyle name="Millares 2 9 3 5 3" xfId="4740" xr:uid="{00000000-0005-0000-0000-0000C52D0000}"/>
    <cellStyle name="Millares 2 9 3 5 3 2" xfId="9339" xr:uid="{00000000-0005-0000-0000-0000C62D0000}"/>
    <cellStyle name="Millares 2 9 3 5 3 2 2" xfId="20172" xr:uid="{00000000-0005-0000-0000-0000C72D0000}"/>
    <cellStyle name="Millares 2 9 3 5 3 2 2 2" xfId="41184" xr:uid="{00000000-0005-0000-0000-0000C82D0000}"/>
    <cellStyle name="Millares 2 9 3 5 3 2 3" xfId="30351" xr:uid="{00000000-0005-0000-0000-0000C92D0000}"/>
    <cellStyle name="Millares 2 9 3 5 3 3" xfId="15573" xr:uid="{00000000-0005-0000-0000-0000CA2D0000}"/>
    <cellStyle name="Millares 2 9 3 5 3 3 2" xfId="36585" xr:uid="{00000000-0005-0000-0000-0000CB2D0000}"/>
    <cellStyle name="Millares 2 9 3 5 3 4" xfId="25752" xr:uid="{00000000-0005-0000-0000-0000CC2D0000}"/>
    <cellStyle name="Millares 2 9 3 5 4" xfId="6051" xr:uid="{00000000-0005-0000-0000-0000CD2D0000}"/>
    <cellStyle name="Millares 2 9 3 5 4 2" xfId="16884" xr:uid="{00000000-0005-0000-0000-0000CE2D0000}"/>
    <cellStyle name="Millares 2 9 3 5 4 2 2" xfId="37896" xr:uid="{00000000-0005-0000-0000-0000CF2D0000}"/>
    <cellStyle name="Millares 2 9 3 5 4 3" xfId="27063" xr:uid="{00000000-0005-0000-0000-0000D02D0000}"/>
    <cellStyle name="Millares 2 9 3 5 5" xfId="12285" xr:uid="{00000000-0005-0000-0000-0000D12D0000}"/>
    <cellStyle name="Millares 2 9 3 5 5 2" xfId="33297" xr:uid="{00000000-0005-0000-0000-0000D22D0000}"/>
    <cellStyle name="Millares 2 9 3 5 6" xfId="22464" xr:uid="{00000000-0005-0000-0000-0000D32D0000}"/>
    <cellStyle name="Millares 2 9 3 6" xfId="1809" xr:uid="{00000000-0005-0000-0000-0000D42D0000}"/>
    <cellStyle name="Millares 2 9 3 6 2" xfId="6408" xr:uid="{00000000-0005-0000-0000-0000D52D0000}"/>
    <cellStyle name="Millares 2 9 3 6 2 2" xfId="17241" xr:uid="{00000000-0005-0000-0000-0000D62D0000}"/>
    <cellStyle name="Millares 2 9 3 6 2 2 2" xfId="38253" xr:uid="{00000000-0005-0000-0000-0000D72D0000}"/>
    <cellStyle name="Millares 2 9 3 6 2 3" xfId="27420" xr:uid="{00000000-0005-0000-0000-0000D82D0000}"/>
    <cellStyle name="Millares 2 9 3 6 3" xfId="12642" xr:uid="{00000000-0005-0000-0000-0000D92D0000}"/>
    <cellStyle name="Millares 2 9 3 6 3 2" xfId="33654" xr:uid="{00000000-0005-0000-0000-0000DA2D0000}"/>
    <cellStyle name="Millares 2 9 3 6 4" xfId="22821" xr:uid="{00000000-0005-0000-0000-0000DB2D0000}"/>
    <cellStyle name="Millares 2 9 3 7" xfId="2934" xr:uid="{00000000-0005-0000-0000-0000DC2D0000}"/>
    <cellStyle name="Millares 2 9 3 7 2" xfId="7533" xr:uid="{00000000-0005-0000-0000-0000DD2D0000}"/>
    <cellStyle name="Millares 2 9 3 7 2 2" xfId="18366" xr:uid="{00000000-0005-0000-0000-0000DE2D0000}"/>
    <cellStyle name="Millares 2 9 3 7 2 2 2" xfId="39378" xr:uid="{00000000-0005-0000-0000-0000DF2D0000}"/>
    <cellStyle name="Millares 2 9 3 7 2 3" xfId="28545" xr:uid="{00000000-0005-0000-0000-0000E02D0000}"/>
    <cellStyle name="Millares 2 9 3 7 3" xfId="13767" xr:uid="{00000000-0005-0000-0000-0000E12D0000}"/>
    <cellStyle name="Millares 2 9 3 7 3 2" xfId="34779" xr:uid="{00000000-0005-0000-0000-0000E22D0000}"/>
    <cellStyle name="Millares 2 9 3 7 4" xfId="23946" xr:uid="{00000000-0005-0000-0000-0000E32D0000}"/>
    <cellStyle name="Millares 2 9 3 8" xfId="3915" xr:uid="{00000000-0005-0000-0000-0000E42D0000}"/>
    <cellStyle name="Millares 2 9 3 8 2" xfId="8514" xr:uid="{00000000-0005-0000-0000-0000E52D0000}"/>
    <cellStyle name="Millares 2 9 3 8 2 2" xfId="19347" xr:uid="{00000000-0005-0000-0000-0000E62D0000}"/>
    <cellStyle name="Millares 2 9 3 8 2 2 2" xfId="40359" xr:uid="{00000000-0005-0000-0000-0000E72D0000}"/>
    <cellStyle name="Millares 2 9 3 8 2 3" xfId="29526" xr:uid="{00000000-0005-0000-0000-0000E82D0000}"/>
    <cellStyle name="Millares 2 9 3 8 3" xfId="14748" xr:uid="{00000000-0005-0000-0000-0000E92D0000}"/>
    <cellStyle name="Millares 2 9 3 8 3 2" xfId="35760" xr:uid="{00000000-0005-0000-0000-0000EA2D0000}"/>
    <cellStyle name="Millares 2 9 3 8 4" xfId="24927" xr:uid="{00000000-0005-0000-0000-0000EB2D0000}"/>
    <cellStyle name="Millares 2 9 3 9" xfId="5070" xr:uid="{00000000-0005-0000-0000-0000EC2D0000}"/>
    <cellStyle name="Millares 2 9 3 9 2" xfId="15903" xr:uid="{00000000-0005-0000-0000-0000ED2D0000}"/>
    <cellStyle name="Millares 2 9 3 9 2 2" xfId="36915" xr:uid="{00000000-0005-0000-0000-0000EE2D0000}"/>
    <cellStyle name="Millares 2 9 3 9 3" xfId="26082" xr:uid="{00000000-0005-0000-0000-0000EF2D0000}"/>
    <cellStyle name="Millares 2 9 4" xfId="516" xr:uid="{00000000-0005-0000-0000-0000F02D0000}"/>
    <cellStyle name="Millares 2 9 4 10" xfId="10706" xr:uid="{00000000-0005-0000-0000-0000F12D0000}"/>
    <cellStyle name="Millares 2 9 4 10 2" xfId="31718" xr:uid="{00000000-0005-0000-0000-0000F22D0000}"/>
    <cellStyle name="Millares 2 9 4 11" xfId="11360" xr:uid="{00000000-0005-0000-0000-0000F32D0000}"/>
    <cellStyle name="Millares 2 9 4 11 2" xfId="32372" xr:uid="{00000000-0005-0000-0000-0000F42D0000}"/>
    <cellStyle name="Millares 2 9 4 12" xfId="21539" xr:uid="{00000000-0005-0000-0000-0000F52D0000}"/>
    <cellStyle name="Millares 2 9 4 2" xfId="846" xr:uid="{00000000-0005-0000-0000-0000F62D0000}"/>
    <cellStyle name="Millares 2 9 4 2 2" xfId="2197" xr:uid="{00000000-0005-0000-0000-0000F72D0000}"/>
    <cellStyle name="Millares 2 9 4 2 2 2" xfId="6796" xr:uid="{00000000-0005-0000-0000-0000F82D0000}"/>
    <cellStyle name="Millares 2 9 4 2 2 2 2" xfId="17629" xr:uid="{00000000-0005-0000-0000-0000F92D0000}"/>
    <cellStyle name="Millares 2 9 4 2 2 2 2 2" xfId="38641" xr:uid="{00000000-0005-0000-0000-0000FA2D0000}"/>
    <cellStyle name="Millares 2 9 4 2 2 2 3" xfId="27808" xr:uid="{00000000-0005-0000-0000-0000FB2D0000}"/>
    <cellStyle name="Millares 2 9 4 2 2 3" xfId="13030" xr:uid="{00000000-0005-0000-0000-0000FC2D0000}"/>
    <cellStyle name="Millares 2 9 4 2 2 3 2" xfId="34042" xr:uid="{00000000-0005-0000-0000-0000FD2D0000}"/>
    <cellStyle name="Millares 2 9 4 2 2 4" xfId="23209" xr:uid="{00000000-0005-0000-0000-0000FE2D0000}"/>
    <cellStyle name="Millares 2 9 4 2 3" xfId="3317" xr:uid="{00000000-0005-0000-0000-0000FF2D0000}"/>
    <cellStyle name="Millares 2 9 4 2 3 2" xfId="7916" xr:uid="{00000000-0005-0000-0000-0000002E0000}"/>
    <cellStyle name="Millares 2 9 4 2 3 2 2" xfId="18749" xr:uid="{00000000-0005-0000-0000-0000012E0000}"/>
    <cellStyle name="Millares 2 9 4 2 3 2 2 2" xfId="39761" xr:uid="{00000000-0005-0000-0000-0000022E0000}"/>
    <cellStyle name="Millares 2 9 4 2 3 2 3" xfId="28928" xr:uid="{00000000-0005-0000-0000-0000032E0000}"/>
    <cellStyle name="Millares 2 9 4 2 3 3" xfId="14150" xr:uid="{00000000-0005-0000-0000-0000042E0000}"/>
    <cellStyle name="Millares 2 9 4 2 3 3 2" xfId="35162" xr:uid="{00000000-0005-0000-0000-0000052E0000}"/>
    <cellStyle name="Millares 2 9 4 2 3 4" xfId="24329" xr:uid="{00000000-0005-0000-0000-0000062E0000}"/>
    <cellStyle name="Millares 2 9 4 2 4" xfId="4298" xr:uid="{00000000-0005-0000-0000-0000072E0000}"/>
    <cellStyle name="Millares 2 9 4 2 4 2" xfId="8897" xr:uid="{00000000-0005-0000-0000-0000082E0000}"/>
    <cellStyle name="Millares 2 9 4 2 4 2 2" xfId="19730" xr:uid="{00000000-0005-0000-0000-0000092E0000}"/>
    <cellStyle name="Millares 2 9 4 2 4 2 2 2" xfId="40742" xr:uid="{00000000-0005-0000-0000-00000A2E0000}"/>
    <cellStyle name="Millares 2 9 4 2 4 2 3" xfId="29909" xr:uid="{00000000-0005-0000-0000-00000B2E0000}"/>
    <cellStyle name="Millares 2 9 4 2 4 3" xfId="15131" xr:uid="{00000000-0005-0000-0000-00000C2E0000}"/>
    <cellStyle name="Millares 2 9 4 2 4 3 2" xfId="36143" xr:uid="{00000000-0005-0000-0000-00000D2E0000}"/>
    <cellStyle name="Millares 2 9 4 2 4 4" xfId="25310" xr:uid="{00000000-0005-0000-0000-00000E2E0000}"/>
    <cellStyle name="Millares 2 9 4 2 5" xfId="5453" xr:uid="{00000000-0005-0000-0000-00000F2E0000}"/>
    <cellStyle name="Millares 2 9 4 2 5 2" xfId="16286" xr:uid="{00000000-0005-0000-0000-0000102E0000}"/>
    <cellStyle name="Millares 2 9 4 2 5 2 2" xfId="37298" xr:uid="{00000000-0005-0000-0000-0000112E0000}"/>
    <cellStyle name="Millares 2 9 4 2 5 3" xfId="26465" xr:uid="{00000000-0005-0000-0000-0000122E0000}"/>
    <cellStyle name="Millares 2 9 4 2 6" xfId="10052" xr:uid="{00000000-0005-0000-0000-0000132E0000}"/>
    <cellStyle name="Millares 2 9 4 2 6 2" xfId="20885" xr:uid="{00000000-0005-0000-0000-0000142E0000}"/>
    <cellStyle name="Millares 2 9 4 2 6 2 2" xfId="41897" xr:uid="{00000000-0005-0000-0000-0000152E0000}"/>
    <cellStyle name="Millares 2 9 4 2 6 3" xfId="31064" xr:uid="{00000000-0005-0000-0000-0000162E0000}"/>
    <cellStyle name="Millares 2 9 4 2 7" xfId="11033" xr:uid="{00000000-0005-0000-0000-0000172E0000}"/>
    <cellStyle name="Millares 2 9 4 2 7 2" xfId="32045" xr:uid="{00000000-0005-0000-0000-0000182E0000}"/>
    <cellStyle name="Millares 2 9 4 2 8" xfId="11687" xr:uid="{00000000-0005-0000-0000-0000192E0000}"/>
    <cellStyle name="Millares 2 9 4 2 8 2" xfId="32699" xr:uid="{00000000-0005-0000-0000-00001A2E0000}"/>
    <cellStyle name="Millares 2 9 4 2 9" xfId="21866" xr:uid="{00000000-0005-0000-0000-00001B2E0000}"/>
    <cellStyle name="Millares 2 9 4 3" xfId="1176" xr:uid="{00000000-0005-0000-0000-00001C2E0000}"/>
    <cellStyle name="Millares 2 9 4 3 2" xfId="2663" xr:uid="{00000000-0005-0000-0000-00001D2E0000}"/>
    <cellStyle name="Millares 2 9 4 3 2 2" xfId="7262" xr:uid="{00000000-0005-0000-0000-00001E2E0000}"/>
    <cellStyle name="Millares 2 9 4 3 2 2 2" xfId="18095" xr:uid="{00000000-0005-0000-0000-00001F2E0000}"/>
    <cellStyle name="Millares 2 9 4 3 2 2 2 2" xfId="39107" xr:uid="{00000000-0005-0000-0000-0000202E0000}"/>
    <cellStyle name="Millares 2 9 4 3 2 2 3" xfId="28274" xr:uid="{00000000-0005-0000-0000-0000212E0000}"/>
    <cellStyle name="Millares 2 9 4 3 2 3" xfId="13496" xr:uid="{00000000-0005-0000-0000-0000222E0000}"/>
    <cellStyle name="Millares 2 9 4 3 2 3 2" xfId="34508" xr:uid="{00000000-0005-0000-0000-0000232E0000}"/>
    <cellStyle name="Millares 2 9 4 3 2 4" xfId="23675" xr:uid="{00000000-0005-0000-0000-0000242E0000}"/>
    <cellStyle name="Millares 2 9 4 3 3" xfId="3644" xr:uid="{00000000-0005-0000-0000-0000252E0000}"/>
    <cellStyle name="Millares 2 9 4 3 3 2" xfId="8243" xr:uid="{00000000-0005-0000-0000-0000262E0000}"/>
    <cellStyle name="Millares 2 9 4 3 3 2 2" xfId="19076" xr:uid="{00000000-0005-0000-0000-0000272E0000}"/>
    <cellStyle name="Millares 2 9 4 3 3 2 2 2" xfId="40088" xr:uid="{00000000-0005-0000-0000-0000282E0000}"/>
    <cellStyle name="Millares 2 9 4 3 3 2 3" xfId="29255" xr:uid="{00000000-0005-0000-0000-0000292E0000}"/>
    <cellStyle name="Millares 2 9 4 3 3 3" xfId="14477" xr:uid="{00000000-0005-0000-0000-00002A2E0000}"/>
    <cellStyle name="Millares 2 9 4 3 3 3 2" xfId="35489" xr:uid="{00000000-0005-0000-0000-00002B2E0000}"/>
    <cellStyle name="Millares 2 9 4 3 3 4" xfId="24656" xr:uid="{00000000-0005-0000-0000-00002C2E0000}"/>
    <cellStyle name="Millares 2 9 4 3 4" xfId="4799" xr:uid="{00000000-0005-0000-0000-00002D2E0000}"/>
    <cellStyle name="Millares 2 9 4 3 4 2" xfId="9398" xr:uid="{00000000-0005-0000-0000-00002E2E0000}"/>
    <cellStyle name="Millares 2 9 4 3 4 2 2" xfId="20231" xr:uid="{00000000-0005-0000-0000-00002F2E0000}"/>
    <cellStyle name="Millares 2 9 4 3 4 2 2 2" xfId="41243" xr:uid="{00000000-0005-0000-0000-0000302E0000}"/>
    <cellStyle name="Millares 2 9 4 3 4 2 3" xfId="30410" xr:uid="{00000000-0005-0000-0000-0000312E0000}"/>
    <cellStyle name="Millares 2 9 4 3 4 3" xfId="15632" xr:uid="{00000000-0005-0000-0000-0000322E0000}"/>
    <cellStyle name="Millares 2 9 4 3 4 3 2" xfId="36644" xr:uid="{00000000-0005-0000-0000-0000332E0000}"/>
    <cellStyle name="Millares 2 9 4 3 4 4" xfId="25811" xr:uid="{00000000-0005-0000-0000-0000342E0000}"/>
    <cellStyle name="Millares 2 9 4 3 5" xfId="5780" xr:uid="{00000000-0005-0000-0000-0000352E0000}"/>
    <cellStyle name="Millares 2 9 4 3 5 2" xfId="16613" xr:uid="{00000000-0005-0000-0000-0000362E0000}"/>
    <cellStyle name="Millares 2 9 4 3 5 2 2" xfId="37625" xr:uid="{00000000-0005-0000-0000-0000372E0000}"/>
    <cellStyle name="Millares 2 9 4 3 5 3" xfId="26792" xr:uid="{00000000-0005-0000-0000-0000382E0000}"/>
    <cellStyle name="Millares 2 9 4 3 6" xfId="10379" xr:uid="{00000000-0005-0000-0000-0000392E0000}"/>
    <cellStyle name="Millares 2 9 4 3 6 2" xfId="21212" xr:uid="{00000000-0005-0000-0000-00003A2E0000}"/>
    <cellStyle name="Millares 2 9 4 3 6 2 2" xfId="42224" xr:uid="{00000000-0005-0000-0000-00003B2E0000}"/>
    <cellStyle name="Millares 2 9 4 3 6 3" xfId="31391" xr:uid="{00000000-0005-0000-0000-00003C2E0000}"/>
    <cellStyle name="Millares 2 9 4 3 7" xfId="12014" xr:uid="{00000000-0005-0000-0000-00003D2E0000}"/>
    <cellStyle name="Millares 2 9 4 3 7 2" xfId="33026" xr:uid="{00000000-0005-0000-0000-00003E2E0000}"/>
    <cellStyle name="Millares 2 9 4 3 8" xfId="22193" xr:uid="{00000000-0005-0000-0000-00003F2E0000}"/>
    <cellStyle name="Millares 2 9 4 4" xfId="1506" xr:uid="{00000000-0005-0000-0000-0000402E0000}"/>
    <cellStyle name="Millares 2 9 4 4 2" xfId="6107" xr:uid="{00000000-0005-0000-0000-0000412E0000}"/>
    <cellStyle name="Millares 2 9 4 4 2 2" xfId="16940" xr:uid="{00000000-0005-0000-0000-0000422E0000}"/>
    <cellStyle name="Millares 2 9 4 4 2 2 2" xfId="37952" xr:uid="{00000000-0005-0000-0000-0000432E0000}"/>
    <cellStyle name="Millares 2 9 4 4 2 3" xfId="27119" xr:uid="{00000000-0005-0000-0000-0000442E0000}"/>
    <cellStyle name="Millares 2 9 4 4 3" xfId="12341" xr:uid="{00000000-0005-0000-0000-0000452E0000}"/>
    <cellStyle name="Millares 2 9 4 4 3 2" xfId="33353" xr:uid="{00000000-0005-0000-0000-0000462E0000}"/>
    <cellStyle name="Millares 2 9 4 4 4" xfId="22520" xr:uid="{00000000-0005-0000-0000-0000472E0000}"/>
    <cellStyle name="Millares 2 9 4 5" xfId="1870" xr:uid="{00000000-0005-0000-0000-0000482E0000}"/>
    <cellStyle name="Millares 2 9 4 5 2" xfId="6469" xr:uid="{00000000-0005-0000-0000-0000492E0000}"/>
    <cellStyle name="Millares 2 9 4 5 2 2" xfId="17302" xr:uid="{00000000-0005-0000-0000-00004A2E0000}"/>
    <cellStyle name="Millares 2 9 4 5 2 2 2" xfId="38314" xr:uid="{00000000-0005-0000-0000-00004B2E0000}"/>
    <cellStyle name="Millares 2 9 4 5 2 3" xfId="27481" xr:uid="{00000000-0005-0000-0000-00004C2E0000}"/>
    <cellStyle name="Millares 2 9 4 5 3" xfId="12703" xr:uid="{00000000-0005-0000-0000-00004D2E0000}"/>
    <cellStyle name="Millares 2 9 4 5 3 2" xfId="33715" xr:uid="{00000000-0005-0000-0000-00004E2E0000}"/>
    <cellStyle name="Millares 2 9 4 5 4" xfId="22882" xr:uid="{00000000-0005-0000-0000-00004F2E0000}"/>
    <cellStyle name="Millares 2 9 4 6" xfId="2990" xr:uid="{00000000-0005-0000-0000-0000502E0000}"/>
    <cellStyle name="Millares 2 9 4 6 2" xfId="7589" xr:uid="{00000000-0005-0000-0000-0000512E0000}"/>
    <cellStyle name="Millares 2 9 4 6 2 2" xfId="18422" xr:uid="{00000000-0005-0000-0000-0000522E0000}"/>
    <cellStyle name="Millares 2 9 4 6 2 2 2" xfId="39434" xr:uid="{00000000-0005-0000-0000-0000532E0000}"/>
    <cellStyle name="Millares 2 9 4 6 2 3" xfId="28601" xr:uid="{00000000-0005-0000-0000-0000542E0000}"/>
    <cellStyle name="Millares 2 9 4 6 3" xfId="13823" xr:uid="{00000000-0005-0000-0000-0000552E0000}"/>
    <cellStyle name="Millares 2 9 4 6 3 2" xfId="34835" xr:uid="{00000000-0005-0000-0000-0000562E0000}"/>
    <cellStyle name="Millares 2 9 4 6 4" xfId="24002" xr:uid="{00000000-0005-0000-0000-0000572E0000}"/>
    <cellStyle name="Millares 2 9 4 7" xfId="3971" xr:uid="{00000000-0005-0000-0000-0000582E0000}"/>
    <cellStyle name="Millares 2 9 4 7 2" xfId="8570" xr:uid="{00000000-0005-0000-0000-0000592E0000}"/>
    <cellStyle name="Millares 2 9 4 7 2 2" xfId="19403" xr:uid="{00000000-0005-0000-0000-00005A2E0000}"/>
    <cellStyle name="Millares 2 9 4 7 2 2 2" xfId="40415" xr:uid="{00000000-0005-0000-0000-00005B2E0000}"/>
    <cellStyle name="Millares 2 9 4 7 2 3" xfId="29582" xr:uid="{00000000-0005-0000-0000-00005C2E0000}"/>
    <cellStyle name="Millares 2 9 4 7 3" xfId="14804" xr:uid="{00000000-0005-0000-0000-00005D2E0000}"/>
    <cellStyle name="Millares 2 9 4 7 3 2" xfId="35816" xr:uid="{00000000-0005-0000-0000-00005E2E0000}"/>
    <cellStyle name="Millares 2 9 4 7 4" xfId="24983" xr:uid="{00000000-0005-0000-0000-00005F2E0000}"/>
    <cellStyle name="Millares 2 9 4 8" xfId="5126" xr:uid="{00000000-0005-0000-0000-0000602E0000}"/>
    <cellStyle name="Millares 2 9 4 8 2" xfId="15959" xr:uid="{00000000-0005-0000-0000-0000612E0000}"/>
    <cellStyle name="Millares 2 9 4 8 2 2" xfId="36971" xr:uid="{00000000-0005-0000-0000-0000622E0000}"/>
    <cellStyle name="Millares 2 9 4 8 3" xfId="26138" xr:uid="{00000000-0005-0000-0000-0000632E0000}"/>
    <cellStyle name="Millares 2 9 4 9" xfId="9725" xr:uid="{00000000-0005-0000-0000-0000642E0000}"/>
    <cellStyle name="Millares 2 9 4 9 2" xfId="20558" xr:uid="{00000000-0005-0000-0000-0000652E0000}"/>
    <cellStyle name="Millares 2 9 4 9 2 2" xfId="41570" xr:uid="{00000000-0005-0000-0000-0000662E0000}"/>
    <cellStyle name="Millares 2 9 4 9 3" xfId="30737" xr:uid="{00000000-0005-0000-0000-0000672E0000}"/>
    <cellStyle name="Millares 2 9 5" xfId="680" xr:uid="{00000000-0005-0000-0000-0000682E0000}"/>
    <cellStyle name="Millares 2 9 5 2" xfId="2032" xr:uid="{00000000-0005-0000-0000-0000692E0000}"/>
    <cellStyle name="Millares 2 9 5 2 2" xfId="6631" xr:uid="{00000000-0005-0000-0000-00006A2E0000}"/>
    <cellStyle name="Millares 2 9 5 2 2 2" xfId="17464" xr:uid="{00000000-0005-0000-0000-00006B2E0000}"/>
    <cellStyle name="Millares 2 9 5 2 2 2 2" xfId="38476" xr:uid="{00000000-0005-0000-0000-00006C2E0000}"/>
    <cellStyle name="Millares 2 9 5 2 2 3" xfId="27643" xr:uid="{00000000-0005-0000-0000-00006D2E0000}"/>
    <cellStyle name="Millares 2 9 5 2 3" xfId="12865" xr:uid="{00000000-0005-0000-0000-00006E2E0000}"/>
    <cellStyle name="Millares 2 9 5 2 3 2" xfId="33877" xr:uid="{00000000-0005-0000-0000-00006F2E0000}"/>
    <cellStyle name="Millares 2 9 5 2 4" xfId="23044" xr:uid="{00000000-0005-0000-0000-0000702E0000}"/>
    <cellStyle name="Millares 2 9 5 3" xfId="3152" xr:uid="{00000000-0005-0000-0000-0000712E0000}"/>
    <cellStyle name="Millares 2 9 5 3 2" xfId="7751" xr:uid="{00000000-0005-0000-0000-0000722E0000}"/>
    <cellStyle name="Millares 2 9 5 3 2 2" xfId="18584" xr:uid="{00000000-0005-0000-0000-0000732E0000}"/>
    <cellStyle name="Millares 2 9 5 3 2 2 2" xfId="39596" xr:uid="{00000000-0005-0000-0000-0000742E0000}"/>
    <cellStyle name="Millares 2 9 5 3 2 3" xfId="28763" xr:uid="{00000000-0005-0000-0000-0000752E0000}"/>
    <cellStyle name="Millares 2 9 5 3 3" xfId="13985" xr:uid="{00000000-0005-0000-0000-0000762E0000}"/>
    <cellStyle name="Millares 2 9 5 3 3 2" xfId="34997" xr:uid="{00000000-0005-0000-0000-0000772E0000}"/>
    <cellStyle name="Millares 2 9 5 3 4" xfId="24164" xr:uid="{00000000-0005-0000-0000-0000782E0000}"/>
    <cellStyle name="Millares 2 9 5 4" xfId="4133" xr:uid="{00000000-0005-0000-0000-0000792E0000}"/>
    <cellStyle name="Millares 2 9 5 4 2" xfId="8732" xr:uid="{00000000-0005-0000-0000-00007A2E0000}"/>
    <cellStyle name="Millares 2 9 5 4 2 2" xfId="19565" xr:uid="{00000000-0005-0000-0000-00007B2E0000}"/>
    <cellStyle name="Millares 2 9 5 4 2 2 2" xfId="40577" xr:uid="{00000000-0005-0000-0000-00007C2E0000}"/>
    <cellStyle name="Millares 2 9 5 4 2 3" xfId="29744" xr:uid="{00000000-0005-0000-0000-00007D2E0000}"/>
    <cellStyle name="Millares 2 9 5 4 3" xfId="14966" xr:uid="{00000000-0005-0000-0000-00007E2E0000}"/>
    <cellStyle name="Millares 2 9 5 4 3 2" xfId="35978" xr:uid="{00000000-0005-0000-0000-00007F2E0000}"/>
    <cellStyle name="Millares 2 9 5 4 4" xfId="25145" xr:uid="{00000000-0005-0000-0000-0000802E0000}"/>
    <cellStyle name="Millares 2 9 5 5" xfId="5288" xr:uid="{00000000-0005-0000-0000-0000812E0000}"/>
    <cellStyle name="Millares 2 9 5 5 2" xfId="16121" xr:uid="{00000000-0005-0000-0000-0000822E0000}"/>
    <cellStyle name="Millares 2 9 5 5 2 2" xfId="37133" xr:uid="{00000000-0005-0000-0000-0000832E0000}"/>
    <cellStyle name="Millares 2 9 5 5 3" xfId="26300" xr:uid="{00000000-0005-0000-0000-0000842E0000}"/>
    <cellStyle name="Millares 2 9 5 6" xfId="9887" xr:uid="{00000000-0005-0000-0000-0000852E0000}"/>
    <cellStyle name="Millares 2 9 5 6 2" xfId="20720" xr:uid="{00000000-0005-0000-0000-0000862E0000}"/>
    <cellStyle name="Millares 2 9 5 6 2 2" xfId="41732" xr:uid="{00000000-0005-0000-0000-0000872E0000}"/>
    <cellStyle name="Millares 2 9 5 6 3" xfId="30899" xr:uid="{00000000-0005-0000-0000-0000882E0000}"/>
    <cellStyle name="Millares 2 9 5 7" xfId="10868" xr:uid="{00000000-0005-0000-0000-0000892E0000}"/>
    <cellStyle name="Millares 2 9 5 7 2" xfId="31880" xr:uid="{00000000-0005-0000-0000-00008A2E0000}"/>
    <cellStyle name="Millares 2 9 5 8" xfId="11522" xr:uid="{00000000-0005-0000-0000-00008B2E0000}"/>
    <cellStyle name="Millares 2 9 5 8 2" xfId="32534" xr:uid="{00000000-0005-0000-0000-00008C2E0000}"/>
    <cellStyle name="Millares 2 9 5 9" xfId="21701" xr:uid="{00000000-0005-0000-0000-00008D2E0000}"/>
    <cellStyle name="Millares 2 9 6" xfId="1010" xr:uid="{00000000-0005-0000-0000-00008E2E0000}"/>
    <cellStyle name="Millares 2 9 6 2" xfId="2362" xr:uid="{00000000-0005-0000-0000-00008F2E0000}"/>
    <cellStyle name="Millares 2 9 6 2 2" xfId="6961" xr:uid="{00000000-0005-0000-0000-0000902E0000}"/>
    <cellStyle name="Millares 2 9 6 2 2 2" xfId="17794" xr:uid="{00000000-0005-0000-0000-0000912E0000}"/>
    <cellStyle name="Millares 2 9 6 2 2 2 2" xfId="38806" xr:uid="{00000000-0005-0000-0000-0000922E0000}"/>
    <cellStyle name="Millares 2 9 6 2 2 3" xfId="27973" xr:uid="{00000000-0005-0000-0000-0000932E0000}"/>
    <cellStyle name="Millares 2 9 6 2 3" xfId="13195" xr:uid="{00000000-0005-0000-0000-0000942E0000}"/>
    <cellStyle name="Millares 2 9 6 2 3 2" xfId="34207" xr:uid="{00000000-0005-0000-0000-0000952E0000}"/>
    <cellStyle name="Millares 2 9 6 2 4" xfId="23374" xr:uid="{00000000-0005-0000-0000-0000962E0000}"/>
    <cellStyle name="Millares 2 9 6 3" xfId="3479" xr:uid="{00000000-0005-0000-0000-0000972E0000}"/>
    <cellStyle name="Millares 2 9 6 3 2" xfId="8078" xr:uid="{00000000-0005-0000-0000-0000982E0000}"/>
    <cellStyle name="Millares 2 9 6 3 2 2" xfId="18911" xr:uid="{00000000-0005-0000-0000-0000992E0000}"/>
    <cellStyle name="Millares 2 9 6 3 2 2 2" xfId="39923" xr:uid="{00000000-0005-0000-0000-00009A2E0000}"/>
    <cellStyle name="Millares 2 9 6 3 2 3" xfId="29090" xr:uid="{00000000-0005-0000-0000-00009B2E0000}"/>
    <cellStyle name="Millares 2 9 6 3 3" xfId="14312" xr:uid="{00000000-0005-0000-0000-00009C2E0000}"/>
    <cellStyle name="Millares 2 9 6 3 3 2" xfId="35324" xr:uid="{00000000-0005-0000-0000-00009D2E0000}"/>
    <cellStyle name="Millares 2 9 6 3 4" xfId="24491" xr:uid="{00000000-0005-0000-0000-00009E2E0000}"/>
    <cellStyle name="Millares 2 9 6 4" xfId="4463" xr:uid="{00000000-0005-0000-0000-00009F2E0000}"/>
    <cellStyle name="Millares 2 9 6 4 2" xfId="9062" xr:uid="{00000000-0005-0000-0000-0000A02E0000}"/>
    <cellStyle name="Millares 2 9 6 4 2 2" xfId="19895" xr:uid="{00000000-0005-0000-0000-0000A12E0000}"/>
    <cellStyle name="Millares 2 9 6 4 2 2 2" xfId="40907" xr:uid="{00000000-0005-0000-0000-0000A22E0000}"/>
    <cellStyle name="Millares 2 9 6 4 2 3" xfId="30074" xr:uid="{00000000-0005-0000-0000-0000A32E0000}"/>
    <cellStyle name="Millares 2 9 6 4 3" xfId="15296" xr:uid="{00000000-0005-0000-0000-0000A42E0000}"/>
    <cellStyle name="Millares 2 9 6 4 3 2" xfId="36308" xr:uid="{00000000-0005-0000-0000-0000A52E0000}"/>
    <cellStyle name="Millares 2 9 6 4 4" xfId="25475" xr:uid="{00000000-0005-0000-0000-0000A62E0000}"/>
    <cellStyle name="Millares 2 9 6 5" xfId="5615" xr:uid="{00000000-0005-0000-0000-0000A72E0000}"/>
    <cellStyle name="Millares 2 9 6 5 2" xfId="16448" xr:uid="{00000000-0005-0000-0000-0000A82E0000}"/>
    <cellStyle name="Millares 2 9 6 5 2 2" xfId="37460" xr:uid="{00000000-0005-0000-0000-0000A92E0000}"/>
    <cellStyle name="Millares 2 9 6 5 3" xfId="26627" xr:uid="{00000000-0005-0000-0000-0000AA2E0000}"/>
    <cellStyle name="Millares 2 9 6 6" xfId="10214" xr:uid="{00000000-0005-0000-0000-0000AB2E0000}"/>
    <cellStyle name="Millares 2 9 6 6 2" xfId="21047" xr:uid="{00000000-0005-0000-0000-0000AC2E0000}"/>
    <cellStyle name="Millares 2 9 6 6 2 2" xfId="42059" xr:uid="{00000000-0005-0000-0000-0000AD2E0000}"/>
    <cellStyle name="Millares 2 9 6 6 3" xfId="31226" xr:uid="{00000000-0005-0000-0000-0000AE2E0000}"/>
    <cellStyle name="Millares 2 9 6 7" xfId="11849" xr:uid="{00000000-0005-0000-0000-0000AF2E0000}"/>
    <cellStyle name="Millares 2 9 6 7 2" xfId="32861" xr:uid="{00000000-0005-0000-0000-0000B02E0000}"/>
    <cellStyle name="Millares 2 9 6 8" xfId="22028" xr:uid="{00000000-0005-0000-0000-0000B12E0000}"/>
    <cellStyle name="Millares 2 9 7" xfId="1340" xr:uid="{00000000-0005-0000-0000-0000B22E0000}"/>
    <cellStyle name="Millares 2 9 7 2" xfId="2530" xr:uid="{00000000-0005-0000-0000-0000B32E0000}"/>
    <cellStyle name="Millares 2 9 7 2 2" xfId="7129" xr:uid="{00000000-0005-0000-0000-0000B42E0000}"/>
    <cellStyle name="Millares 2 9 7 2 2 2" xfId="17962" xr:uid="{00000000-0005-0000-0000-0000B52E0000}"/>
    <cellStyle name="Millares 2 9 7 2 2 2 2" xfId="38974" xr:uid="{00000000-0005-0000-0000-0000B62E0000}"/>
    <cellStyle name="Millares 2 9 7 2 2 3" xfId="28141" xr:uid="{00000000-0005-0000-0000-0000B72E0000}"/>
    <cellStyle name="Millares 2 9 7 2 3" xfId="13363" xr:uid="{00000000-0005-0000-0000-0000B82E0000}"/>
    <cellStyle name="Millares 2 9 7 2 3 2" xfId="34375" xr:uid="{00000000-0005-0000-0000-0000B92E0000}"/>
    <cellStyle name="Millares 2 9 7 2 4" xfId="23542" xr:uid="{00000000-0005-0000-0000-0000BA2E0000}"/>
    <cellStyle name="Millares 2 9 7 3" xfId="4631" xr:uid="{00000000-0005-0000-0000-0000BB2E0000}"/>
    <cellStyle name="Millares 2 9 7 3 2" xfId="9230" xr:uid="{00000000-0005-0000-0000-0000BC2E0000}"/>
    <cellStyle name="Millares 2 9 7 3 2 2" xfId="20063" xr:uid="{00000000-0005-0000-0000-0000BD2E0000}"/>
    <cellStyle name="Millares 2 9 7 3 2 2 2" xfId="41075" xr:uid="{00000000-0005-0000-0000-0000BE2E0000}"/>
    <cellStyle name="Millares 2 9 7 3 2 3" xfId="30242" xr:uid="{00000000-0005-0000-0000-0000BF2E0000}"/>
    <cellStyle name="Millares 2 9 7 3 3" xfId="15464" xr:uid="{00000000-0005-0000-0000-0000C02E0000}"/>
    <cellStyle name="Millares 2 9 7 3 3 2" xfId="36476" xr:uid="{00000000-0005-0000-0000-0000C12E0000}"/>
    <cellStyle name="Millares 2 9 7 3 4" xfId="25643" xr:uid="{00000000-0005-0000-0000-0000C22E0000}"/>
    <cellStyle name="Millares 2 9 7 4" xfId="5942" xr:uid="{00000000-0005-0000-0000-0000C32E0000}"/>
    <cellStyle name="Millares 2 9 7 4 2" xfId="16775" xr:uid="{00000000-0005-0000-0000-0000C42E0000}"/>
    <cellStyle name="Millares 2 9 7 4 2 2" xfId="37787" xr:uid="{00000000-0005-0000-0000-0000C52E0000}"/>
    <cellStyle name="Millares 2 9 7 4 3" xfId="26954" xr:uid="{00000000-0005-0000-0000-0000C62E0000}"/>
    <cellStyle name="Millares 2 9 7 5" xfId="12176" xr:uid="{00000000-0005-0000-0000-0000C72E0000}"/>
    <cellStyle name="Millares 2 9 7 5 2" xfId="33188" xr:uid="{00000000-0005-0000-0000-0000C82E0000}"/>
    <cellStyle name="Millares 2 9 7 6" xfId="22355" xr:uid="{00000000-0005-0000-0000-0000C92E0000}"/>
    <cellStyle name="Millares 2 9 8" xfId="1700" xr:uid="{00000000-0005-0000-0000-0000CA2E0000}"/>
    <cellStyle name="Millares 2 9 8 2" xfId="6299" xr:uid="{00000000-0005-0000-0000-0000CB2E0000}"/>
    <cellStyle name="Millares 2 9 8 2 2" xfId="17132" xr:uid="{00000000-0005-0000-0000-0000CC2E0000}"/>
    <cellStyle name="Millares 2 9 8 2 2 2" xfId="38144" xr:uid="{00000000-0005-0000-0000-0000CD2E0000}"/>
    <cellStyle name="Millares 2 9 8 2 3" xfId="27311" xr:uid="{00000000-0005-0000-0000-0000CE2E0000}"/>
    <cellStyle name="Millares 2 9 8 3" xfId="12533" xr:uid="{00000000-0005-0000-0000-0000CF2E0000}"/>
    <cellStyle name="Millares 2 9 8 3 2" xfId="33545" xr:uid="{00000000-0005-0000-0000-0000D02E0000}"/>
    <cellStyle name="Millares 2 9 8 4" xfId="22712" xr:uid="{00000000-0005-0000-0000-0000D12E0000}"/>
    <cellStyle name="Millares 2 9 9" xfId="2825" xr:uid="{00000000-0005-0000-0000-0000D22E0000}"/>
    <cellStyle name="Millares 2 9 9 2" xfId="7424" xr:uid="{00000000-0005-0000-0000-0000D32E0000}"/>
    <cellStyle name="Millares 2 9 9 2 2" xfId="18257" xr:uid="{00000000-0005-0000-0000-0000D42E0000}"/>
    <cellStyle name="Millares 2 9 9 2 2 2" xfId="39269" xr:uid="{00000000-0005-0000-0000-0000D52E0000}"/>
    <cellStyle name="Millares 2 9 9 2 3" xfId="28436" xr:uid="{00000000-0005-0000-0000-0000D62E0000}"/>
    <cellStyle name="Millares 2 9 9 3" xfId="13658" xr:uid="{00000000-0005-0000-0000-0000D72E0000}"/>
    <cellStyle name="Millares 2 9 9 3 2" xfId="34670" xr:uid="{00000000-0005-0000-0000-0000D82E0000}"/>
    <cellStyle name="Millares 2 9 9 4" xfId="23837" xr:uid="{00000000-0005-0000-0000-0000D92E0000}"/>
    <cellStyle name="Millares 3" xfId="363" xr:uid="{00000000-0005-0000-0000-0000DA2E0000}"/>
    <cellStyle name="Millares 3 2" xfId="573" xr:uid="{00000000-0005-0000-0000-0000DB2E0000}"/>
    <cellStyle name="Millares 3 2 2" xfId="903" xr:uid="{00000000-0005-0000-0000-0000DC2E0000}"/>
    <cellStyle name="Millares 3 2 3" xfId="1233" xr:uid="{00000000-0005-0000-0000-0000DD2E0000}"/>
    <cellStyle name="Millares 3 2 4" xfId="1563" xr:uid="{00000000-0005-0000-0000-0000DE2E0000}"/>
    <cellStyle name="Millares 3 3" xfId="737" xr:uid="{00000000-0005-0000-0000-0000DF2E0000}"/>
    <cellStyle name="Millares 3 4" xfId="1067" xr:uid="{00000000-0005-0000-0000-0000E02E0000}"/>
    <cellStyle name="Millares 3 5" xfId="1397" xr:uid="{00000000-0005-0000-0000-0000E12E0000}"/>
    <cellStyle name="Millares 4" xfId="574" xr:uid="{00000000-0005-0000-0000-0000E22E0000}"/>
    <cellStyle name="Millares 4 2" xfId="904" xr:uid="{00000000-0005-0000-0000-0000E32E0000}"/>
    <cellStyle name="Millares 4 3" xfId="1234" xr:uid="{00000000-0005-0000-0000-0000E42E0000}"/>
    <cellStyle name="Millares 4 4" xfId="1564" xr:uid="{00000000-0005-0000-0000-0000E52E0000}"/>
    <cellStyle name="Millares 5" xfId="420" xr:uid="{00000000-0005-0000-0000-0000E62E0000}"/>
    <cellStyle name="Millares 5 10" xfId="10653" xr:uid="{00000000-0005-0000-0000-0000E72E0000}"/>
    <cellStyle name="Millares 5 10 2" xfId="31665" xr:uid="{00000000-0005-0000-0000-0000E82E0000}"/>
    <cellStyle name="Millares 5 11" xfId="11307" xr:uid="{00000000-0005-0000-0000-0000E92E0000}"/>
    <cellStyle name="Millares 5 11 2" xfId="32319" xr:uid="{00000000-0005-0000-0000-0000EA2E0000}"/>
    <cellStyle name="Millares 5 12" xfId="21486" xr:uid="{00000000-0005-0000-0000-0000EB2E0000}"/>
    <cellStyle name="Millares 5 2" xfId="793" xr:uid="{00000000-0005-0000-0000-0000EC2E0000}"/>
    <cellStyle name="Millares 5 2 2" xfId="2144" xr:uid="{00000000-0005-0000-0000-0000ED2E0000}"/>
    <cellStyle name="Millares 5 2 2 2" xfId="6743" xr:uid="{00000000-0005-0000-0000-0000EE2E0000}"/>
    <cellStyle name="Millares 5 2 2 2 2" xfId="17576" xr:uid="{00000000-0005-0000-0000-0000EF2E0000}"/>
    <cellStyle name="Millares 5 2 2 2 2 2" xfId="38588" xr:uid="{00000000-0005-0000-0000-0000F02E0000}"/>
    <cellStyle name="Millares 5 2 2 2 3" xfId="27755" xr:uid="{00000000-0005-0000-0000-0000F12E0000}"/>
    <cellStyle name="Millares 5 2 2 3" xfId="12977" xr:uid="{00000000-0005-0000-0000-0000F22E0000}"/>
    <cellStyle name="Millares 5 2 2 3 2" xfId="33989" xr:uid="{00000000-0005-0000-0000-0000F32E0000}"/>
    <cellStyle name="Millares 5 2 2 4" xfId="23156" xr:uid="{00000000-0005-0000-0000-0000F42E0000}"/>
    <cellStyle name="Millares 5 2 3" xfId="3264" xr:uid="{00000000-0005-0000-0000-0000F52E0000}"/>
    <cellStyle name="Millares 5 2 3 2" xfId="7863" xr:uid="{00000000-0005-0000-0000-0000F62E0000}"/>
    <cellStyle name="Millares 5 2 3 2 2" xfId="18696" xr:uid="{00000000-0005-0000-0000-0000F72E0000}"/>
    <cellStyle name="Millares 5 2 3 2 2 2" xfId="39708" xr:uid="{00000000-0005-0000-0000-0000F82E0000}"/>
    <cellStyle name="Millares 5 2 3 2 3" xfId="28875" xr:uid="{00000000-0005-0000-0000-0000F92E0000}"/>
    <cellStyle name="Millares 5 2 3 3" xfId="14097" xr:uid="{00000000-0005-0000-0000-0000FA2E0000}"/>
    <cellStyle name="Millares 5 2 3 3 2" xfId="35109" xr:uid="{00000000-0005-0000-0000-0000FB2E0000}"/>
    <cellStyle name="Millares 5 2 3 4" xfId="24276" xr:uid="{00000000-0005-0000-0000-0000FC2E0000}"/>
    <cellStyle name="Millares 5 2 4" xfId="4245" xr:uid="{00000000-0005-0000-0000-0000FD2E0000}"/>
    <cellStyle name="Millares 5 2 4 2" xfId="8844" xr:uid="{00000000-0005-0000-0000-0000FE2E0000}"/>
    <cellStyle name="Millares 5 2 4 2 2" xfId="19677" xr:uid="{00000000-0005-0000-0000-0000FF2E0000}"/>
    <cellStyle name="Millares 5 2 4 2 2 2" xfId="40689" xr:uid="{00000000-0005-0000-0000-0000002F0000}"/>
    <cellStyle name="Millares 5 2 4 2 3" xfId="29856" xr:uid="{00000000-0005-0000-0000-0000012F0000}"/>
    <cellStyle name="Millares 5 2 4 3" xfId="15078" xr:uid="{00000000-0005-0000-0000-0000022F0000}"/>
    <cellStyle name="Millares 5 2 4 3 2" xfId="36090" xr:uid="{00000000-0005-0000-0000-0000032F0000}"/>
    <cellStyle name="Millares 5 2 4 4" xfId="25257" xr:uid="{00000000-0005-0000-0000-0000042F0000}"/>
    <cellStyle name="Millares 5 2 5" xfId="5400" xr:uid="{00000000-0005-0000-0000-0000052F0000}"/>
    <cellStyle name="Millares 5 2 5 2" xfId="16233" xr:uid="{00000000-0005-0000-0000-0000062F0000}"/>
    <cellStyle name="Millares 5 2 5 2 2" xfId="37245" xr:uid="{00000000-0005-0000-0000-0000072F0000}"/>
    <cellStyle name="Millares 5 2 5 3" xfId="26412" xr:uid="{00000000-0005-0000-0000-0000082F0000}"/>
    <cellStyle name="Millares 5 2 6" xfId="9999" xr:uid="{00000000-0005-0000-0000-0000092F0000}"/>
    <cellStyle name="Millares 5 2 6 2" xfId="20832" xr:uid="{00000000-0005-0000-0000-00000A2F0000}"/>
    <cellStyle name="Millares 5 2 6 2 2" xfId="41844" xr:uid="{00000000-0005-0000-0000-00000B2F0000}"/>
    <cellStyle name="Millares 5 2 6 3" xfId="31011" xr:uid="{00000000-0005-0000-0000-00000C2F0000}"/>
    <cellStyle name="Millares 5 2 7" xfId="10980" xr:uid="{00000000-0005-0000-0000-00000D2F0000}"/>
    <cellStyle name="Millares 5 2 7 2" xfId="31992" xr:uid="{00000000-0005-0000-0000-00000E2F0000}"/>
    <cellStyle name="Millares 5 2 8" xfId="11634" xr:uid="{00000000-0005-0000-0000-00000F2F0000}"/>
    <cellStyle name="Millares 5 2 8 2" xfId="32646" xr:uid="{00000000-0005-0000-0000-0000102F0000}"/>
    <cellStyle name="Millares 5 2 9" xfId="21813" xr:uid="{00000000-0005-0000-0000-0000112F0000}"/>
    <cellStyle name="Millares 5 3" xfId="1123" xr:uid="{00000000-0005-0000-0000-0000122F0000}"/>
    <cellStyle name="Millares 5 3 2" xfId="2643" xr:uid="{00000000-0005-0000-0000-0000132F0000}"/>
    <cellStyle name="Millares 5 3 2 2" xfId="7242" xr:uid="{00000000-0005-0000-0000-0000142F0000}"/>
    <cellStyle name="Millares 5 3 2 2 2" xfId="18075" xr:uid="{00000000-0005-0000-0000-0000152F0000}"/>
    <cellStyle name="Millares 5 3 2 2 2 2" xfId="39087" xr:uid="{00000000-0005-0000-0000-0000162F0000}"/>
    <cellStyle name="Millares 5 3 2 2 3" xfId="28254" xr:uid="{00000000-0005-0000-0000-0000172F0000}"/>
    <cellStyle name="Millares 5 3 2 3" xfId="13476" xr:uid="{00000000-0005-0000-0000-0000182F0000}"/>
    <cellStyle name="Millares 5 3 2 3 2" xfId="34488" xr:uid="{00000000-0005-0000-0000-0000192F0000}"/>
    <cellStyle name="Millares 5 3 2 4" xfId="23655" xr:uid="{00000000-0005-0000-0000-00001A2F0000}"/>
    <cellStyle name="Millares 5 3 3" xfId="3591" xr:uid="{00000000-0005-0000-0000-00001B2F0000}"/>
    <cellStyle name="Millares 5 3 3 2" xfId="8190" xr:uid="{00000000-0005-0000-0000-00001C2F0000}"/>
    <cellStyle name="Millares 5 3 3 2 2" xfId="19023" xr:uid="{00000000-0005-0000-0000-00001D2F0000}"/>
    <cellStyle name="Millares 5 3 3 2 2 2" xfId="40035" xr:uid="{00000000-0005-0000-0000-00001E2F0000}"/>
    <cellStyle name="Millares 5 3 3 2 3" xfId="29202" xr:uid="{00000000-0005-0000-0000-00001F2F0000}"/>
    <cellStyle name="Millares 5 3 3 3" xfId="14424" xr:uid="{00000000-0005-0000-0000-0000202F0000}"/>
    <cellStyle name="Millares 5 3 3 3 2" xfId="35436" xr:uid="{00000000-0005-0000-0000-0000212F0000}"/>
    <cellStyle name="Millares 5 3 3 4" xfId="24603" xr:uid="{00000000-0005-0000-0000-0000222F0000}"/>
    <cellStyle name="Millares 5 3 4" xfId="4747" xr:uid="{00000000-0005-0000-0000-0000232F0000}"/>
    <cellStyle name="Millares 5 3 4 2" xfId="9346" xr:uid="{00000000-0005-0000-0000-0000242F0000}"/>
    <cellStyle name="Millares 5 3 4 2 2" xfId="20179" xr:uid="{00000000-0005-0000-0000-0000252F0000}"/>
    <cellStyle name="Millares 5 3 4 2 2 2" xfId="41191" xr:uid="{00000000-0005-0000-0000-0000262F0000}"/>
    <cellStyle name="Millares 5 3 4 2 3" xfId="30358" xr:uid="{00000000-0005-0000-0000-0000272F0000}"/>
    <cellStyle name="Millares 5 3 4 3" xfId="15580" xr:uid="{00000000-0005-0000-0000-0000282F0000}"/>
    <cellStyle name="Millares 5 3 4 3 2" xfId="36592" xr:uid="{00000000-0005-0000-0000-0000292F0000}"/>
    <cellStyle name="Millares 5 3 4 4" xfId="25759" xr:uid="{00000000-0005-0000-0000-00002A2F0000}"/>
    <cellStyle name="Millares 5 3 5" xfId="5727" xr:uid="{00000000-0005-0000-0000-00002B2F0000}"/>
    <cellStyle name="Millares 5 3 5 2" xfId="16560" xr:uid="{00000000-0005-0000-0000-00002C2F0000}"/>
    <cellStyle name="Millares 5 3 5 2 2" xfId="37572" xr:uid="{00000000-0005-0000-0000-00002D2F0000}"/>
    <cellStyle name="Millares 5 3 5 3" xfId="26739" xr:uid="{00000000-0005-0000-0000-00002E2F0000}"/>
    <cellStyle name="Millares 5 3 6" xfId="10326" xr:uid="{00000000-0005-0000-0000-00002F2F0000}"/>
    <cellStyle name="Millares 5 3 6 2" xfId="21159" xr:uid="{00000000-0005-0000-0000-0000302F0000}"/>
    <cellStyle name="Millares 5 3 6 2 2" xfId="42171" xr:uid="{00000000-0005-0000-0000-0000312F0000}"/>
    <cellStyle name="Millares 5 3 6 3" xfId="31338" xr:uid="{00000000-0005-0000-0000-0000322F0000}"/>
    <cellStyle name="Millares 5 3 7" xfId="11961" xr:uid="{00000000-0005-0000-0000-0000332F0000}"/>
    <cellStyle name="Millares 5 3 7 2" xfId="32973" xr:uid="{00000000-0005-0000-0000-0000342F0000}"/>
    <cellStyle name="Millares 5 3 8" xfId="22140" xr:uid="{00000000-0005-0000-0000-0000352F0000}"/>
    <cellStyle name="Millares 5 4" xfId="1453" xr:uid="{00000000-0005-0000-0000-0000362F0000}"/>
    <cellStyle name="Millares 5 4 2" xfId="6054" xr:uid="{00000000-0005-0000-0000-0000372F0000}"/>
    <cellStyle name="Millares 5 4 2 2" xfId="16887" xr:uid="{00000000-0005-0000-0000-0000382F0000}"/>
    <cellStyle name="Millares 5 4 2 2 2" xfId="37899" xr:uid="{00000000-0005-0000-0000-0000392F0000}"/>
    <cellStyle name="Millares 5 4 2 3" xfId="27066" xr:uid="{00000000-0005-0000-0000-00003A2F0000}"/>
    <cellStyle name="Millares 5 4 3" xfId="12288" xr:uid="{00000000-0005-0000-0000-00003B2F0000}"/>
    <cellStyle name="Millares 5 4 3 2" xfId="33300" xr:uid="{00000000-0005-0000-0000-00003C2F0000}"/>
    <cellStyle name="Millares 5 4 4" xfId="22467" xr:uid="{00000000-0005-0000-0000-00003D2F0000}"/>
    <cellStyle name="Millares 5 5" xfId="1812" xr:uid="{00000000-0005-0000-0000-00003E2F0000}"/>
    <cellStyle name="Millares 5 5 2" xfId="6411" xr:uid="{00000000-0005-0000-0000-00003F2F0000}"/>
    <cellStyle name="Millares 5 5 2 2" xfId="17244" xr:uid="{00000000-0005-0000-0000-0000402F0000}"/>
    <cellStyle name="Millares 5 5 2 2 2" xfId="38256" xr:uid="{00000000-0005-0000-0000-0000412F0000}"/>
    <cellStyle name="Millares 5 5 2 3" xfId="27423" xr:uid="{00000000-0005-0000-0000-0000422F0000}"/>
    <cellStyle name="Millares 5 5 3" xfId="12645" xr:uid="{00000000-0005-0000-0000-0000432F0000}"/>
    <cellStyle name="Millares 5 5 3 2" xfId="33657" xr:uid="{00000000-0005-0000-0000-0000442F0000}"/>
    <cellStyle name="Millares 5 5 4" xfId="22824" xr:uid="{00000000-0005-0000-0000-0000452F0000}"/>
    <cellStyle name="Millares 5 6" xfId="2937" xr:uid="{00000000-0005-0000-0000-0000462F0000}"/>
    <cellStyle name="Millares 5 6 2" xfId="7536" xr:uid="{00000000-0005-0000-0000-0000472F0000}"/>
    <cellStyle name="Millares 5 6 2 2" xfId="18369" xr:uid="{00000000-0005-0000-0000-0000482F0000}"/>
    <cellStyle name="Millares 5 6 2 2 2" xfId="39381" xr:uid="{00000000-0005-0000-0000-0000492F0000}"/>
    <cellStyle name="Millares 5 6 2 3" xfId="28548" xr:uid="{00000000-0005-0000-0000-00004A2F0000}"/>
    <cellStyle name="Millares 5 6 3" xfId="13770" xr:uid="{00000000-0005-0000-0000-00004B2F0000}"/>
    <cellStyle name="Millares 5 6 3 2" xfId="34782" xr:uid="{00000000-0005-0000-0000-00004C2F0000}"/>
    <cellStyle name="Millares 5 6 4" xfId="23949" xr:uid="{00000000-0005-0000-0000-00004D2F0000}"/>
    <cellStyle name="Millares 5 7" xfId="3918" xr:uid="{00000000-0005-0000-0000-00004E2F0000}"/>
    <cellStyle name="Millares 5 7 2" xfId="8517" xr:uid="{00000000-0005-0000-0000-00004F2F0000}"/>
    <cellStyle name="Millares 5 7 2 2" xfId="19350" xr:uid="{00000000-0005-0000-0000-0000502F0000}"/>
    <cellStyle name="Millares 5 7 2 2 2" xfId="40362" xr:uid="{00000000-0005-0000-0000-0000512F0000}"/>
    <cellStyle name="Millares 5 7 2 3" xfId="29529" xr:uid="{00000000-0005-0000-0000-0000522F0000}"/>
    <cellStyle name="Millares 5 7 3" xfId="14751" xr:uid="{00000000-0005-0000-0000-0000532F0000}"/>
    <cellStyle name="Millares 5 7 3 2" xfId="35763" xr:uid="{00000000-0005-0000-0000-0000542F0000}"/>
    <cellStyle name="Millares 5 7 4" xfId="24930" xr:uid="{00000000-0005-0000-0000-0000552F0000}"/>
    <cellStyle name="Millares 5 8" xfId="5073" xr:uid="{00000000-0005-0000-0000-0000562F0000}"/>
    <cellStyle name="Millares 5 8 2" xfId="15906" xr:uid="{00000000-0005-0000-0000-0000572F0000}"/>
    <cellStyle name="Millares 5 8 2 2" xfId="36918" xr:uid="{00000000-0005-0000-0000-0000582F0000}"/>
    <cellStyle name="Millares 5 8 3" xfId="26085" xr:uid="{00000000-0005-0000-0000-0000592F0000}"/>
    <cellStyle name="Millares 5 9" xfId="9672" xr:uid="{00000000-0005-0000-0000-00005A2F0000}"/>
    <cellStyle name="Millares 5 9 2" xfId="20505" xr:uid="{00000000-0005-0000-0000-00005B2F0000}"/>
    <cellStyle name="Millares 5 9 2 2" xfId="41517" xr:uid="{00000000-0005-0000-0000-00005C2F0000}"/>
    <cellStyle name="Millares 5 9 3" xfId="30684" xr:uid="{00000000-0005-0000-0000-00005D2F0000}"/>
    <cellStyle name="Millares 6" xfId="2309" xr:uid="{00000000-0005-0000-0000-00005E2F0000}"/>
    <cellStyle name="Millares 6 2" xfId="4410" xr:uid="{00000000-0005-0000-0000-00005F2F0000}"/>
    <cellStyle name="Millares 6 2 2" xfId="9009" xr:uid="{00000000-0005-0000-0000-0000602F0000}"/>
    <cellStyle name="Millares 6 2 2 2" xfId="19842" xr:uid="{00000000-0005-0000-0000-0000612F0000}"/>
    <cellStyle name="Millares 6 2 2 2 2" xfId="40854" xr:uid="{00000000-0005-0000-0000-0000622F0000}"/>
    <cellStyle name="Millares 6 2 2 3" xfId="30021" xr:uid="{00000000-0005-0000-0000-0000632F0000}"/>
    <cellStyle name="Millares 6 2 3" xfId="15243" xr:uid="{00000000-0005-0000-0000-0000642F0000}"/>
    <cellStyle name="Millares 6 2 3 2" xfId="36255" xr:uid="{00000000-0005-0000-0000-0000652F0000}"/>
    <cellStyle name="Millares 6 2 4" xfId="25422" xr:uid="{00000000-0005-0000-0000-0000662F0000}"/>
    <cellStyle name="Millares 6 3" xfId="6908" xr:uid="{00000000-0005-0000-0000-0000672F0000}"/>
    <cellStyle name="Millares 6 3 2" xfId="17741" xr:uid="{00000000-0005-0000-0000-0000682F0000}"/>
    <cellStyle name="Millares 6 3 2 2" xfId="38753" xr:uid="{00000000-0005-0000-0000-0000692F0000}"/>
    <cellStyle name="Millares 6 3 3" xfId="27920" xr:uid="{00000000-0005-0000-0000-00006A2F0000}"/>
    <cellStyle name="Millares 6 4" xfId="13142" xr:uid="{00000000-0005-0000-0000-00006B2F0000}"/>
    <cellStyle name="Millares 6 4 2" xfId="34154" xr:uid="{00000000-0005-0000-0000-00006C2F0000}"/>
    <cellStyle name="Millares 6 5" xfId="23321" xr:uid="{00000000-0005-0000-0000-00006D2F0000}"/>
    <cellStyle name="Millares 7" xfId="2477" xr:uid="{00000000-0005-0000-0000-00006E2F0000}"/>
    <cellStyle name="Millares 7 2" xfId="4578" xr:uid="{00000000-0005-0000-0000-00006F2F0000}"/>
    <cellStyle name="Millares 7 2 2" xfId="9177" xr:uid="{00000000-0005-0000-0000-0000702F0000}"/>
    <cellStyle name="Millares 7 2 2 2" xfId="20010" xr:uid="{00000000-0005-0000-0000-0000712F0000}"/>
    <cellStyle name="Millares 7 2 2 2 2" xfId="41022" xr:uid="{00000000-0005-0000-0000-0000722F0000}"/>
    <cellStyle name="Millares 7 2 2 3" xfId="30189" xr:uid="{00000000-0005-0000-0000-0000732F0000}"/>
    <cellStyle name="Millares 7 2 3" xfId="15411" xr:uid="{00000000-0005-0000-0000-0000742F0000}"/>
    <cellStyle name="Millares 7 2 3 2" xfId="36423" xr:uid="{00000000-0005-0000-0000-0000752F0000}"/>
    <cellStyle name="Millares 7 2 4" xfId="25590" xr:uid="{00000000-0005-0000-0000-0000762F0000}"/>
    <cellStyle name="Millares 7 3" xfId="7076" xr:uid="{00000000-0005-0000-0000-0000772F0000}"/>
    <cellStyle name="Millares 7 3 2" xfId="17909" xr:uid="{00000000-0005-0000-0000-0000782F0000}"/>
    <cellStyle name="Millares 7 3 2 2" xfId="38921" xr:uid="{00000000-0005-0000-0000-0000792F0000}"/>
    <cellStyle name="Millares 7 3 3" xfId="28088" xr:uid="{00000000-0005-0000-0000-00007A2F0000}"/>
    <cellStyle name="Millares 7 4" xfId="13310" xr:uid="{00000000-0005-0000-0000-00007B2F0000}"/>
    <cellStyle name="Millares 7 4 2" xfId="34322" xr:uid="{00000000-0005-0000-0000-00007C2F0000}"/>
    <cellStyle name="Millares 7 5" xfId="23489" xr:uid="{00000000-0005-0000-0000-00007D2F0000}"/>
    <cellStyle name="Moneda 2" xfId="261" xr:uid="{00000000-0005-0000-0000-00007E2F0000}"/>
    <cellStyle name="Moneda 2 10" xfId="1295" xr:uid="{00000000-0005-0000-0000-00007F2F0000}"/>
    <cellStyle name="Moneda 2 10 2" xfId="2485" xr:uid="{00000000-0005-0000-0000-0000802F0000}"/>
    <cellStyle name="Moneda 2 10 2 2" xfId="7084" xr:uid="{00000000-0005-0000-0000-0000812F0000}"/>
    <cellStyle name="Moneda 2 10 2 2 2" xfId="17917" xr:uid="{00000000-0005-0000-0000-0000822F0000}"/>
    <cellStyle name="Moneda 2 10 2 2 2 2" xfId="38929" xr:uid="{00000000-0005-0000-0000-0000832F0000}"/>
    <cellStyle name="Moneda 2 10 2 2 3" xfId="28096" xr:uid="{00000000-0005-0000-0000-0000842F0000}"/>
    <cellStyle name="Moneda 2 10 2 3" xfId="13318" xr:uid="{00000000-0005-0000-0000-0000852F0000}"/>
    <cellStyle name="Moneda 2 10 2 3 2" xfId="34330" xr:uid="{00000000-0005-0000-0000-0000862F0000}"/>
    <cellStyle name="Moneda 2 10 2 4" xfId="23497" xr:uid="{00000000-0005-0000-0000-0000872F0000}"/>
    <cellStyle name="Moneda 2 10 3" xfId="4586" xr:uid="{00000000-0005-0000-0000-0000882F0000}"/>
    <cellStyle name="Moneda 2 10 3 2" xfId="9185" xr:uid="{00000000-0005-0000-0000-0000892F0000}"/>
    <cellStyle name="Moneda 2 10 3 2 2" xfId="20018" xr:uid="{00000000-0005-0000-0000-00008A2F0000}"/>
    <cellStyle name="Moneda 2 10 3 2 2 2" xfId="41030" xr:uid="{00000000-0005-0000-0000-00008B2F0000}"/>
    <cellStyle name="Moneda 2 10 3 2 3" xfId="30197" xr:uid="{00000000-0005-0000-0000-00008C2F0000}"/>
    <cellStyle name="Moneda 2 10 3 3" xfId="15419" xr:uid="{00000000-0005-0000-0000-00008D2F0000}"/>
    <cellStyle name="Moneda 2 10 3 3 2" xfId="36431" xr:uid="{00000000-0005-0000-0000-00008E2F0000}"/>
    <cellStyle name="Moneda 2 10 3 4" xfId="25598" xr:uid="{00000000-0005-0000-0000-00008F2F0000}"/>
    <cellStyle name="Moneda 2 10 4" xfId="5897" xr:uid="{00000000-0005-0000-0000-0000902F0000}"/>
    <cellStyle name="Moneda 2 10 4 2" xfId="16730" xr:uid="{00000000-0005-0000-0000-0000912F0000}"/>
    <cellStyle name="Moneda 2 10 4 2 2" xfId="37742" xr:uid="{00000000-0005-0000-0000-0000922F0000}"/>
    <cellStyle name="Moneda 2 10 4 3" xfId="26909" xr:uid="{00000000-0005-0000-0000-0000932F0000}"/>
    <cellStyle name="Moneda 2 10 5" xfId="12131" xr:uid="{00000000-0005-0000-0000-0000942F0000}"/>
    <cellStyle name="Moneda 2 10 5 2" xfId="33143" xr:uid="{00000000-0005-0000-0000-0000952F0000}"/>
    <cellStyle name="Moneda 2 10 6" xfId="22310" xr:uid="{00000000-0005-0000-0000-0000962F0000}"/>
    <cellStyle name="Moneda 2 11" xfId="1655" xr:uid="{00000000-0005-0000-0000-0000972F0000}"/>
    <cellStyle name="Moneda 2 11 2" xfId="6254" xr:uid="{00000000-0005-0000-0000-0000982F0000}"/>
    <cellStyle name="Moneda 2 11 2 2" xfId="17087" xr:uid="{00000000-0005-0000-0000-0000992F0000}"/>
    <cellStyle name="Moneda 2 11 2 2 2" xfId="38099" xr:uid="{00000000-0005-0000-0000-00009A2F0000}"/>
    <cellStyle name="Moneda 2 11 2 3" xfId="27266" xr:uid="{00000000-0005-0000-0000-00009B2F0000}"/>
    <cellStyle name="Moneda 2 11 3" xfId="12488" xr:uid="{00000000-0005-0000-0000-00009C2F0000}"/>
    <cellStyle name="Moneda 2 11 3 2" xfId="33500" xr:uid="{00000000-0005-0000-0000-00009D2F0000}"/>
    <cellStyle name="Moneda 2 11 4" xfId="22667" xr:uid="{00000000-0005-0000-0000-00009E2F0000}"/>
    <cellStyle name="Moneda 2 12" xfId="2780" xr:uid="{00000000-0005-0000-0000-00009F2F0000}"/>
    <cellStyle name="Moneda 2 12 2" xfId="7379" xr:uid="{00000000-0005-0000-0000-0000A02F0000}"/>
    <cellStyle name="Moneda 2 12 2 2" xfId="18212" xr:uid="{00000000-0005-0000-0000-0000A12F0000}"/>
    <cellStyle name="Moneda 2 12 2 2 2" xfId="39224" xr:uid="{00000000-0005-0000-0000-0000A22F0000}"/>
    <cellStyle name="Moneda 2 12 2 3" xfId="28391" xr:uid="{00000000-0005-0000-0000-0000A32F0000}"/>
    <cellStyle name="Moneda 2 12 3" xfId="13613" xr:uid="{00000000-0005-0000-0000-0000A42F0000}"/>
    <cellStyle name="Moneda 2 12 3 2" xfId="34625" xr:uid="{00000000-0005-0000-0000-0000A52F0000}"/>
    <cellStyle name="Moneda 2 12 4" xfId="23792" xr:uid="{00000000-0005-0000-0000-0000A62F0000}"/>
    <cellStyle name="Moneda 2 13" xfId="3761" xr:uid="{00000000-0005-0000-0000-0000A72F0000}"/>
    <cellStyle name="Moneda 2 13 2" xfId="8360" xr:uid="{00000000-0005-0000-0000-0000A82F0000}"/>
    <cellStyle name="Moneda 2 13 2 2" xfId="19193" xr:uid="{00000000-0005-0000-0000-0000A92F0000}"/>
    <cellStyle name="Moneda 2 13 2 2 2" xfId="40205" xr:uid="{00000000-0005-0000-0000-0000AA2F0000}"/>
    <cellStyle name="Moneda 2 13 2 3" xfId="29372" xr:uid="{00000000-0005-0000-0000-0000AB2F0000}"/>
    <cellStyle name="Moneda 2 13 3" xfId="14594" xr:uid="{00000000-0005-0000-0000-0000AC2F0000}"/>
    <cellStyle name="Moneda 2 13 3 2" xfId="35606" xr:uid="{00000000-0005-0000-0000-0000AD2F0000}"/>
    <cellStyle name="Moneda 2 13 4" xfId="24773" xr:uid="{00000000-0005-0000-0000-0000AE2F0000}"/>
    <cellStyle name="Moneda 2 14" xfId="4916" xr:uid="{00000000-0005-0000-0000-0000AF2F0000}"/>
    <cellStyle name="Moneda 2 14 2" xfId="15749" xr:uid="{00000000-0005-0000-0000-0000B02F0000}"/>
    <cellStyle name="Moneda 2 14 2 2" xfId="36761" xr:uid="{00000000-0005-0000-0000-0000B12F0000}"/>
    <cellStyle name="Moneda 2 14 3" xfId="25928" xr:uid="{00000000-0005-0000-0000-0000B22F0000}"/>
    <cellStyle name="Moneda 2 15" xfId="9515" xr:uid="{00000000-0005-0000-0000-0000B32F0000}"/>
    <cellStyle name="Moneda 2 15 2" xfId="20348" xr:uid="{00000000-0005-0000-0000-0000B42F0000}"/>
    <cellStyle name="Moneda 2 15 2 2" xfId="41360" xr:uid="{00000000-0005-0000-0000-0000B52F0000}"/>
    <cellStyle name="Moneda 2 15 3" xfId="30527" xr:uid="{00000000-0005-0000-0000-0000B62F0000}"/>
    <cellStyle name="Moneda 2 16" xfId="10496" xr:uid="{00000000-0005-0000-0000-0000B72F0000}"/>
    <cellStyle name="Moneda 2 16 2" xfId="31508" xr:uid="{00000000-0005-0000-0000-0000B82F0000}"/>
    <cellStyle name="Moneda 2 17" xfId="11150" xr:uid="{00000000-0005-0000-0000-0000B92F0000}"/>
    <cellStyle name="Moneda 2 17 2" xfId="32162" xr:uid="{00000000-0005-0000-0000-0000BA2F0000}"/>
    <cellStyle name="Moneda 2 18" xfId="21329" xr:uid="{00000000-0005-0000-0000-0000BB2F0000}"/>
    <cellStyle name="Moneda 2 2" xfId="275" xr:uid="{00000000-0005-0000-0000-0000BC2F0000}"/>
    <cellStyle name="Moneda 2 2 10" xfId="3775" xr:uid="{00000000-0005-0000-0000-0000BD2F0000}"/>
    <cellStyle name="Moneda 2 2 10 2" xfId="8374" xr:uid="{00000000-0005-0000-0000-0000BE2F0000}"/>
    <cellStyle name="Moneda 2 2 10 2 2" xfId="19207" xr:uid="{00000000-0005-0000-0000-0000BF2F0000}"/>
    <cellStyle name="Moneda 2 2 10 2 2 2" xfId="40219" xr:uid="{00000000-0005-0000-0000-0000C02F0000}"/>
    <cellStyle name="Moneda 2 2 10 2 3" xfId="29386" xr:uid="{00000000-0005-0000-0000-0000C12F0000}"/>
    <cellStyle name="Moneda 2 2 10 3" xfId="14608" xr:uid="{00000000-0005-0000-0000-0000C22F0000}"/>
    <cellStyle name="Moneda 2 2 10 3 2" xfId="35620" xr:uid="{00000000-0005-0000-0000-0000C32F0000}"/>
    <cellStyle name="Moneda 2 2 10 4" xfId="24787" xr:uid="{00000000-0005-0000-0000-0000C42F0000}"/>
    <cellStyle name="Moneda 2 2 11" xfId="4930" xr:uid="{00000000-0005-0000-0000-0000C52F0000}"/>
    <cellStyle name="Moneda 2 2 11 2" xfId="15763" xr:uid="{00000000-0005-0000-0000-0000C62F0000}"/>
    <cellStyle name="Moneda 2 2 11 2 2" xfId="36775" xr:uid="{00000000-0005-0000-0000-0000C72F0000}"/>
    <cellStyle name="Moneda 2 2 11 3" xfId="25942" xr:uid="{00000000-0005-0000-0000-0000C82F0000}"/>
    <cellStyle name="Moneda 2 2 12" xfId="9529" xr:uid="{00000000-0005-0000-0000-0000C92F0000}"/>
    <cellStyle name="Moneda 2 2 12 2" xfId="20362" xr:uid="{00000000-0005-0000-0000-0000CA2F0000}"/>
    <cellStyle name="Moneda 2 2 12 2 2" xfId="41374" xr:uid="{00000000-0005-0000-0000-0000CB2F0000}"/>
    <cellStyle name="Moneda 2 2 12 3" xfId="30541" xr:uid="{00000000-0005-0000-0000-0000CC2F0000}"/>
    <cellStyle name="Moneda 2 2 13" xfId="10510" xr:uid="{00000000-0005-0000-0000-0000CD2F0000}"/>
    <cellStyle name="Moneda 2 2 13 2" xfId="31522" xr:uid="{00000000-0005-0000-0000-0000CE2F0000}"/>
    <cellStyle name="Moneda 2 2 14" xfId="11164" xr:uid="{00000000-0005-0000-0000-0000CF2F0000}"/>
    <cellStyle name="Moneda 2 2 14 2" xfId="32176" xr:uid="{00000000-0005-0000-0000-0000D02F0000}"/>
    <cellStyle name="Moneda 2 2 15" xfId="21343" xr:uid="{00000000-0005-0000-0000-0000D12F0000}"/>
    <cellStyle name="Moneda 2 2 2" xfId="331" xr:uid="{00000000-0005-0000-0000-0000D22F0000}"/>
    <cellStyle name="Moneda 2 2 2 10" xfId="9585" xr:uid="{00000000-0005-0000-0000-0000D32F0000}"/>
    <cellStyle name="Moneda 2 2 2 10 2" xfId="20418" xr:uid="{00000000-0005-0000-0000-0000D42F0000}"/>
    <cellStyle name="Moneda 2 2 2 10 2 2" xfId="41430" xr:uid="{00000000-0005-0000-0000-0000D52F0000}"/>
    <cellStyle name="Moneda 2 2 2 10 3" xfId="30597" xr:uid="{00000000-0005-0000-0000-0000D62F0000}"/>
    <cellStyle name="Moneda 2 2 2 11" xfId="10566" xr:uid="{00000000-0005-0000-0000-0000D72F0000}"/>
    <cellStyle name="Moneda 2 2 2 11 2" xfId="31578" xr:uid="{00000000-0005-0000-0000-0000D82F0000}"/>
    <cellStyle name="Moneda 2 2 2 12" xfId="11220" xr:uid="{00000000-0005-0000-0000-0000D92F0000}"/>
    <cellStyle name="Moneda 2 2 2 12 2" xfId="32232" xr:uid="{00000000-0005-0000-0000-0000DA2F0000}"/>
    <cellStyle name="Moneda 2 2 2 13" xfId="21399" xr:uid="{00000000-0005-0000-0000-0000DB2F0000}"/>
    <cellStyle name="Moneda 2 2 2 2" xfId="541" xr:uid="{00000000-0005-0000-0000-0000DC2F0000}"/>
    <cellStyle name="Moneda 2 2 2 2 10" xfId="10731" xr:uid="{00000000-0005-0000-0000-0000DD2F0000}"/>
    <cellStyle name="Moneda 2 2 2 2 10 2" xfId="31743" xr:uid="{00000000-0005-0000-0000-0000DE2F0000}"/>
    <cellStyle name="Moneda 2 2 2 2 11" xfId="11385" xr:uid="{00000000-0005-0000-0000-0000DF2F0000}"/>
    <cellStyle name="Moneda 2 2 2 2 11 2" xfId="32397" xr:uid="{00000000-0005-0000-0000-0000E02F0000}"/>
    <cellStyle name="Moneda 2 2 2 2 12" xfId="21564" xr:uid="{00000000-0005-0000-0000-0000E12F0000}"/>
    <cellStyle name="Moneda 2 2 2 2 2" xfId="871" xr:uid="{00000000-0005-0000-0000-0000E22F0000}"/>
    <cellStyle name="Moneda 2 2 2 2 2 2" xfId="2222" xr:uid="{00000000-0005-0000-0000-0000E32F0000}"/>
    <cellStyle name="Moneda 2 2 2 2 2 2 2" xfId="6821" xr:uid="{00000000-0005-0000-0000-0000E42F0000}"/>
    <cellStyle name="Moneda 2 2 2 2 2 2 2 2" xfId="17654" xr:uid="{00000000-0005-0000-0000-0000E52F0000}"/>
    <cellStyle name="Moneda 2 2 2 2 2 2 2 2 2" xfId="38666" xr:uid="{00000000-0005-0000-0000-0000E62F0000}"/>
    <cellStyle name="Moneda 2 2 2 2 2 2 2 3" xfId="27833" xr:uid="{00000000-0005-0000-0000-0000E72F0000}"/>
    <cellStyle name="Moneda 2 2 2 2 2 2 3" xfId="13055" xr:uid="{00000000-0005-0000-0000-0000E82F0000}"/>
    <cellStyle name="Moneda 2 2 2 2 2 2 3 2" xfId="34067" xr:uid="{00000000-0005-0000-0000-0000E92F0000}"/>
    <cellStyle name="Moneda 2 2 2 2 2 2 4" xfId="23234" xr:uid="{00000000-0005-0000-0000-0000EA2F0000}"/>
    <cellStyle name="Moneda 2 2 2 2 2 3" xfId="3342" xr:uid="{00000000-0005-0000-0000-0000EB2F0000}"/>
    <cellStyle name="Moneda 2 2 2 2 2 3 2" xfId="7941" xr:uid="{00000000-0005-0000-0000-0000EC2F0000}"/>
    <cellStyle name="Moneda 2 2 2 2 2 3 2 2" xfId="18774" xr:uid="{00000000-0005-0000-0000-0000ED2F0000}"/>
    <cellStyle name="Moneda 2 2 2 2 2 3 2 2 2" xfId="39786" xr:uid="{00000000-0005-0000-0000-0000EE2F0000}"/>
    <cellStyle name="Moneda 2 2 2 2 2 3 2 3" xfId="28953" xr:uid="{00000000-0005-0000-0000-0000EF2F0000}"/>
    <cellStyle name="Moneda 2 2 2 2 2 3 3" xfId="14175" xr:uid="{00000000-0005-0000-0000-0000F02F0000}"/>
    <cellStyle name="Moneda 2 2 2 2 2 3 3 2" xfId="35187" xr:uid="{00000000-0005-0000-0000-0000F12F0000}"/>
    <cellStyle name="Moneda 2 2 2 2 2 3 4" xfId="24354" xr:uid="{00000000-0005-0000-0000-0000F22F0000}"/>
    <cellStyle name="Moneda 2 2 2 2 2 4" xfId="4323" xr:uid="{00000000-0005-0000-0000-0000F32F0000}"/>
    <cellStyle name="Moneda 2 2 2 2 2 4 2" xfId="8922" xr:uid="{00000000-0005-0000-0000-0000F42F0000}"/>
    <cellStyle name="Moneda 2 2 2 2 2 4 2 2" xfId="19755" xr:uid="{00000000-0005-0000-0000-0000F52F0000}"/>
    <cellStyle name="Moneda 2 2 2 2 2 4 2 2 2" xfId="40767" xr:uid="{00000000-0005-0000-0000-0000F62F0000}"/>
    <cellStyle name="Moneda 2 2 2 2 2 4 2 3" xfId="29934" xr:uid="{00000000-0005-0000-0000-0000F72F0000}"/>
    <cellStyle name="Moneda 2 2 2 2 2 4 3" xfId="15156" xr:uid="{00000000-0005-0000-0000-0000F82F0000}"/>
    <cellStyle name="Moneda 2 2 2 2 2 4 3 2" xfId="36168" xr:uid="{00000000-0005-0000-0000-0000F92F0000}"/>
    <cellStyle name="Moneda 2 2 2 2 2 4 4" xfId="25335" xr:uid="{00000000-0005-0000-0000-0000FA2F0000}"/>
    <cellStyle name="Moneda 2 2 2 2 2 5" xfId="5478" xr:uid="{00000000-0005-0000-0000-0000FB2F0000}"/>
    <cellStyle name="Moneda 2 2 2 2 2 5 2" xfId="16311" xr:uid="{00000000-0005-0000-0000-0000FC2F0000}"/>
    <cellStyle name="Moneda 2 2 2 2 2 5 2 2" xfId="37323" xr:uid="{00000000-0005-0000-0000-0000FD2F0000}"/>
    <cellStyle name="Moneda 2 2 2 2 2 5 3" xfId="26490" xr:uid="{00000000-0005-0000-0000-0000FE2F0000}"/>
    <cellStyle name="Moneda 2 2 2 2 2 6" xfId="10077" xr:uid="{00000000-0005-0000-0000-0000FF2F0000}"/>
    <cellStyle name="Moneda 2 2 2 2 2 6 2" xfId="20910" xr:uid="{00000000-0005-0000-0000-000000300000}"/>
    <cellStyle name="Moneda 2 2 2 2 2 6 2 2" xfId="41922" xr:uid="{00000000-0005-0000-0000-000001300000}"/>
    <cellStyle name="Moneda 2 2 2 2 2 6 3" xfId="31089" xr:uid="{00000000-0005-0000-0000-000002300000}"/>
    <cellStyle name="Moneda 2 2 2 2 2 7" xfId="11058" xr:uid="{00000000-0005-0000-0000-000003300000}"/>
    <cellStyle name="Moneda 2 2 2 2 2 7 2" xfId="32070" xr:uid="{00000000-0005-0000-0000-000004300000}"/>
    <cellStyle name="Moneda 2 2 2 2 2 8" xfId="11712" xr:uid="{00000000-0005-0000-0000-000005300000}"/>
    <cellStyle name="Moneda 2 2 2 2 2 8 2" xfId="32724" xr:uid="{00000000-0005-0000-0000-000006300000}"/>
    <cellStyle name="Moneda 2 2 2 2 2 9" xfId="21891" xr:uid="{00000000-0005-0000-0000-000007300000}"/>
    <cellStyle name="Moneda 2 2 2 2 3" xfId="1201" xr:uid="{00000000-0005-0000-0000-000008300000}"/>
    <cellStyle name="Moneda 2 2 2 2 3 2" xfId="2688" xr:uid="{00000000-0005-0000-0000-000009300000}"/>
    <cellStyle name="Moneda 2 2 2 2 3 2 2" xfId="7287" xr:uid="{00000000-0005-0000-0000-00000A300000}"/>
    <cellStyle name="Moneda 2 2 2 2 3 2 2 2" xfId="18120" xr:uid="{00000000-0005-0000-0000-00000B300000}"/>
    <cellStyle name="Moneda 2 2 2 2 3 2 2 2 2" xfId="39132" xr:uid="{00000000-0005-0000-0000-00000C300000}"/>
    <cellStyle name="Moneda 2 2 2 2 3 2 2 3" xfId="28299" xr:uid="{00000000-0005-0000-0000-00000D300000}"/>
    <cellStyle name="Moneda 2 2 2 2 3 2 3" xfId="13521" xr:uid="{00000000-0005-0000-0000-00000E300000}"/>
    <cellStyle name="Moneda 2 2 2 2 3 2 3 2" xfId="34533" xr:uid="{00000000-0005-0000-0000-00000F300000}"/>
    <cellStyle name="Moneda 2 2 2 2 3 2 4" xfId="23700" xr:uid="{00000000-0005-0000-0000-000010300000}"/>
    <cellStyle name="Moneda 2 2 2 2 3 3" xfId="3669" xr:uid="{00000000-0005-0000-0000-000011300000}"/>
    <cellStyle name="Moneda 2 2 2 2 3 3 2" xfId="8268" xr:uid="{00000000-0005-0000-0000-000012300000}"/>
    <cellStyle name="Moneda 2 2 2 2 3 3 2 2" xfId="19101" xr:uid="{00000000-0005-0000-0000-000013300000}"/>
    <cellStyle name="Moneda 2 2 2 2 3 3 2 2 2" xfId="40113" xr:uid="{00000000-0005-0000-0000-000014300000}"/>
    <cellStyle name="Moneda 2 2 2 2 3 3 2 3" xfId="29280" xr:uid="{00000000-0005-0000-0000-000015300000}"/>
    <cellStyle name="Moneda 2 2 2 2 3 3 3" xfId="14502" xr:uid="{00000000-0005-0000-0000-000016300000}"/>
    <cellStyle name="Moneda 2 2 2 2 3 3 3 2" xfId="35514" xr:uid="{00000000-0005-0000-0000-000017300000}"/>
    <cellStyle name="Moneda 2 2 2 2 3 3 4" xfId="24681" xr:uid="{00000000-0005-0000-0000-000018300000}"/>
    <cellStyle name="Moneda 2 2 2 2 3 4" xfId="4824" xr:uid="{00000000-0005-0000-0000-000019300000}"/>
    <cellStyle name="Moneda 2 2 2 2 3 4 2" xfId="9423" xr:uid="{00000000-0005-0000-0000-00001A300000}"/>
    <cellStyle name="Moneda 2 2 2 2 3 4 2 2" xfId="20256" xr:uid="{00000000-0005-0000-0000-00001B300000}"/>
    <cellStyle name="Moneda 2 2 2 2 3 4 2 2 2" xfId="41268" xr:uid="{00000000-0005-0000-0000-00001C300000}"/>
    <cellStyle name="Moneda 2 2 2 2 3 4 2 3" xfId="30435" xr:uid="{00000000-0005-0000-0000-00001D300000}"/>
    <cellStyle name="Moneda 2 2 2 2 3 4 3" xfId="15657" xr:uid="{00000000-0005-0000-0000-00001E300000}"/>
    <cellStyle name="Moneda 2 2 2 2 3 4 3 2" xfId="36669" xr:uid="{00000000-0005-0000-0000-00001F300000}"/>
    <cellStyle name="Moneda 2 2 2 2 3 4 4" xfId="25836" xr:uid="{00000000-0005-0000-0000-000020300000}"/>
    <cellStyle name="Moneda 2 2 2 2 3 5" xfId="5805" xr:uid="{00000000-0005-0000-0000-000021300000}"/>
    <cellStyle name="Moneda 2 2 2 2 3 5 2" xfId="16638" xr:uid="{00000000-0005-0000-0000-000022300000}"/>
    <cellStyle name="Moneda 2 2 2 2 3 5 2 2" xfId="37650" xr:uid="{00000000-0005-0000-0000-000023300000}"/>
    <cellStyle name="Moneda 2 2 2 2 3 5 3" xfId="26817" xr:uid="{00000000-0005-0000-0000-000024300000}"/>
    <cellStyle name="Moneda 2 2 2 2 3 6" xfId="10404" xr:uid="{00000000-0005-0000-0000-000025300000}"/>
    <cellStyle name="Moneda 2 2 2 2 3 6 2" xfId="21237" xr:uid="{00000000-0005-0000-0000-000026300000}"/>
    <cellStyle name="Moneda 2 2 2 2 3 6 2 2" xfId="42249" xr:uid="{00000000-0005-0000-0000-000027300000}"/>
    <cellStyle name="Moneda 2 2 2 2 3 6 3" xfId="31416" xr:uid="{00000000-0005-0000-0000-000028300000}"/>
    <cellStyle name="Moneda 2 2 2 2 3 7" xfId="12039" xr:uid="{00000000-0005-0000-0000-000029300000}"/>
    <cellStyle name="Moneda 2 2 2 2 3 7 2" xfId="33051" xr:uid="{00000000-0005-0000-0000-00002A300000}"/>
    <cellStyle name="Moneda 2 2 2 2 3 8" xfId="22218" xr:uid="{00000000-0005-0000-0000-00002B300000}"/>
    <cellStyle name="Moneda 2 2 2 2 4" xfId="1531" xr:uid="{00000000-0005-0000-0000-00002C300000}"/>
    <cellStyle name="Moneda 2 2 2 2 4 2" xfId="6132" xr:uid="{00000000-0005-0000-0000-00002D300000}"/>
    <cellStyle name="Moneda 2 2 2 2 4 2 2" xfId="16965" xr:uid="{00000000-0005-0000-0000-00002E300000}"/>
    <cellStyle name="Moneda 2 2 2 2 4 2 2 2" xfId="37977" xr:uid="{00000000-0005-0000-0000-00002F300000}"/>
    <cellStyle name="Moneda 2 2 2 2 4 2 3" xfId="27144" xr:uid="{00000000-0005-0000-0000-000030300000}"/>
    <cellStyle name="Moneda 2 2 2 2 4 3" xfId="12366" xr:uid="{00000000-0005-0000-0000-000031300000}"/>
    <cellStyle name="Moneda 2 2 2 2 4 3 2" xfId="33378" xr:uid="{00000000-0005-0000-0000-000032300000}"/>
    <cellStyle name="Moneda 2 2 2 2 4 4" xfId="22545" xr:uid="{00000000-0005-0000-0000-000033300000}"/>
    <cellStyle name="Moneda 2 2 2 2 5" xfId="1895" xr:uid="{00000000-0005-0000-0000-000034300000}"/>
    <cellStyle name="Moneda 2 2 2 2 5 2" xfId="6494" xr:uid="{00000000-0005-0000-0000-000035300000}"/>
    <cellStyle name="Moneda 2 2 2 2 5 2 2" xfId="17327" xr:uid="{00000000-0005-0000-0000-000036300000}"/>
    <cellStyle name="Moneda 2 2 2 2 5 2 2 2" xfId="38339" xr:uid="{00000000-0005-0000-0000-000037300000}"/>
    <cellStyle name="Moneda 2 2 2 2 5 2 3" xfId="27506" xr:uid="{00000000-0005-0000-0000-000038300000}"/>
    <cellStyle name="Moneda 2 2 2 2 5 3" xfId="12728" xr:uid="{00000000-0005-0000-0000-000039300000}"/>
    <cellStyle name="Moneda 2 2 2 2 5 3 2" xfId="33740" xr:uid="{00000000-0005-0000-0000-00003A300000}"/>
    <cellStyle name="Moneda 2 2 2 2 5 4" xfId="22907" xr:uid="{00000000-0005-0000-0000-00003B300000}"/>
    <cellStyle name="Moneda 2 2 2 2 6" xfId="3015" xr:uid="{00000000-0005-0000-0000-00003C300000}"/>
    <cellStyle name="Moneda 2 2 2 2 6 2" xfId="7614" xr:uid="{00000000-0005-0000-0000-00003D300000}"/>
    <cellStyle name="Moneda 2 2 2 2 6 2 2" xfId="18447" xr:uid="{00000000-0005-0000-0000-00003E300000}"/>
    <cellStyle name="Moneda 2 2 2 2 6 2 2 2" xfId="39459" xr:uid="{00000000-0005-0000-0000-00003F300000}"/>
    <cellStyle name="Moneda 2 2 2 2 6 2 3" xfId="28626" xr:uid="{00000000-0005-0000-0000-000040300000}"/>
    <cellStyle name="Moneda 2 2 2 2 6 3" xfId="13848" xr:uid="{00000000-0005-0000-0000-000041300000}"/>
    <cellStyle name="Moneda 2 2 2 2 6 3 2" xfId="34860" xr:uid="{00000000-0005-0000-0000-000042300000}"/>
    <cellStyle name="Moneda 2 2 2 2 6 4" xfId="24027" xr:uid="{00000000-0005-0000-0000-000043300000}"/>
    <cellStyle name="Moneda 2 2 2 2 7" xfId="3996" xr:uid="{00000000-0005-0000-0000-000044300000}"/>
    <cellStyle name="Moneda 2 2 2 2 7 2" xfId="8595" xr:uid="{00000000-0005-0000-0000-000045300000}"/>
    <cellStyle name="Moneda 2 2 2 2 7 2 2" xfId="19428" xr:uid="{00000000-0005-0000-0000-000046300000}"/>
    <cellStyle name="Moneda 2 2 2 2 7 2 2 2" xfId="40440" xr:uid="{00000000-0005-0000-0000-000047300000}"/>
    <cellStyle name="Moneda 2 2 2 2 7 2 3" xfId="29607" xr:uid="{00000000-0005-0000-0000-000048300000}"/>
    <cellStyle name="Moneda 2 2 2 2 7 3" xfId="14829" xr:uid="{00000000-0005-0000-0000-000049300000}"/>
    <cellStyle name="Moneda 2 2 2 2 7 3 2" xfId="35841" xr:uid="{00000000-0005-0000-0000-00004A300000}"/>
    <cellStyle name="Moneda 2 2 2 2 7 4" xfId="25008" xr:uid="{00000000-0005-0000-0000-00004B300000}"/>
    <cellStyle name="Moneda 2 2 2 2 8" xfId="5151" xr:uid="{00000000-0005-0000-0000-00004C300000}"/>
    <cellStyle name="Moneda 2 2 2 2 8 2" xfId="15984" xr:uid="{00000000-0005-0000-0000-00004D300000}"/>
    <cellStyle name="Moneda 2 2 2 2 8 2 2" xfId="36996" xr:uid="{00000000-0005-0000-0000-00004E300000}"/>
    <cellStyle name="Moneda 2 2 2 2 8 3" xfId="26163" xr:uid="{00000000-0005-0000-0000-00004F300000}"/>
    <cellStyle name="Moneda 2 2 2 2 9" xfId="9750" xr:uid="{00000000-0005-0000-0000-000050300000}"/>
    <cellStyle name="Moneda 2 2 2 2 9 2" xfId="20583" xr:uid="{00000000-0005-0000-0000-000051300000}"/>
    <cellStyle name="Moneda 2 2 2 2 9 2 2" xfId="41595" xr:uid="{00000000-0005-0000-0000-000052300000}"/>
    <cellStyle name="Moneda 2 2 2 2 9 3" xfId="30762" xr:uid="{00000000-0005-0000-0000-000053300000}"/>
    <cellStyle name="Moneda 2 2 2 3" xfId="705" xr:uid="{00000000-0005-0000-0000-000054300000}"/>
    <cellStyle name="Moneda 2 2 2 3 2" xfId="2057" xr:uid="{00000000-0005-0000-0000-000055300000}"/>
    <cellStyle name="Moneda 2 2 2 3 2 2" xfId="6656" xr:uid="{00000000-0005-0000-0000-000056300000}"/>
    <cellStyle name="Moneda 2 2 2 3 2 2 2" xfId="17489" xr:uid="{00000000-0005-0000-0000-000057300000}"/>
    <cellStyle name="Moneda 2 2 2 3 2 2 2 2" xfId="38501" xr:uid="{00000000-0005-0000-0000-000058300000}"/>
    <cellStyle name="Moneda 2 2 2 3 2 2 3" xfId="27668" xr:uid="{00000000-0005-0000-0000-000059300000}"/>
    <cellStyle name="Moneda 2 2 2 3 2 3" xfId="12890" xr:uid="{00000000-0005-0000-0000-00005A300000}"/>
    <cellStyle name="Moneda 2 2 2 3 2 3 2" xfId="33902" xr:uid="{00000000-0005-0000-0000-00005B300000}"/>
    <cellStyle name="Moneda 2 2 2 3 2 4" xfId="23069" xr:uid="{00000000-0005-0000-0000-00005C300000}"/>
    <cellStyle name="Moneda 2 2 2 3 3" xfId="3177" xr:uid="{00000000-0005-0000-0000-00005D300000}"/>
    <cellStyle name="Moneda 2 2 2 3 3 2" xfId="7776" xr:uid="{00000000-0005-0000-0000-00005E300000}"/>
    <cellStyle name="Moneda 2 2 2 3 3 2 2" xfId="18609" xr:uid="{00000000-0005-0000-0000-00005F300000}"/>
    <cellStyle name="Moneda 2 2 2 3 3 2 2 2" xfId="39621" xr:uid="{00000000-0005-0000-0000-000060300000}"/>
    <cellStyle name="Moneda 2 2 2 3 3 2 3" xfId="28788" xr:uid="{00000000-0005-0000-0000-000061300000}"/>
    <cellStyle name="Moneda 2 2 2 3 3 3" xfId="14010" xr:uid="{00000000-0005-0000-0000-000062300000}"/>
    <cellStyle name="Moneda 2 2 2 3 3 3 2" xfId="35022" xr:uid="{00000000-0005-0000-0000-000063300000}"/>
    <cellStyle name="Moneda 2 2 2 3 3 4" xfId="24189" xr:uid="{00000000-0005-0000-0000-000064300000}"/>
    <cellStyle name="Moneda 2 2 2 3 4" xfId="4158" xr:uid="{00000000-0005-0000-0000-000065300000}"/>
    <cellStyle name="Moneda 2 2 2 3 4 2" xfId="8757" xr:uid="{00000000-0005-0000-0000-000066300000}"/>
    <cellStyle name="Moneda 2 2 2 3 4 2 2" xfId="19590" xr:uid="{00000000-0005-0000-0000-000067300000}"/>
    <cellStyle name="Moneda 2 2 2 3 4 2 2 2" xfId="40602" xr:uid="{00000000-0005-0000-0000-000068300000}"/>
    <cellStyle name="Moneda 2 2 2 3 4 2 3" xfId="29769" xr:uid="{00000000-0005-0000-0000-000069300000}"/>
    <cellStyle name="Moneda 2 2 2 3 4 3" xfId="14991" xr:uid="{00000000-0005-0000-0000-00006A300000}"/>
    <cellStyle name="Moneda 2 2 2 3 4 3 2" xfId="36003" xr:uid="{00000000-0005-0000-0000-00006B300000}"/>
    <cellStyle name="Moneda 2 2 2 3 4 4" xfId="25170" xr:uid="{00000000-0005-0000-0000-00006C300000}"/>
    <cellStyle name="Moneda 2 2 2 3 5" xfId="5313" xr:uid="{00000000-0005-0000-0000-00006D300000}"/>
    <cellStyle name="Moneda 2 2 2 3 5 2" xfId="16146" xr:uid="{00000000-0005-0000-0000-00006E300000}"/>
    <cellStyle name="Moneda 2 2 2 3 5 2 2" xfId="37158" xr:uid="{00000000-0005-0000-0000-00006F300000}"/>
    <cellStyle name="Moneda 2 2 2 3 5 3" xfId="26325" xr:uid="{00000000-0005-0000-0000-000070300000}"/>
    <cellStyle name="Moneda 2 2 2 3 6" xfId="9912" xr:uid="{00000000-0005-0000-0000-000071300000}"/>
    <cellStyle name="Moneda 2 2 2 3 6 2" xfId="20745" xr:uid="{00000000-0005-0000-0000-000072300000}"/>
    <cellStyle name="Moneda 2 2 2 3 6 2 2" xfId="41757" xr:uid="{00000000-0005-0000-0000-000073300000}"/>
    <cellStyle name="Moneda 2 2 2 3 6 3" xfId="30924" xr:uid="{00000000-0005-0000-0000-000074300000}"/>
    <cellStyle name="Moneda 2 2 2 3 7" xfId="10893" xr:uid="{00000000-0005-0000-0000-000075300000}"/>
    <cellStyle name="Moneda 2 2 2 3 7 2" xfId="31905" xr:uid="{00000000-0005-0000-0000-000076300000}"/>
    <cellStyle name="Moneda 2 2 2 3 8" xfId="11547" xr:uid="{00000000-0005-0000-0000-000077300000}"/>
    <cellStyle name="Moneda 2 2 2 3 8 2" xfId="32559" xr:uid="{00000000-0005-0000-0000-000078300000}"/>
    <cellStyle name="Moneda 2 2 2 3 9" xfId="21726" xr:uid="{00000000-0005-0000-0000-000079300000}"/>
    <cellStyle name="Moneda 2 2 2 4" xfId="1035" xr:uid="{00000000-0005-0000-0000-00007A300000}"/>
    <cellStyle name="Moneda 2 2 2 4 2" xfId="2387" xr:uid="{00000000-0005-0000-0000-00007B300000}"/>
    <cellStyle name="Moneda 2 2 2 4 2 2" xfId="6986" xr:uid="{00000000-0005-0000-0000-00007C300000}"/>
    <cellStyle name="Moneda 2 2 2 4 2 2 2" xfId="17819" xr:uid="{00000000-0005-0000-0000-00007D300000}"/>
    <cellStyle name="Moneda 2 2 2 4 2 2 2 2" xfId="38831" xr:uid="{00000000-0005-0000-0000-00007E300000}"/>
    <cellStyle name="Moneda 2 2 2 4 2 2 3" xfId="27998" xr:uid="{00000000-0005-0000-0000-00007F300000}"/>
    <cellStyle name="Moneda 2 2 2 4 2 3" xfId="13220" xr:uid="{00000000-0005-0000-0000-000080300000}"/>
    <cellStyle name="Moneda 2 2 2 4 2 3 2" xfId="34232" xr:uid="{00000000-0005-0000-0000-000081300000}"/>
    <cellStyle name="Moneda 2 2 2 4 2 4" xfId="23399" xr:uid="{00000000-0005-0000-0000-000082300000}"/>
    <cellStyle name="Moneda 2 2 2 4 3" xfId="3504" xr:uid="{00000000-0005-0000-0000-000083300000}"/>
    <cellStyle name="Moneda 2 2 2 4 3 2" xfId="8103" xr:uid="{00000000-0005-0000-0000-000084300000}"/>
    <cellStyle name="Moneda 2 2 2 4 3 2 2" xfId="18936" xr:uid="{00000000-0005-0000-0000-000085300000}"/>
    <cellStyle name="Moneda 2 2 2 4 3 2 2 2" xfId="39948" xr:uid="{00000000-0005-0000-0000-000086300000}"/>
    <cellStyle name="Moneda 2 2 2 4 3 2 3" xfId="29115" xr:uid="{00000000-0005-0000-0000-000087300000}"/>
    <cellStyle name="Moneda 2 2 2 4 3 3" xfId="14337" xr:uid="{00000000-0005-0000-0000-000088300000}"/>
    <cellStyle name="Moneda 2 2 2 4 3 3 2" xfId="35349" xr:uid="{00000000-0005-0000-0000-000089300000}"/>
    <cellStyle name="Moneda 2 2 2 4 3 4" xfId="24516" xr:uid="{00000000-0005-0000-0000-00008A300000}"/>
    <cellStyle name="Moneda 2 2 2 4 4" xfId="4488" xr:uid="{00000000-0005-0000-0000-00008B300000}"/>
    <cellStyle name="Moneda 2 2 2 4 4 2" xfId="9087" xr:uid="{00000000-0005-0000-0000-00008C300000}"/>
    <cellStyle name="Moneda 2 2 2 4 4 2 2" xfId="19920" xr:uid="{00000000-0005-0000-0000-00008D300000}"/>
    <cellStyle name="Moneda 2 2 2 4 4 2 2 2" xfId="40932" xr:uid="{00000000-0005-0000-0000-00008E300000}"/>
    <cellStyle name="Moneda 2 2 2 4 4 2 3" xfId="30099" xr:uid="{00000000-0005-0000-0000-00008F300000}"/>
    <cellStyle name="Moneda 2 2 2 4 4 3" xfId="15321" xr:uid="{00000000-0005-0000-0000-000090300000}"/>
    <cellStyle name="Moneda 2 2 2 4 4 3 2" xfId="36333" xr:uid="{00000000-0005-0000-0000-000091300000}"/>
    <cellStyle name="Moneda 2 2 2 4 4 4" xfId="25500" xr:uid="{00000000-0005-0000-0000-000092300000}"/>
    <cellStyle name="Moneda 2 2 2 4 5" xfId="5640" xr:uid="{00000000-0005-0000-0000-000093300000}"/>
    <cellStyle name="Moneda 2 2 2 4 5 2" xfId="16473" xr:uid="{00000000-0005-0000-0000-000094300000}"/>
    <cellStyle name="Moneda 2 2 2 4 5 2 2" xfId="37485" xr:uid="{00000000-0005-0000-0000-000095300000}"/>
    <cellStyle name="Moneda 2 2 2 4 5 3" xfId="26652" xr:uid="{00000000-0005-0000-0000-000096300000}"/>
    <cellStyle name="Moneda 2 2 2 4 6" xfId="10239" xr:uid="{00000000-0005-0000-0000-000097300000}"/>
    <cellStyle name="Moneda 2 2 2 4 6 2" xfId="21072" xr:uid="{00000000-0005-0000-0000-000098300000}"/>
    <cellStyle name="Moneda 2 2 2 4 6 2 2" xfId="42084" xr:uid="{00000000-0005-0000-0000-000099300000}"/>
    <cellStyle name="Moneda 2 2 2 4 6 3" xfId="31251" xr:uid="{00000000-0005-0000-0000-00009A300000}"/>
    <cellStyle name="Moneda 2 2 2 4 7" xfId="11874" xr:uid="{00000000-0005-0000-0000-00009B300000}"/>
    <cellStyle name="Moneda 2 2 2 4 7 2" xfId="32886" xr:uid="{00000000-0005-0000-0000-00009C300000}"/>
    <cellStyle name="Moneda 2 2 2 4 8" xfId="22053" xr:uid="{00000000-0005-0000-0000-00009D300000}"/>
    <cellStyle name="Moneda 2 2 2 5" xfId="1365" xr:uid="{00000000-0005-0000-0000-00009E300000}"/>
    <cellStyle name="Moneda 2 2 2 5 2" xfId="2555" xr:uid="{00000000-0005-0000-0000-00009F300000}"/>
    <cellStyle name="Moneda 2 2 2 5 2 2" xfId="7154" xr:uid="{00000000-0005-0000-0000-0000A0300000}"/>
    <cellStyle name="Moneda 2 2 2 5 2 2 2" xfId="17987" xr:uid="{00000000-0005-0000-0000-0000A1300000}"/>
    <cellStyle name="Moneda 2 2 2 5 2 2 2 2" xfId="38999" xr:uid="{00000000-0005-0000-0000-0000A2300000}"/>
    <cellStyle name="Moneda 2 2 2 5 2 2 3" xfId="28166" xr:uid="{00000000-0005-0000-0000-0000A3300000}"/>
    <cellStyle name="Moneda 2 2 2 5 2 3" xfId="13388" xr:uid="{00000000-0005-0000-0000-0000A4300000}"/>
    <cellStyle name="Moneda 2 2 2 5 2 3 2" xfId="34400" xr:uid="{00000000-0005-0000-0000-0000A5300000}"/>
    <cellStyle name="Moneda 2 2 2 5 2 4" xfId="23567" xr:uid="{00000000-0005-0000-0000-0000A6300000}"/>
    <cellStyle name="Moneda 2 2 2 5 3" xfId="4656" xr:uid="{00000000-0005-0000-0000-0000A7300000}"/>
    <cellStyle name="Moneda 2 2 2 5 3 2" xfId="9255" xr:uid="{00000000-0005-0000-0000-0000A8300000}"/>
    <cellStyle name="Moneda 2 2 2 5 3 2 2" xfId="20088" xr:uid="{00000000-0005-0000-0000-0000A9300000}"/>
    <cellStyle name="Moneda 2 2 2 5 3 2 2 2" xfId="41100" xr:uid="{00000000-0005-0000-0000-0000AA300000}"/>
    <cellStyle name="Moneda 2 2 2 5 3 2 3" xfId="30267" xr:uid="{00000000-0005-0000-0000-0000AB300000}"/>
    <cellStyle name="Moneda 2 2 2 5 3 3" xfId="15489" xr:uid="{00000000-0005-0000-0000-0000AC300000}"/>
    <cellStyle name="Moneda 2 2 2 5 3 3 2" xfId="36501" xr:uid="{00000000-0005-0000-0000-0000AD300000}"/>
    <cellStyle name="Moneda 2 2 2 5 3 4" xfId="25668" xr:uid="{00000000-0005-0000-0000-0000AE300000}"/>
    <cellStyle name="Moneda 2 2 2 5 4" xfId="5967" xr:uid="{00000000-0005-0000-0000-0000AF300000}"/>
    <cellStyle name="Moneda 2 2 2 5 4 2" xfId="16800" xr:uid="{00000000-0005-0000-0000-0000B0300000}"/>
    <cellStyle name="Moneda 2 2 2 5 4 2 2" xfId="37812" xr:uid="{00000000-0005-0000-0000-0000B1300000}"/>
    <cellStyle name="Moneda 2 2 2 5 4 3" xfId="26979" xr:uid="{00000000-0005-0000-0000-0000B2300000}"/>
    <cellStyle name="Moneda 2 2 2 5 5" xfId="12201" xr:uid="{00000000-0005-0000-0000-0000B3300000}"/>
    <cellStyle name="Moneda 2 2 2 5 5 2" xfId="33213" xr:uid="{00000000-0005-0000-0000-0000B4300000}"/>
    <cellStyle name="Moneda 2 2 2 5 6" xfId="22380" xr:uid="{00000000-0005-0000-0000-0000B5300000}"/>
    <cellStyle name="Moneda 2 2 2 6" xfId="1725" xr:uid="{00000000-0005-0000-0000-0000B6300000}"/>
    <cellStyle name="Moneda 2 2 2 6 2" xfId="6324" xr:uid="{00000000-0005-0000-0000-0000B7300000}"/>
    <cellStyle name="Moneda 2 2 2 6 2 2" xfId="17157" xr:uid="{00000000-0005-0000-0000-0000B8300000}"/>
    <cellStyle name="Moneda 2 2 2 6 2 2 2" xfId="38169" xr:uid="{00000000-0005-0000-0000-0000B9300000}"/>
    <cellStyle name="Moneda 2 2 2 6 2 3" xfId="27336" xr:uid="{00000000-0005-0000-0000-0000BA300000}"/>
    <cellStyle name="Moneda 2 2 2 6 3" xfId="12558" xr:uid="{00000000-0005-0000-0000-0000BB300000}"/>
    <cellStyle name="Moneda 2 2 2 6 3 2" xfId="33570" xr:uid="{00000000-0005-0000-0000-0000BC300000}"/>
    <cellStyle name="Moneda 2 2 2 6 4" xfId="22737" xr:uid="{00000000-0005-0000-0000-0000BD300000}"/>
    <cellStyle name="Moneda 2 2 2 7" xfId="2850" xr:uid="{00000000-0005-0000-0000-0000BE300000}"/>
    <cellStyle name="Moneda 2 2 2 7 2" xfId="7449" xr:uid="{00000000-0005-0000-0000-0000BF300000}"/>
    <cellStyle name="Moneda 2 2 2 7 2 2" xfId="18282" xr:uid="{00000000-0005-0000-0000-0000C0300000}"/>
    <cellStyle name="Moneda 2 2 2 7 2 2 2" xfId="39294" xr:uid="{00000000-0005-0000-0000-0000C1300000}"/>
    <cellStyle name="Moneda 2 2 2 7 2 3" xfId="28461" xr:uid="{00000000-0005-0000-0000-0000C2300000}"/>
    <cellStyle name="Moneda 2 2 2 7 3" xfId="13683" xr:uid="{00000000-0005-0000-0000-0000C3300000}"/>
    <cellStyle name="Moneda 2 2 2 7 3 2" xfId="34695" xr:uid="{00000000-0005-0000-0000-0000C4300000}"/>
    <cellStyle name="Moneda 2 2 2 7 4" xfId="23862" xr:uid="{00000000-0005-0000-0000-0000C5300000}"/>
    <cellStyle name="Moneda 2 2 2 8" xfId="3831" xr:uid="{00000000-0005-0000-0000-0000C6300000}"/>
    <cellStyle name="Moneda 2 2 2 8 2" xfId="8430" xr:uid="{00000000-0005-0000-0000-0000C7300000}"/>
    <cellStyle name="Moneda 2 2 2 8 2 2" xfId="19263" xr:uid="{00000000-0005-0000-0000-0000C8300000}"/>
    <cellStyle name="Moneda 2 2 2 8 2 2 2" xfId="40275" xr:uid="{00000000-0005-0000-0000-0000C9300000}"/>
    <cellStyle name="Moneda 2 2 2 8 2 3" xfId="29442" xr:uid="{00000000-0005-0000-0000-0000CA300000}"/>
    <cellStyle name="Moneda 2 2 2 8 3" xfId="14664" xr:uid="{00000000-0005-0000-0000-0000CB300000}"/>
    <cellStyle name="Moneda 2 2 2 8 3 2" xfId="35676" xr:uid="{00000000-0005-0000-0000-0000CC300000}"/>
    <cellStyle name="Moneda 2 2 2 8 4" xfId="24843" xr:uid="{00000000-0005-0000-0000-0000CD300000}"/>
    <cellStyle name="Moneda 2 2 2 9" xfId="4986" xr:uid="{00000000-0005-0000-0000-0000CE300000}"/>
    <cellStyle name="Moneda 2 2 2 9 2" xfId="15819" xr:uid="{00000000-0005-0000-0000-0000CF300000}"/>
    <cellStyle name="Moneda 2 2 2 9 2 2" xfId="36831" xr:uid="{00000000-0005-0000-0000-0000D0300000}"/>
    <cellStyle name="Moneda 2 2 2 9 3" xfId="25998" xr:uid="{00000000-0005-0000-0000-0000D1300000}"/>
    <cellStyle name="Moneda 2 2 3" xfId="385" xr:uid="{00000000-0005-0000-0000-0000D2300000}"/>
    <cellStyle name="Moneda 2 2 3 10" xfId="9638" xr:uid="{00000000-0005-0000-0000-0000D3300000}"/>
    <cellStyle name="Moneda 2 2 3 10 2" xfId="20471" xr:uid="{00000000-0005-0000-0000-0000D4300000}"/>
    <cellStyle name="Moneda 2 2 3 10 2 2" xfId="41483" xr:uid="{00000000-0005-0000-0000-0000D5300000}"/>
    <cellStyle name="Moneda 2 2 3 10 3" xfId="30650" xr:uid="{00000000-0005-0000-0000-0000D6300000}"/>
    <cellStyle name="Moneda 2 2 3 11" xfId="10619" xr:uid="{00000000-0005-0000-0000-0000D7300000}"/>
    <cellStyle name="Moneda 2 2 3 11 2" xfId="31631" xr:uid="{00000000-0005-0000-0000-0000D8300000}"/>
    <cellStyle name="Moneda 2 2 3 12" xfId="11273" xr:uid="{00000000-0005-0000-0000-0000D9300000}"/>
    <cellStyle name="Moneda 2 2 3 12 2" xfId="32285" xr:uid="{00000000-0005-0000-0000-0000DA300000}"/>
    <cellStyle name="Moneda 2 2 3 13" xfId="21452" xr:uid="{00000000-0005-0000-0000-0000DB300000}"/>
    <cellStyle name="Moneda 2 2 3 2" xfId="596" xr:uid="{00000000-0005-0000-0000-0000DC300000}"/>
    <cellStyle name="Moneda 2 2 3 2 10" xfId="10784" xr:uid="{00000000-0005-0000-0000-0000DD300000}"/>
    <cellStyle name="Moneda 2 2 3 2 10 2" xfId="31796" xr:uid="{00000000-0005-0000-0000-0000DE300000}"/>
    <cellStyle name="Moneda 2 2 3 2 11" xfId="11438" xr:uid="{00000000-0005-0000-0000-0000DF300000}"/>
    <cellStyle name="Moneda 2 2 3 2 11 2" xfId="32450" xr:uid="{00000000-0005-0000-0000-0000E0300000}"/>
    <cellStyle name="Moneda 2 2 3 2 12" xfId="21617" xr:uid="{00000000-0005-0000-0000-0000E1300000}"/>
    <cellStyle name="Moneda 2 2 3 2 2" xfId="926" xr:uid="{00000000-0005-0000-0000-0000E2300000}"/>
    <cellStyle name="Moneda 2 2 3 2 2 2" xfId="2275" xr:uid="{00000000-0005-0000-0000-0000E3300000}"/>
    <cellStyle name="Moneda 2 2 3 2 2 2 2" xfId="6874" xr:uid="{00000000-0005-0000-0000-0000E4300000}"/>
    <cellStyle name="Moneda 2 2 3 2 2 2 2 2" xfId="17707" xr:uid="{00000000-0005-0000-0000-0000E5300000}"/>
    <cellStyle name="Moneda 2 2 3 2 2 2 2 2 2" xfId="38719" xr:uid="{00000000-0005-0000-0000-0000E6300000}"/>
    <cellStyle name="Moneda 2 2 3 2 2 2 2 3" xfId="27886" xr:uid="{00000000-0005-0000-0000-0000E7300000}"/>
    <cellStyle name="Moneda 2 2 3 2 2 2 3" xfId="13108" xr:uid="{00000000-0005-0000-0000-0000E8300000}"/>
    <cellStyle name="Moneda 2 2 3 2 2 2 3 2" xfId="34120" xr:uid="{00000000-0005-0000-0000-0000E9300000}"/>
    <cellStyle name="Moneda 2 2 3 2 2 2 4" xfId="23287" xr:uid="{00000000-0005-0000-0000-0000EA300000}"/>
    <cellStyle name="Moneda 2 2 3 2 2 3" xfId="3395" xr:uid="{00000000-0005-0000-0000-0000EB300000}"/>
    <cellStyle name="Moneda 2 2 3 2 2 3 2" xfId="7994" xr:uid="{00000000-0005-0000-0000-0000EC300000}"/>
    <cellStyle name="Moneda 2 2 3 2 2 3 2 2" xfId="18827" xr:uid="{00000000-0005-0000-0000-0000ED300000}"/>
    <cellStyle name="Moneda 2 2 3 2 2 3 2 2 2" xfId="39839" xr:uid="{00000000-0005-0000-0000-0000EE300000}"/>
    <cellStyle name="Moneda 2 2 3 2 2 3 2 3" xfId="29006" xr:uid="{00000000-0005-0000-0000-0000EF300000}"/>
    <cellStyle name="Moneda 2 2 3 2 2 3 3" xfId="14228" xr:uid="{00000000-0005-0000-0000-0000F0300000}"/>
    <cellStyle name="Moneda 2 2 3 2 2 3 3 2" xfId="35240" xr:uid="{00000000-0005-0000-0000-0000F1300000}"/>
    <cellStyle name="Moneda 2 2 3 2 2 3 4" xfId="24407" xr:uid="{00000000-0005-0000-0000-0000F2300000}"/>
    <cellStyle name="Moneda 2 2 3 2 2 4" xfId="4376" xr:uid="{00000000-0005-0000-0000-0000F3300000}"/>
    <cellStyle name="Moneda 2 2 3 2 2 4 2" xfId="8975" xr:uid="{00000000-0005-0000-0000-0000F4300000}"/>
    <cellStyle name="Moneda 2 2 3 2 2 4 2 2" xfId="19808" xr:uid="{00000000-0005-0000-0000-0000F5300000}"/>
    <cellStyle name="Moneda 2 2 3 2 2 4 2 2 2" xfId="40820" xr:uid="{00000000-0005-0000-0000-0000F6300000}"/>
    <cellStyle name="Moneda 2 2 3 2 2 4 2 3" xfId="29987" xr:uid="{00000000-0005-0000-0000-0000F7300000}"/>
    <cellStyle name="Moneda 2 2 3 2 2 4 3" xfId="15209" xr:uid="{00000000-0005-0000-0000-0000F8300000}"/>
    <cellStyle name="Moneda 2 2 3 2 2 4 3 2" xfId="36221" xr:uid="{00000000-0005-0000-0000-0000F9300000}"/>
    <cellStyle name="Moneda 2 2 3 2 2 4 4" xfId="25388" xr:uid="{00000000-0005-0000-0000-0000FA300000}"/>
    <cellStyle name="Moneda 2 2 3 2 2 5" xfId="5531" xr:uid="{00000000-0005-0000-0000-0000FB300000}"/>
    <cellStyle name="Moneda 2 2 3 2 2 5 2" xfId="16364" xr:uid="{00000000-0005-0000-0000-0000FC300000}"/>
    <cellStyle name="Moneda 2 2 3 2 2 5 2 2" xfId="37376" xr:uid="{00000000-0005-0000-0000-0000FD300000}"/>
    <cellStyle name="Moneda 2 2 3 2 2 5 3" xfId="26543" xr:uid="{00000000-0005-0000-0000-0000FE300000}"/>
    <cellStyle name="Moneda 2 2 3 2 2 6" xfId="10130" xr:uid="{00000000-0005-0000-0000-0000FF300000}"/>
    <cellStyle name="Moneda 2 2 3 2 2 6 2" xfId="20963" xr:uid="{00000000-0005-0000-0000-000000310000}"/>
    <cellStyle name="Moneda 2 2 3 2 2 6 2 2" xfId="41975" xr:uid="{00000000-0005-0000-0000-000001310000}"/>
    <cellStyle name="Moneda 2 2 3 2 2 6 3" xfId="31142" xr:uid="{00000000-0005-0000-0000-000002310000}"/>
    <cellStyle name="Moneda 2 2 3 2 2 7" xfId="11111" xr:uid="{00000000-0005-0000-0000-000003310000}"/>
    <cellStyle name="Moneda 2 2 3 2 2 7 2" xfId="32123" xr:uid="{00000000-0005-0000-0000-000004310000}"/>
    <cellStyle name="Moneda 2 2 3 2 2 8" xfId="11765" xr:uid="{00000000-0005-0000-0000-000005310000}"/>
    <cellStyle name="Moneda 2 2 3 2 2 8 2" xfId="32777" xr:uid="{00000000-0005-0000-0000-000006310000}"/>
    <cellStyle name="Moneda 2 2 3 2 2 9" xfId="21944" xr:uid="{00000000-0005-0000-0000-000007310000}"/>
    <cellStyle name="Moneda 2 2 3 2 3" xfId="1256" xr:uid="{00000000-0005-0000-0000-000008310000}"/>
    <cellStyle name="Moneda 2 2 3 2 3 2" xfId="2741" xr:uid="{00000000-0005-0000-0000-000009310000}"/>
    <cellStyle name="Moneda 2 2 3 2 3 2 2" xfId="7340" xr:uid="{00000000-0005-0000-0000-00000A310000}"/>
    <cellStyle name="Moneda 2 2 3 2 3 2 2 2" xfId="18173" xr:uid="{00000000-0005-0000-0000-00000B310000}"/>
    <cellStyle name="Moneda 2 2 3 2 3 2 2 2 2" xfId="39185" xr:uid="{00000000-0005-0000-0000-00000C310000}"/>
    <cellStyle name="Moneda 2 2 3 2 3 2 2 3" xfId="28352" xr:uid="{00000000-0005-0000-0000-00000D310000}"/>
    <cellStyle name="Moneda 2 2 3 2 3 2 3" xfId="13574" xr:uid="{00000000-0005-0000-0000-00000E310000}"/>
    <cellStyle name="Moneda 2 2 3 2 3 2 3 2" xfId="34586" xr:uid="{00000000-0005-0000-0000-00000F310000}"/>
    <cellStyle name="Moneda 2 2 3 2 3 2 4" xfId="23753" xr:uid="{00000000-0005-0000-0000-000010310000}"/>
    <cellStyle name="Moneda 2 2 3 2 3 3" xfId="3722" xr:uid="{00000000-0005-0000-0000-000011310000}"/>
    <cellStyle name="Moneda 2 2 3 2 3 3 2" xfId="8321" xr:uid="{00000000-0005-0000-0000-000012310000}"/>
    <cellStyle name="Moneda 2 2 3 2 3 3 2 2" xfId="19154" xr:uid="{00000000-0005-0000-0000-000013310000}"/>
    <cellStyle name="Moneda 2 2 3 2 3 3 2 2 2" xfId="40166" xr:uid="{00000000-0005-0000-0000-000014310000}"/>
    <cellStyle name="Moneda 2 2 3 2 3 3 2 3" xfId="29333" xr:uid="{00000000-0005-0000-0000-000015310000}"/>
    <cellStyle name="Moneda 2 2 3 2 3 3 3" xfId="14555" xr:uid="{00000000-0005-0000-0000-000016310000}"/>
    <cellStyle name="Moneda 2 2 3 2 3 3 3 2" xfId="35567" xr:uid="{00000000-0005-0000-0000-000017310000}"/>
    <cellStyle name="Moneda 2 2 3 2 3 3 4" xfId="24734" xr:uid="{00000000-0005-0000-0000-000018310000}"/>
    <cellStyle name="Moneda 2 2 3 2 3 4" xfId="4877" xr:uid="{00000000-0005-0000-0000-000019310000}"/>
    <cellStyle name="Moneda 2 2 3 2 3 4 2" xfId="9476" xr:uid="{00000000-0005-0000-0000-00001A310000}"/>
    <cellStyle name="Moneda 2 2 3 2 3 4 2 2" xfId="20309" xr:uid="{00000000-0005-0000-0000-00001B310000}"/>
    <cellStyle name="Moneda 2 2 3 2 3 4 2 2 2" xfId="41321" xr:uid="{00000000-0005-0000-0000-00001C310000}"/>
    <cellStyle name="Moneda 2 2 3 2 3 4 2 3" xfId="30488" xr:uid="{00000000-0005-0000-0000-00001D310000}"/>
    <cellStyle name="Moneda 2 2 3 2 3 4 3" xfId="15710" xr:uid="{00000000-0005-0000-0000-00001E310000}"/>
    <cellStyle name="Moneda 2 2 3 2 3 4 3 2" xfId="36722" xr:uid="{00000000-0005-0000-0000-00001F310000}"/>
    <cellStyle name="Moneda 2 2 3 2 3 4 4" xfId="25889" xr:uid="{00000000-0005-0000-0000-000020310000}"/>
    <cellStyle name="Moneda 2 2 3 2 3 5" xfId="5858" xr:uid="{00000000-0005-0000-0000-000021310000}"/>
    <cellStyle name="Moneda 2 2 3 2 3 5 2" xfId="16691" xr:uid="{00000000-0005-0000-0000-000022310000}"/>
    <cellStyle name="Moneda 2 2 3 2 3 5 2 2" xfId="37703" xr:uid="{00000000-0005-0000-0000-000023310000}"/>
    <cellStyle name="Moneda 2 2 3 2 3 5 3" xfId="26870" xr:uid="{00000000-0005-0000-0000-000024310000}"/>
    <cellStyle name="Moneda 2 2 3 2 3 6" xfId="10457" xr:uid="{00000000-0005-0000-0000-000025310000}"/>
    <cellStyle name="Moneda 2 2 3 2 3 6 2" xfId="21290" xr:uid="{00000000-0005-0000-0000-000026310000}"/>
    <cellStyle name="Moneda 2 2 3 2 3 6 2 2" xfId="42302" xr:uid="{00000000-0005-0000-0000-000027310000}"/>
    <cellStyle name="Moneda 2 2 3 2 3 6 3" xfId="31469" xr:uid="{00000000-0005-0000-0000-000028310000}"/>
    <cellStyle name="Moneda 2 2 3 2 3 7" xfId="12092" xr:uid="{00000000-0005-0000-0000-000029310000}"/>
    <cellStyle name="Moneda 2 2 3 2 3 7 2" xfId="33104" xr:uid="{00000000-0005-0000-0000-00002A310000}"/>
    <cellStyle name="Moneda 2 2 3 2 3 8" xfId="22271" xr:uid="{00000000-0005-0000-0000-00002B310000}"/>
    <cellStyle name="Moneda 2 2 3 2 4" xfId="1586" xr:uid="{00000000-0005-0000-0000-00002C310000}"/>
    <cellStyle name="Moneda 2 2 3 2 4 2" xfId="6185" xr:uid="{00000000-0005-0000-0000-00002D310000}"/>
    <cellStyle name="Moneda 2 2 3 2 4 2 2" xfId="17018" xr:uid="{00000000-0005-0000-0000-00002E310000}"/>
    <cellStyle name="Moneda 2 2 3 2 4 2 2 2" xfId="38030" xr:uid="{00000000-0005-0000-0000-00002F310000}"/>
    <cellStyle name="Moneda 2 2 3 2 4 2 3" xfId="27197" xr:uid="{00000000-0005-0000-0000-000030310000}"/>
    <cellStyle name="Moneda 2 2 3 2 4 3" xfId="12419" xr:uid="{00000000-0005-0000-0000-000031310000}"/>
    <cellStyle name="Moneda 2 2 3 2 4 3 2" xfId="33431" xr:uid="{00000000-0005-0000-0000-000032310000}"/>
    <cellStyle name="Moneda 2 2 3 2 4 4" xfId="22598" xr:uid="{00000000-0005-0000-0000-000033310000}"/>
    <cellStyle name="Moneda 2 2 3 2 5" xfId="1948" xr:uid="{00000000-0005-0000-0000-000034310000}"/>
    <cellStyle name="Moneda 2 2 3 2 5 2" xfId="6547" xr:uid="{00000000-0005-0000-0000-000035310000}"/>
    <cellStyle name="Moneda 2 2 3 2 5 2 2" xfId="17380" xr:uid="{00000000-0005-0000-0000-000036310000}"/>
    <cellStyle name="Moneda 2 2 3 2 5 2 2 2" xfId="38392" xr:uid="{00000000-0005-0000-0000-000037310000}"/>
    <cellStyle name="Moneda 2 2 3 2 5 2 3" xfId="27559" xr:uid="{00000000-0005-0000-0000-000038310000}"/>
    <cellStyle name="Moneda 2 2 3 2 5 3" xfId="12781" xr:uid="{00000000-0005-0000-0000-000039310000}"/>
    <cellStyle name="Moneda 2 2 3 2 5 3 2" xfId="33793" xr:uid="{00000000-0005-0000-0000-00003A310000}"/>
    <cellStyle name="Moneda 2 2 3 2 5 4" xfId="22960" xr:uid="{00000000-0005-0000-0000-00003B310000}"/>
    <cellStyle name="Moneda 2 2 3 2 6" xfId="3068" xr:uid="{00000000-0005-0000-0000-00003C310000}"/>
    <cellStyle name="Moneda 2 2 3 2 6 2" xfId="7667" xr:uid="{00000000-0005-0000-0000-00003D310000}"/>
    <cellStyle name="Moneda 2 2 3 2 6 2 2" xfId="18500" xr:uid="{00000000-0005-0000-0000-00003E310000}"/>
    <cellStyle name="Moneda 2 2 3 2 6 2 2 2" xfId="39512" xr:uid="{00000000-0005-0000-0000-00003F310000}"/>
    <cellStyle name="Moneda 2 2 3 2 6 2 3" xfId="28679" xr:uid="{00000000-0005-0000-0000-000040310000}"/>
    <cellStyle name="Moneda 2 2 3 2 6 3" xfId="13901" xr:uid="{00000000-0005-0000-0000-000041310000}"/>
    <cellStyle name="Moneda 2 2 3 2 6 3 2" xfId="34913" xr:uid="{00000000-0005-0000-0000-000042310000}"/>
    <cellStyle name="Moneda 2 2 3 2 6 4" xfId="24080" xr:uid="{00000000-0005-0000-0000-000043310000}"/>
    <cellStyle name="Moneda 2 2 3 2 7" xfId="4049" xr:uid="{00000000-0005-0000-0000-000044310000}"/>
    <cellStyle name="Moneda 2 2 3 2 7 2" xfId="8648" xr:uid="{00000000-0005-0000-0000-000045310000}"/>
    <cellStyle name="Moneda 2 2 3 2 7 2 2" xfId="19481" xr:uid="{00000000-0005-0000-0000-000046310000}"/>
    <cellStyle name="Moneda 2 2 3 2 7 2 2 2" xfId="40493" xr:uid="{00000000-0005-0000-0000-000047310000}"/>
    <cellStyle name="Moneda 2 2 3 2 7 2 3" xfId="29660" xr:uid="{00000000-0005-0000-0000-000048310000}"/>
    <cellStyle name="Moneda 2 2 3 2 7 3" xfId="14882" xr:uid="{00000000-0005-0000-0000-000049310000}"/>
    <cellStyle name="Moneda 2 2 3 2 7 3 2" xfId="35894" xr:uid="{00000000-0005-0000-0000-00004A310000}"/>
    <cellStyle name="Moneda 2 2 3 2 7 4" xfId="25061" xr:uid="{00000000-0005-0000-0000-00004B310000}"/>
    <cellStyle name="Moneda 2 2 3 2 8" xfId="5204" xr:uid="{00000000-0005-0000-0000-00004C310000}"/>
    <cellStyle name="Moneda 2 2 3 2 8 2" xfId="16037" xr:uid="{00000000-0005-0000-0000-00004D310000}"/>
    <cellStyle name="Moneda 2 2 3 2 8 2 2" xfId="37049" xr:uid="{00000000-0005-0000-0000-00004E310000}"/>
    <cellStyle name="Moneda 2 2 3 2 8 3" xfId="26216" xr:uid="{00000000-0005-0000-0000-00004F310000}"/>
    <cellStyle name="Moneda 2 2 3 2 9" xfId="9803" xr:uid="{00000000-0005-0000-0000-000050310000}"/>
    <cellStyle name="Moneda 2 2 3 2 9 2" xfId="20636" xr:uid="{00000000-0005-0000-0000-000051310000}"/>
    <cellStyle name="Moneda 2 2 3 2 9 2 2" xfId="41648" xr:uid="{00000000-0005-0000-0000-000052310000}"/>
    <cellStyle name="Moneda 2 2 3 2 9 3" xfId="30815" xr:uid="{00000000-0005-0000-0000-000053310000}"/>
    <cellStyle name="Moneda 2 2 3 3" xfId="759" xr:uid="{00000000-0005-0000-0000-000054310000}"/>
    <cellStyle name="Moneda 2 2 3 3 2" xfId="2110" xr:uid="{00000000-0005-0000-0000-000055310000}"/>
    <cellStyle name="Moneda 2 2 3 3 2 2" xfId="6709" xr:uid="{00000000-0005-0000-0000-000056310000}"/>
    <cellStyle name="Moneda 2 2 3 3 2 2 2" xfId="17542" xr:uid="{00000000-0005-0000-0000-000057310000}"/>
    <cellStyle name="Moneda 2 2 3 3 2 2 2 2" xfId="38554" xr:uid="{00000000-0005-0000-0000-000058310000}"/>
    <cellStyle name="Moneda 2 2 3 3 2 2 3" xfId="27721" xr:uid="{00000000-0005-0000-0000-000059310000}"/>
    <cellStyle name="Moneda 2 2 3 3 2 3" xfId="12943" xr:uid="{00000000-0005-0000-0000-00005A310000}"/>
    <cellStyle name="Moneda 2 2 3 3 2 3 2" xfId="33955" xr:uid="{00000000-0005-0000-0000-00005B310000}"/>
    <cellStyle name="Moneda 2 2 3 3 2 4" xfId="23122" xr:uid="{00000000-0005-0000-0000-00005C310000}"/>
    <cellStyle name="Moneda 2 2 3 3 3" xfId="3230" xr:uid="{00000000-0005-0000-0000-00005D310000}"/>
    <cellStyle name="Moneda 2 2 3 3 3 2" xfId="7829" xr:uid="{00000000-0005-0000-0000-00005E310000}"/>
    <cellStyle name="Moneda 2 2 3 3 3 2 2" xfId="18662" xr:uid="{00000000-0005-0000-0000-00005F310000}"/>
    <cellStyle name="Moneda 2 2 3 3 3 2 2 2" xfId="39674" xr:uid="{00000000-0005-0000-0000-000060310000}"/>
    <cellStyle name="Moneda 2 2 3 3 3 2 3" xfId="28841" xr:uid="{00000000-0005-0000-0000-000061310000}"/>
    <cellStyle name="Moneda 2 2 3 3 3 3" xfId="14063" xr:uid="{00000000-0005-0000-0000-000062310000}"/>
    <cellStyle name="Moneda 2 2 3 3 3 3 2" xfId="35075" xr:uid="{00000000-0005-0000-0000-000063310000}"/>
    <cellStyle name="Moneda 2 2 3 3 3 4" xfId="24242" xr:uid="{00000000-0005-0000-0000-000064310000}"/>
    <cellStyle name="Moneda 2 2 3 3 4" xfId="4211" xr:uid="{00000000-0005-0000-0000-000065310000}"/>
    <cellStyle name="Moneda 2 2 3 3 4 2" xfId="8810" xr:uid="{00000000-0005-0000-0000-000066310000}"/>
    <cellStyle name="Moneda 2 2 3 3 4 2 2" xfId="19643" xr:uid="{00000000-0005-0000-0000-000067310000}"/>
    <cellStyle name="Moneda 2 2 3 3 4 2 2 2" xfId="40655" xr:uid="{00000000-0005-0000-0000-000068310000}"/>
    <cellStyle name="Moneda 2 2 3 3 4 2 3" xfId="29822" xr:uid="{00000000-0005-0000-0000-000069310000}"/>
    <cellStyle name="Moneda 2 2 3 3 4 3" xfId="15044" xr:uid="{00000000-0005-0000-0000-00006A310000}"/>
    <cellStyle name="Moneda 2 2 3 3 4 3 2" xfId="36056" xr:uid="{00000000-0005-0000-0000-00006B310000}"/>
    <cellStyle name="Moneda 2 2 3 3 4 4" xfId="25223" xr:uid="{00000000-0005-0000-0000-00006C310000}"/>
    <cellStyle name="Moneda 2 2 3 3 5" xfId="5366" xr:uid="{00000000-0005-0000-0000-00006D310000}"/>
    <cellStyle name="Moneda 2 2 3 3 5 2" xfId="16199" xr:uid="{00000000-0005-0000-0000-00006E310000}"/>
    <cellStyle name="Moneda 2 2 3 3 5 2 2" xfId="37211" xr:uid="{00000000-0005-0000-0000-00006F310000}"/>
    <cellStyle name="Moneda 2 2 3 3 5 3" xfId="26378" xr:uid="{00000000-0005-0000-0000-000070310000}"/>
    <cellStyle name="Moneda 2 2 3 3 6" xfId="9965" xr:uid="{00000000-0005-0000-0000-000071310000}"/>
    <cellStyle name="Moneda 2 2 3 3 6 2" xfId="20798" xr:uid="{00000000-0005-0000-0000-000072310000}"/>
    <cellStyle name="Moneda 2 2 3 3 6 2 2" xfId="41810" xr:uid="{00000000-0005-0000-0000-000073310000}"/>
    <cellStyle name="Moneda 2 2 3 3 6 3" xfId="30977" xr:uid="{00000000-0005-0000-0000-000074310000}"/>
    <cellStyle name="Moneda 2 2 3 3 7" xfId="10946" xr:uid="{00000000-0005-0000-0000-000075310000}"/>
    <cellStyle name="Moneda 2 2 3 3 7 2" xfId="31958" xr:uid="{00000000-0005-0000-0000-000076310000}"/>
    <cellStyle name="Moneda 2 2 3 3 8" xfId="11600" xr:uid="{00000000-0005-0000-0000-000077310000}"/>
    <cellStyle name="Moneda 2 2 3 3 8 2" xfId="32612" xr:uid="{00000000-0005-0000-0000-000078310000}"/>
    <cellStyle name="Moneda 2 2 3 3 9" xfId="21779" xr:uid="{00000000-0005-0000-0000-000079310000}"/>
    <cellStyle name="Moneda 2 2 3 4" xfId="1089" xr:uid="{00000000-0005-0000-0000-00007A310000}"/>
    <cellStyle name="Moneda 2 2 3 4 2" xfId="2440" xr:uid="{00000000-0005-0000-0000-00007B310000}"/>
    <cellStyle name="Moneda 2 2 3 4 2 2" xfId="7039" xr:uid="{00000000-0005-0000-0000-00007C310000}"/>
    <cellStyle name="Moneda 2 2 3 4 2 2 2" xfId="17872" xr:uid="{00000000-0005-0000-0000-00007D310000}"/>
    <cellStyle name="Moneda 2 2 3 4 2 2 2 2" xfId="38884" xr:uid="{00000000-0005-0000-0000-00007E310000}"/>
    <cellStyle name="Moneda 2 2 3 4 2 2 3" xfId="28051" xr:uid="{00000000-0005-0000-0000-00007F310000}"/>
    <cellStyle name="Moneda 2 2 3 4 2 3" xfId="13273" xr:uid="{00000000-0005-0000-0000-000080310000}"/>
    <cellStyle name="Moneda 2 2 3 4 2 3 2" xfId="34285" xr:uid="{00000000-0005-0000-0000-000081310000}"/>
    <cellStyle name="Moneda 2 2 3 4 2 4" xfId="23452" xr:uid="{00000000-0005-0000-0000-000082310000}"/>
    <cellStyle name="Moneda 2 2 3 4 3" xfId="3557" xr:uid="{00000000-0005-0000-0000-000083310000}"/>
    <cellStyle name="Moneda 2 2 3 4 3 2" xfId="8156" xr:uid="{00000000-0005-0000-0000-000084310000}"/>
    <cellStyle name="Moneda 2 2 3 4 3 2 2" xfId="18989" xr:uid="{00000000-0005-0000-0000-000085310000}"/>
    <cellStyle name="Moneda 2 2 3 4 3 2 2 2" xfId="40001" xr:uid="{00000000-0005-0000-0000-000086310000}"/>
    <cellStyle name="Moneda 2 2 3 4 3 2 3" xfId="29168" xr:uid="{00000000-0005-0000-0000-000087310000}"/>
    <cellStyle name="Moneda 2 2 3 4 3 3" xfId="14390" xr:uid="{00000000-0005-0000-0000-000088310000}"/>
    <cellStyle name="Moneda 2 2 3 4 3 3 2" xfId="35402" xr:uid="{00000000-0005-0000-0000-000089310000}"/>
    <cellStyle name="Moneda 2 2 3 4 3 4" xfId="24569" xr:uid="{00000000-0005-0000-0000-00008A310000}"/>
    <cellStyle name="Moneda 2 2 3 4 4" xfId="4541" xr:uid="{00000000-0005-0000-0000-00008B310000}"/>
    <cellStyle name="Moneda 2 2 3 4 4 2" xfId="9140" xr:uid="{00000000-0005-0000-0000-00008C310000}"/>
    <cellStyle name="Moneda 2 2 3 4 4 2 2" xfId="19973" xr:uid="{00000000-0005-0000-0000-00008D310000}"/>
    <cellStyle name="Moneda 2 2 3 4 4 2 2 2" xfId="40985" xr:uid="{00000000-0005-0000-0000-00008E310000}"/>
    <cellStyle name="Moneda 2 2 3 4 4 2 3" xfId="30152" xr:uid="{00000000-0005-0000-0000-00008F310000}"/>
    <cellStyle name="Moneda 2 2 3 4 4 3" xfId="15374" xr:uid="{00000000-0005-0000-0000-000090310000}"/>
    <cellStyle name="Moneda 2 2 3 4 4 3 2" xfId="36386" xr:uid="{00000000-0005-0000-0000-000091310000}"/>
    <cellStyle name="Moneda 2 2 3 4 4 4" xfId="25553" xr:uid="{00000000-0005-0000-0000-000092310000}"/>
    <cellStyle name="Moneda 2 2 3 4 5" xfId="5693" xr:uid="{00000000-0005-0000-0000-000093310000}"/>
    <cellStyle name="Moneda 2 2 3 4 5 2" xfId="16526" xr:uid="{00000000-0005-0000-0000-000094310000}"/>
    <cellStyle name="Moneda 2 2 3 4 5 2 2" xfId="37538" xr:uid="{00000000-0005-0000-0000-000095310000}"/>
    <cellStyle name="Moneda 2 2 3 4 5 3" xfId="26705" xr:uid="{00000000-0005-0000-0000-000096310000}"/>
    <cellStyle name="Moneda 2 2 3 4 6" xfId="10292" xr:uid="{00000000-0005-0000-0000-000097310000}"/>
    <cellStyle name="Moneda 2 2 3 4 6 2" xfId="21125" xr:uid="{00000000-0005-0000-0000-000098310000}"/>
    <cellStyle name="Moneda 2 2 3 4 6 2 2" xfId="42137" xr:uid="{00000000-0005-0000-0000-000099310000}"/>
    <cellStyle name="Moneda 2 2 3 4 6 3" xfId="31304" xr:uid="{00000000-0005-0000-0000-00009A310000}"/>
    <cellStyle name="Moneda 2 2 3 4 7" xfId="11927" xr:uid="{00000000-0005-0000-0000-00009B310000}"/>
    <cellStyle name="Moneda 2 2 3 4 7 2" xfId="32939" xr:uid="{00000000-0005-0000-0000-00009C310000}"/>
    <cellStyle name="Moneda 2 2 3 4 8" xfId="22106" xr:uid="{00000000-0005-0000-0000-00009D310000}"/>
    <cellStyle name="Moneda 2 2 3 5" xfId="1419" xr:uid="{00000000-0005-0000-0000-00009E310000}"/>
    <cellStyle name="Moneda 2 2 3 5 2" xfId="2608" xr:uid="{00000000-0005-0000-0000-00009F310000}"/>
    <cellStyle name="Moneda 2 2 3 5 2 2" xfId="7207" xr:uid="{00000000-0005-0000-0000-0000A0310000}"/>
    <cellStyle name="Moneda 2 2 3 5 2 2 2" xfId="18040" xr:uid="{00000000-0005-0000-0000-0000A1310000}"/>
    <cellStyle name="Moneda 2 2 3 5 2 2 2 2" xfId="39052" xr:uid="{00000000-0005-0000-0000-0000A2310000}"/>
    <cellStyle name="Moneda 2 2 3 5 2 2 3" xfId="28219" xr:uid="{00000000-0005-0000-0000-0000A3310000}"/>
    <cellStyle name="Moneda 2 2 3 5 2 3" xfId="13441" xr:uid="{00000000-0005-0000-0000-0000A4310000}"/>
    <cellStyle name="Moneda 2 2 3 5 2 3 2" xfId="34453" xr:uid="{00000000-0005-0000-0000-0000A5310000}"/>
    <cellStyle name="Moneda 2 2 3 5 2 4" xfId="23620" xr:uid="{00000000-0005-0000-0000-0000A6310000}"/>
    <cellStyle name="Moneda 2 2 3 5 3" xfId="4709" xr:uid="{00000000-0005-0000-0000-0000A7310000}"/>
    <cellStyle name="Moneda 2 2 3 5 3 2" xfId="9308" xr:uid="{00000000-0005-0000-0000-0000A8310000}"/>
    <cellStyle name="Moneda 2 2 3 5 3 2 2" xfId="20141" xr:uid="{00000000-0005-0000-0000-0000A9310000}"/>
    <cellStyle name="Moneda 2 2 3 5 3 2 2 2" xfId="41153" xr:uid="{00000000-0005-0000-0000-0000AA310000}"/>
    <cellStyle name="Moneda 2 2 3 5 3 2 3" xfId="30320" xr:uid="{00000000-0005-0000-0000-0000AB310000}"/>
    <cellStyle name="Moneda 2 2 3 5 3 3" xfId="15542" xr:uid="{00000000-0005-0000-0000-0000AC310000}"/>
    <cellStyle name="Moneda 2 2 3 5 3 3 2" xfId="36554" xr:uid="{00000000-0005-0000-0000-0000AD310000}"/>
    <cellStyle name="Moneda 2 2 3 5 3 4" xfId="25721" xr:uid="{00000000-0005-0000-0000-0000AE310000}"/>
    <cellStyle name="Moneda 2 2 3 5 4" xfId="6020" xr:uid="{00000000-0005-0000-0000-0000AF310000}"/>
    <cellStyle name="Moneda 2 2 3 5 4 2" xfId="16853" xr:uid="{00000000-0005-0000-0000-0000B0310000}"/>
    <cellStyle name="Moneda 2 2 3 5 4 2 2" xfId="37865" xr:uid="{00000000-0005-0000-0000-0000B1310000}"/>
    <cellStyle name="Moneda 2 2 3 5 4 3" xfId="27032" xr:uid="{00000000-0005-0000-0000-0000B2310000}"/>
    <cellStyle name="Moneda 2 2 3 5 5" xfId="12254" xr:uid="{00000000-0005-0000-0000-0000B3310000}"/>
    <cellStyle name="Moneda 2 2 3 5 5 2" xfId="33266" xr:uid="{00000000-0005-0000-0000-0000B4310000}"/>
    <cellStyle name="Moneda 2 2 3 5 6" xfId="22433" xr:uid="{00000000-0005-0000-0000-0000B5310000}"/>
    <cellStyle name="Moneda 2 2 3 6" xfId="1778" xr:uid="{00000000-0005-0000-0000-0000B6310000}"/>
    <cellStyle name="Moneda 2 2 3 6 2" xfId="6377" xr:uid="{00000000-0005-0000-0000-0000B7310000}"/>
    <cellStyle name="Moneda 2 2 3 6 2 2" xfId="17210" xr:uid="{00000000-0005-0000-0000-0000B8310000}"/>
    <cellStyle name="Moneda 2 2 3 6 2 2 2" xfId="38222" xr:uid="{00000000-0005-0000-0000-0000B9310000}"/>
    <cellStyle name="Moneda 2 2 3 6 2 3" xfId="27389" xr:uid="{00000000-0005-0000-0000-0000BA310000}"/>
    <cellStyle name="Moneda 2 2 3 6 3" xfId="12611" xr:uid="{00000000-0005-0000-0000-0000BB310000}"/>
    <cellStyle name="Moneda 2 2 3 6 3 2" xfId="33623" xr:uid="{00000000-0005-0000-0000-0000BC310000}"/>
    <cellStyle name="Moneda 2 2 3 6 4" xfId="22790" xr:uid="{00000000-0005-0000-0000-0000BD310000}"/>
    <cellStyle name="Moneda 2 2 3 7" xfId="2903" xr:uid="{00000000-0005-0000-0000-0000BE310000}"/>
    <cellStyle name="Moneda 2 2 3 7 2" xfId="7502" xr:uid="{00000000-0005-0000-0000-0000BF310000}"/>
    <cellStyle name="Moneda 2 2 3 7 2 2" xfId="18335" xr:uid="{00000000-0005-0000-0000-0000C0310000}"/>
    <cellStyle name="Moneda 2 2 3 7 2 2 2" xfId="39347" xr:uid="{00000000-0005-0000-0000-0000C1310000}"/>
    <cellStyle name="Moneda 2 2 3 7 2 3" xfId="28514" xr:uid="{00000000-0005-0000-0000-0000C2310000}"/>
    <cellStyle name="Moneda 2 2 3 7 3" xfId="13736" xr:uid="{00000000-0005-0000-0000-0000C3310000}"/>
    <cellStyle name="Moneda 2 2 3 7 3 2" xfId="34748" xr:uid="{00000000-0005-0000-0000-0000C4310000}"/>
    <cellStyle name="Moneda 2 2 3 7 4" xfId="23915" xr:uid="{00000000-0005-0000-0000-0000C5310000}"/>
    <cellStyle name="Moneda 2 2 3 8" xfId="3884" xr:uid="{00000000-0005-0000-0000-0000C6310000}"/>
    <cellStyle name="Moneda 2 2 3 8 2" xfId="8483" xr:uid="{00000000-0005-0000-0000-0000C7310000}"/>
    <cellStyle name="Moneda 2 2 3 8 2 2" xfId="19316" xr:uid="{00000000-0005-0000-0000-0000C8310000}"/>
    <cellStyle name="Moneda 2 2 3 8 2 2 2" xfId="40328" xr:uid="{00000000-0005-0000-0000-0000C9310000}"/>
    <cellStyle name="Moneda 2 2 3 8 2 3" xfId="29495" xr:uid="{00000000-0005-0000-0000-0000CA310000}"/>
    <cellStyle name="Moneda 2 2 3 8 3" xfId="14717" xr:uid="{00000000-0005-0000-0000-0000CB310000}"/>
    <cellStyle name="Moneda 2 2 3 8 3 2" xfId="35729" xr:uid="{00000000-0005-0000-0000-0000CC310000}"/>
    <cellStyle name="Moneda 2 2 3 8 4" xfId="24896" xr:uid="{00000000-0005-0000-0000-0000CD310000}"/>
    <cellStyle name="Moneda 2 2 3 9" xfId="5039" xr:uid="{00000000-0005-0000-0000-0000CE310000}"/>
    <cellStyle name="Moneda 2 2 3 9 2" xfId="15872" xr:uid="{00000000-0005-0000-0000-0000CF310000}"/>
    <cellStyle name="Moneda 2 2 3 9 2 2" xfId="36884" xr:uid="{00000000-0005-0000-0000-0000D0310000}"/>
    <cellStyle name="Moneda 2 2 3 9 3" xfId="26051" xr:uid="{00000000-0005-0000-0000-0000D1310000}"/>
    <cellStyle name="Moneda 2 2 4" xfId="485" xr:uid="{00000000-0005-0000-0000-0000D2310000}"/>
    <cellStyle name="Moneda 2 2 4 10" xfId="10675" xr:uid="{00000000-0005-0000-0000-0000D3310000}"/>
    <cellStyle name="Moneda 2 2 4 10 2" xfId="31687" xr:uid="{00000000-0005-0000-0000-0000D4310000}"/>
    <cellStyle name="Moneda 2 2 4 11" xfId="11329" xr:uid="{00000000-0005-0000-0000-0000D5310000}"/>
    <cellStyle name="Moneda 2 2 4 11 2" xfId="32341" xr:uid="{00000000-0005-0000-0000-0000D6310000}"/>
    <cellStyle name="Moneda 2 2 4 12" xfId="21508" xr:uid="{00000000-0005-0000-0000-0000D7310000}"/>
    <cellStyle name="Moneda 2 2 4 2" xfId="815" xr:uid="{00000000-0005-0000-0000-0000D8310000}"/>
    <cellStyle name="Moneda 2 2 4 2 2" xfId="2166" xr:uid="{00000000-0005-0000-0000-0000D9310000}"/>
    <cellStyle name="Moneda 2 2 4 2 2 2" xfId="6765" xr:uid="{00000000-0005-0000-0000-0000DA310000}"/>
    <cellStyle name="Moneda 2 2 4 2 2 2 2" xfId="17598" xr:uid="{00000000-0005-0000-0000-0000DB310000}"/>
    <cellStyle name="Moneda 2 2 4 2 2 2 2 2" xfId="38610" xr:uid="{00000000-0005-0000-0000-0000DC310000}"/>
    <cellStyle name="Moneda 2 2 4 2 2 2 3" xfId="27777" xr:uid="{00000000-0005-0000-0000-0000DD310000}"/>
    <cellStyle name="Moneda 2 2 4 2 2 3" xfId="12999" xr:uid="{00000000-0005-0000-0000-0000DE310000}"/>
    <cellStyle name="Moneda 2 2 4 2 2 3 2" xfId="34011" xr:uid="{00000000-0005-0000-0000-0000DF310000}"/>
    <cellStyle name="Moneda 2 2 4 2 2 4" xfId="23178" xr:uid="{00000000-0005-0000-0000-0000E0310000}"/>
    <cellStyle name="Moneda 2 2 4 2 3" xfId="3286" xr:uid="{00000000-0005-0000-0000-0000E1310000}"/>
    <cellStyle name="Moneda 2 2 4 2 3 2" xfId="7885" xr:uid="{00000000-0005-0000-0000-0000E2310000}"/>
    <cellStyle name="Moneda 2 2 4 2 3 2 2" xfId="18718" xr:uid="{00000000-0005-0000-0000-0000E3310000}"/>
    <cellStyle name="Moneda 2 2 4 2 3 2 2 2" xfId="39730" xr:uid="{00000000-0005-0000-0000-0000E4310000}"/>
    <cellStyle name="Moneda 2 2 4 2 3 2 3" xfId="28897" xr:uid="{00000000-0005-0000-0000-0000E5310000}"/>
    <cellStyle name="Moneda 2 2 4 2 3 3" xfId="14119" xr:uid="{00000000-0005-0000-0000-0000E6310000}"/>
    <cellStyle name="Moneda 2 2 4 2 3 3 2" xfId="35131" xr:uid="{00000000-0005-0000-0000-0000E7310000}"/>
    <cellStyle name="Moneda 2 2 4 2 3 4" xfId="24298" xr:uid="{00000000-0005-0000-0000-0000E8310000}"/>
    <cellStyle name="Moneda 2 2 4 2 4" xfId="4267" xr:uid="{00000000-0005-0000-0000-0000E9310000}"/>
    <cellStyle name="Moneda 2 2 4 2 4 2" xfId="8866" xr:uid="{00000000-0005-0000-0000-0000EA310000}"/>
    <cellStyle name="Moneda 2 2 4 2 4 2 2" xfId="19699" xr:uid="{00000000-0005-0000-0000-0000EB310000}"/>
    <cellStyle name="Moneda 2 2 4 2 4 2 2 2" xfId="40711" xr:uid="{00000000-0005-0000-0000-0000EC310000}"/>
    <cellStyle name="Moneda 2 2 4 2 4 2 3" xfId="29878" xr:uid="{00000000-0005-0000-0000-0000ED310000}"/>
    <cellStyle name="Moneda 2 2 4 2 4 3" xfId="15100" xr:uid="{00000000-0005-0000-0000-0000EE310000}"/>
    <cellStyle name="Moneda 2 2 4 2 4 3 2" xfId="36112" xr:uid="{00000000-0005-0000-0000-0000EF310000}"/>
    <cellStyle name="Moneda 2 2 4 2 4 4" xfId="25279" xr:uid="{00000000-0005-0000-0000-0000F0310000}"/>
    <cellStyle name="Moneda 2 2 4 2 5" xfId="5422" xr:uid="{00000000-0005-0000-0000-0000F1310000}"/>
    <cellStyle name="Moneda 2 2 4 2 5 2" xfId="16255" xr:uid="{00000000-0005-0000-0000-0000F2310000}"/>
    <cellStyle name="Moneda 2 2 4 2 5 2 2" xfId="37267" xr:uid="{00000000-0005-0000-0000-0000F3310000}"/>
    <cellStyle name="Moneda 2 2 4 2 5 3" xfId="26434" xr:uid="{00000000-0005-0000-0000-0000F4310000}"/>
    <cellStyle name="Moneda 2 2 4 2 6" xfId="10021" xr:uid="{00000000-0005-0000-0000-0000F5310000}"/>
    <cellStyle name="Moneda 2 2 4 2 6 2" xfId="20854" xr:uid="{00000000-0005-0000-0000-0000F6310000}"/>
    <cellStyle name="Moneda 2 2 4 2 6 2 2" xfId="41866" xr:uid="{00000000-0005-0000-0000-0000F7310000}"/>
    <cellStyle name="Moneda 2 2 4 2 6 3" xfId="31033" xr:uid="{00000000-0005-0000-0000-0000F8310000}"/>
    <cellStyle name="Moneda 2 2 4 2 7" xfId="11002" xr:uid="{00000000-0005-0000-0000-0000F9310000}"/>
    <cellStyle name="Moneda 2 2 4 2 7 2" xfId="32014" xr:uid="{00000000-0005-0000-0000-0000FA310000}"/>
    <cellStyle name="Moneda 2 2 4 2 8" xfId="11656" xr:uid="{00000000-0005-0000-0000-0000FB310000}"/>
    <cellStyle name="Moneda 2 2 4 2 8 2" xfId="32668" xr:uid="{00000000-0005-0000-0000-0000FC310000}"/>
    <cellStyle name="Moneda 2 2 4 2 9" xfId="21835" xr:uid="{00000000-0005-0000-0000-0000FD310000}"/>
    <cellStyle name="Moneda 2 2 4 3" xfId="1145" xr:uid="{00000000-0005-0000-0000-0000FE310000}"/>
    <cellStyle name="Moneda 2 2 4 3 2" xfId="1632" xr:uid="{00000000-0005-0000-0000-0000FF310000}"/>
    <cellStyle name="Moneda 2 2 4 3 2 2" xfId="6231" xr:uid="{00000000-0005-0000-0000-000000320000}"/>
    <cellStyle name="Moneda 2 2 4 3 2 2 2" xfId="17064" xr:uid="{00000000-0005-0000-0000-000001320000}"/>
    <cellStyle name="Moneda 2 2 4 3 2 2 2 2" xfId="38076" xr:uid="{00000000-0005-0000-0000-000002320000}"/>
    <cellStyle name="Moneda 2 2 4 3 2 2 3" xfId="27243" xr:uid="{00000000-0005-0000-0000-000003320000}"/>
    <cellStyle name="Moneda 2 2 4 3 2 3" xfId="12465" xr:uid="{00000000-0005-0000-0000-000004320000}"/>
    <cellStyle name="Moneda 2 2 4 3 2 3 2" xfId="33477" xr:uid="{00000000-0005-0000-0000-000005320000}"/>
    <cellStyle name="Moneda 2 2 4 3 2 4" xfId="22644" xr:uid="{00000000-0005-0000-0000-000006320000}"/>
    <cellStyle name="Moneda 2 2 4 3 3" xfId="3613" xr:uid="{00000000-0005-0000-0000-000007320000}"/>
    <cellStyle name="Moneda 2 2 4 3 3 2" xfId="8212" xr:uid="{00000000-0005-0000-0000-000008320000}"/>
    <cellStyle name="Moneda 2 2 4 3 3 2 2" xfId="19045" xr:uid="{00000000-0005-0000-0000-000009320000}"/>
    <cellStyle name="Moneda 2 2 4 3 3 2 2 2" xfId="40057" xr:uid="{00000000-0005-0000-0000-00000A320000}"/>
    <cellStyle name="Moneda 2 2 4 3 3 2 3" xfId="29224" xr:uid="{00000000-0005-0000-0000-00000B320000}"/>
    <cellStyle name="Moneda 2 2 4 3 3 3" xfId="14446" xr:uid="{00000000-0005-0000-0000-00000C320000}"/>
    <cellStyle name="Moneda 2 2 4 3 3 3 2" xfId="35458" xr:uid="{00000000-0005-0000-0000-00000D320000}"/>
    <cellStyle name="Moneda 2 2 4 3 3 4" xfId="24625" xr:uid="{00000000-0005-0000-0000-00000E320000}"/>
    <cellStyle name="Moneda 2 2 4 3 4" xfId="4768" xr:uid="{00000000-0005-0000-0000-00000F320000}"/>
    <cellStyle name="Moneda 2 2 4 3 4 2" xfId="9367" xr:uid="{00000000-0005-0000-0000-000010320000}"/>
    <cellStyle name="Moneda 2 2 4 3 4 2 2" xfId="20200" xr:uid="{00000000-0005-0000-0000-000011320000}"/>
    <cellStyle name="Moneda 2 2 4 3 4 2 2 2" xfId="41212" xr:uid="{00000000-0005-0000-0000-000012320000}"/>
    <cellStyle name="Moneda 2 2 4 3 4 2 3" xfId="30379" xr:uid="{00000000-0005-0000-0000-000013320000}"/>
    <cellStyle name="Moneda 2 2 4 3 4 3" xfId="15601" xr:uid="{00000000-0005-0000-0000-000014320000}"/>
    <cellStyle name="Moneda 2 2 4 3 4 3 2" xfId="36613" xr:uid="{00000000-0005-0000-0000-000015320000}"/>
    <cellStyle name="Moneda 2 2 4 3 4 4" xfId="25780" xr:uid="{00000000-0005-0000-0000-000016320000}"/>
    <cellStyle name="Moneda 2 2 4 3 5" xfId="5749" xr:uid="{00000000-0005-0000-0000-000017320000}"/>
    <cellStyle name="Moneda 2 2 4 3 5 2" xfId="16582" xr:uid="{00000000-0005-0000-0000-000018320000}"/>
    <cellStyle name="Moneda 2 2 4 3 5 2 2" xfId="37594" xr:uid="{00000000-0005-0000-0000-000019320000}"/>
    <cellStyle name="Moneda 2 2 4 3 5 3" xfId="26761" xr:uid="{00000000-0005-0000-0000-00001A320000}"/>
    <cellStyle name="Moneda 2 2 4 3 6" xfId="10348" xr:uid="{00000000-0005-0000-0000-00001B320000}"/>
    <cellStyle name="Moneda 2 2 4 3 6 2" xfId="21181" xr:uid="{00000000-0005-0000-0000-00001C320000}"/>
    <cellStyle name="Moneda 2 2 4 3 6 2 2" xfId="42193" xr:uid="{00000000-0005-0000-0000-00001D320000}"/>
    <cellStyle name="Moneda 2 2 4 3 6 3" xfId="31360" xr:uid="{00000000-0005-0000-0000-00001E320000}"/>
    <cellStyle name="Moneda 2 2 4 3 7" xfId="11983" xr:uid="{00000000-0005-0000-0000-00001F320000}"/>
    <cellStyle name="Moneda 2 2 4 3 7 2" xfId="32995" xr:uid="{00000000-0005-0000-0000-000020320000}"/>
    <cellStyle name="Moneda 2 2 4 3 8" xfId="22162" xr:uid="{00000000-0005-0000-0000-000021320000}"/>
    <cellStyle name="Moneda 2 2 4 4" xfId="1475" xr:uid="{00000000-0005-0000-0000-000022320000}"/>
    <cellStyle name="Moneda 2 2 4 4 2" xfId="6076" xr:uid="{00000000-0005-0000-0000-000023320000}"/>
    <cellStyle name="Moneda 2 2 4 4 2 2" xfId="16909" xr:uid="{00000000-0005-0000-0000-000024320000}"/>
    <cellStyle name="Moneda 2 2 4 4 2 2 2" xfId="37921" xr:uid="{00000000-0005-0000-0000-000025320000}"/>
    <cellStyle name="Moneda 2 2 4 4 2 3" xfId="27088" xr:uid="{00000000-0005-0000-0000-000026320000}"/>
    <cellStyle name="Moneda 2 2 4 4 3" xfId="12310" xr:uid="{00000000-0005-0000-0000-000027320000}"/>
    <cellStyle name="Moneda 2 2 4 4 3 2" xfId="33322" xr:uid="{00000000-0005-0000-0000-000028320000}"/>
    <cellStyle name="Moneda 2 2 4 4 4" xfId="22489" xr:uid="{00000000-0005-0000-0000-000029320000}"/>
    <cellStyle name="Moneda 2 2 4 5" xfId="1839" xr:uid="{00000000-0005-0000-0000-00002A320000}"/>
    <cellStyle name="Moneda 2 2 4 5 2" xfId="6438" xr:uid="{00000000-0005-0000-0000-00002B320000}"/>
    <cellStyle name="Moneda 2 2 4 5 2 2" xfId="17271" xr:uid="{00000000-0005-0000-0000-00002C320000}"/>
    <cellStyle name="Moneda 2 2 4 5 2 2 2" xfId="38283" xr:uid="{00000000-0005-0000-0000-00002D320000}"/>
    <cellStyle name="Moneda 2 2 4 5 2 3" xfId="27450" xr:uid="{00000000-0005-0000-0000-00002E320000}"/>
    <cellStyle name="Moneda 2 2 4 5 3" xfId="12672" xr:uid="{00000000-0005-0000-0000-00002F320000}"/>
    <cellStyle name="Moneda 2 2 4 5 3 2" xfId="33684" xr:uid="{00000000-0005-0000-0000-000030320000}"/>
    <cellStyle name="Moneda 2 2 4 5 4" xfId="22851" xr:uid="{00000000-0005-0000-0000-000031320000}"/>
    <cellStyle name="Moneda 2 2 4 6" xfId="2959" xr:uid="{00000000-0005-0000-0000-000032320000}"/>
    <cellStyle name="Moneda 2 2 4 6 2" xfId="7558" xr:uid="{00000000-0005-0000-0000-000033320000}"/>
    <cellStyle name="Moneda 2 2 4 6 2 2" xfId="18391" xr:uid="{00000000-0005-0000-0000-000034320000}"/>
    <cellStyle name="Moneda 2 2 4 6 2 2 2" xfId="39403" xr:uid="{00000000-0005-0000-0000-000035320000}"/>
    <cellStyle name="Moneda 2 2 4 6 2 3" xfId="28570" xr:uid="{00000000-0005-0000-0000-000036320000}"/>
    <cellStyle name="Moneda 2 2 4 6 3" xfId="13792" xr:uid="{00000000-0005-0000-0000-000037320000}"/>
    <cellStyle name="Moneda 2 2 4 6 3 2" xfId="34804" xr:uid="{00000000-0005-0000-0000-000038320000}"/>
    <cellStyle name="Moneda 2 2 4 6 4" xfId="23971" xr:uid="{00000000-0005-0000-0000-000039320000}"/>
    <cellStyle name="Moneda 2 2 4 7" xfId="3940" xr:uid="{00000000-0005-0000-0000-00003A320000}"/>
    <cellStyle name="Moneda 2 2 4 7 2" xfId="8539" xr:uid="{00000000-0005-0000-0000-00003B320000}"/>
    <cellStyle name="Moneda 2 2 4 7 2 2" xfId="19372" xr:uid="{00000000-0005-0000-0000-00003C320000}"/>
    <cellStyle name="Moneda 2 2 4 7 2 2 2" xfId="40384" xr:uid="{00000000-0005-0000-0000-00003D320000}"/>
    <cellStyle name="Moneda 2 2 4 7 2 3" xfId="29551" xr:uid="{00000000-0005-0000-0000-00003E320000}"/>
    <cellStyle name="Moneda 2 2 4 7 3" xfId="14773" xr:uid="{00000000-0005-0000-0000-00003F320000}"/>
    <cellStyle name="Moneda 2 2 4 7 3 2" xfId="35785" xr:uid="{00000000-0005-0000-0000-000040320000}"/>
    <cellStyle name="Moneda 2 2 4 7 4" xfId="24952" xr:uid="{00000000-0005-0000-0000-000041320000}"/>
    <cellStyle name="Moneda 2 2 4 8" xfId="5095" xr:uid="{00000000-0005-0000-0000-000042320000}"/>
    <cellStyle name="Moneda 2 2 4 8 2" xfId="15928" xr:uid="{00000000-0005-0000-0000-000043320000}"/>
    <cellStyle name="Moneda 2 2 4 8 2 2" xfId="36940" xr:uid="{00000000-0005-0000-0000-000044320000}"/>
    <cellStyle name="Moneda 2 2 4 8 3" xfId="26107" xr:uid="{00000000-0005-0000-0000-000045320000}"/>
    <cellStyle name="Moneda 2 2 4 9" xfId="9694" xr:uid="{00000000-0005-0000-0000-000046320000}"/>
    <cellStyle name="Moneda 2 2 4 9 2" xfId="20527" xr:uid="{00000000-0005-0000-0000-000047320000}"/>
    <cellStyle name="Moneda 2 2 4 9 2 2" xfId="41539" xr:uid="{00000000-0005-0000-0000-000048320000}"/>
    <cellStyle name="Moneda 2 2 4 9 3" xfId="30706" xr:uid="{00000000-0005-0000-0000-000049320000}"/>
    <cellStyle name="Moneda 2 2 5" xfId="649" xr:uid="{00000000-0005-0000-0000-00004A320000}"/>
    <cellStyle name="Moneda 2 2 5 2" xfId="2001" xr:uid="{00000000-0005-0000-0000-00004B320000}"/>
    <cellStyle name="Moneda 2 2 5 2 2" xfId="6600" xr:uid="{00000000-0005-0000-0000-00004C320000}"/>
    <cellStyle name="Moneda 2 2 5 2 2 2" xfId="17433" xr:uid="{00000000-0005-0000-0000-00004D320000}"/>
    <cellStyle name="Moneda 2 2 5 2 2 2 2" xfId="38445" xr:uid="{00000000-0005-0000-0000-00004E320000}"/>
    <cellStyle name="Moneda 2 2 5 2 2 3" xfId="27612" xr:uid="{00000000-0005-0000-0000-00004F320000}"/>
    <cellStyle name="Moneda 2 2 5 2 3" xfId="12834" xr:uid="{00000000-0005-0000-0000-000050320000}"/>
    <cellStyle name="Moneda 2 2 5 2 3 2" xfId="33846" xr:uid="{00000000-0005-0000-0000-000051320000}"/>
    <cellStyle name="Moneda 2 2 5 2 4" xfId="23013" xr:uid="{00000000-0005-0000-0000-000052320000}"/>
    <cellStyle name="Moneda 2 2 5 3" xfId="3121" xr:uid="{00000000-0005-0000-0000-000053320000}"/>
    <cellStyle name="Moneda 2 2 5 3 2" xfId="7720" xr:uid="{00000000-0005-0000-0000-000054320000}"/>
    <cellStyle name="Moneda 2 2 5 3 2 2" xfId="18553" xr:uid="{00000000-0005-0000-0000-000055320000}"/>
    <cellStyle name="Moneda 2 2 5 3 2 2 2" xfId="39565" xr:uid="{00000000-0005-0000-0000-000056320000}"/>
    <cellStyle name="Moneda 2 2 5 3 2 3" xfId="28732" xr:uid="{00000000-0005-0000-0000-000057320000}"/>
    <cellStyle name="Moneda 2 2 5 3 3" xfId="13954" xr:uid="{00000000-0005-0000-0000-000058320000}"/>
    <cellStyle name="Moneda 2 2 5 3 3 2" xfId="34966" xr:uid="{00000000-0005-0000-0000-000059320000}"/>
    <cellStyle name="Moneda 2 2 5 3 4" xfId="24133" xr:uid="{00000000-0005-0000-0000-00005A320000}"/>
    <cellStyle name="Moneda 2 2 5 4" xfId="4102" xr:uid="{00000000-0005-0000-0000-00005B320000}"/>
    <cellStyle name="Moneda 2 2 5 4 2" xfId="8701" xr:uid="{00000000-0005-0000-0000-00005C320000}"/>
    <cellStyle name="Moneda 2 2 5 4 2 2" xfId="19534" xr:uid="{00000000-0005-0000-0000-00005D320000}"/>
    <cellStyle name="Moneda 2 2 5 4 2 2 2" xfId="40546" xr:uid="{00000000-0005-0000-0000-00005E320000}"/>
    <cellStyle name="Moneda 2 2 5 4 2 3" xfId="29713" xr:uid="{00000000-0005-0000-0000-00005F320000}"/>
    <cellStyle name="Moneda 2 2 5 4 3" xfId="14935" xr:uid="{00000000-0005-0000-0000-000060320000}"/>
    <cellStyle name="Moneda 2 2 5 4 3 2" xfId="35947" xr:uid="{00000000-0005-0000-0000-000061320000}"/>
    <cellStyle name="Moneda 2 2 5 4 4" xfId="25114" xr:uid="{00000000-0005-0000-0000-000062320000}"/>
    <cellStyle name="Moneda 2 2 5 5" xfId="5257" xr:uid="{00000000-0005-0000-0000-000063320000}"/>
    <cellStyle name="Moneda 2 2 5 5 2" xfId="16090" xr:uid="{00000000-0005-0000-0000-000064320000}"/>
    <cellStyle name="Moneda 2 2 5 5 2 2" xfId="37102" xr:uid="{00000000-0005-0000-0000-000065320000}"/>
    <cellStyle name="Moneda 2 2 5 5 3" xfId="26269" xr:uid="{00000000-0005-0000-0000-000066320000}"/>
    <cellStyle name="Moneda 2 2 5 6" xfId="9856" xr:uid="{00000000-0005-0000-0000-000067320000}"/>
    <cellStyle name="Moneda 2 2 5 6 2" xfId="20689" xr:uid="{00000000-0005-0000-0000-000068320000}"/>
    <cellStyle name="Moneda 2 2 5 6 2 2" xfId="41701" xr:uid="{00000000-0005-0000-0000-000069320000}"/>
    <cellStyle name="Moneda 2 2 5 6 3" xfId="30868" xr:uid="{00000000-0005-0000-0000-00006A320000}"/>
    <cellStyle name="Moneda 2 2 5 7" xfId="10837" xr:uid="{00000000-0005-0000-0000-00006B320000}"/>
    <cellStyle name="Moneda 2 2 5 7 2" xfId="31849" xr:uid="{00000000-0005-0000-0000-00006C320000}"/>
    <cellStyle name="Moneda 2 2 5 8" xfId="11491" xr:uid="{00000000-0005-0000-0000-00006D320000}"/>
    <cellStyle name="Moneda 2 2 5 8 2" xfId="32503" xr:uid="{00000000-0005-0000-0000-00006E320000}"/>
    <cellStyle name="Moneda 2 2 5 9" xfId="21670" xr:uid="{00000000-0005-0000-0000-00006F320000}"/>
    <cellStyle name="Moneda 2 2 6" xfId="979" xr:uid="{00000000-0005-0000-0000-000070320000}"/>
    <cellStyle name="Moneda 2 2 6 2" xfId="2331" xr:uid="{00000000-0005-0000-0000-000071320000}"/>
    <cellStyle name="Moneda 2 2 6 2 2" xfId="6930" xr:uid="{00000000-0005-0000-0000-000072320000}"/>
    <cellStyle name="Moneda 2 2 6 2 2 2" xfId="17763" xr:uid="{00000000-0005-0000-0000-000073320000}"/>
    <cellStyle name="Moneda 2 2 6 2 2 2 2" xfId="38775" xr:uid="{00000000-0005-0000-0000-000074320000}"/>
    <cellStyle name="Moneda 2 2 6 2 2 3" xfId="27942" xr:uid="{00000000-0005-0000-0000-000075320000}"/>
    <cellStyle name="Moneda 2 2 6 2 3" xfId="13164" xr:uid="{00000000-0005-0000-0000-000076320000}"/>
    <cellStyle name="Moneda 2 2 6 2 3 2" xfId="34176" xr:uid="{00000000-0005-0000-0000-000077320000}"/>
    <cellStyle name="Moneda 2 2 6 2 4" xfId="23343" xr:uid="{00000000-0005-0000-0000-000078320000}"/>
    <cellStyle name="Moneda 2 2 6 3" xfId="3448" xr:uid="{00000000-0005-0000-0000-000079320000}"/>
    <cellStyle name="Moneda 2 2 6 3 2" xfId="8047" xr:uid="{00000000-0005-0000-0000-00007A320000}"/>
    <cellStyle name="Moneda 2 2 6 3 2 2" xfId="18880" xr:uid="{00000000-0005-0000-0000-00007B320000}"/>
    <cellStyle name="Moneda 2 2 6 3 2 2 2" xfId="39892" xr:uid="{00000000-0005-0000-0000-00007C320000}"/>
    <cellStyle name="Moneda 2 2 6 3 2 3" xfId="29059" xr:uid="{00000000-0005-0000-0000-00007D320000}"/>
    <cellStyle name="Moneda 2 2 6 3 3" xfId="14281" xr:uid="{00000000-0005-0000-0000-00007E320000}"/>
    <cellStyle name="Moneda 2 2 6 3 3 2" xfId="35293" xr:uid="{00000000-0005-0000-0000-00007F320000}"/>
    <cellStyle name="Moneda 2 2 6 3 4" xfId="24460" xr:uid="{00000000-0005-0000-0000-000080320000}"/>
    <cellStyle name="Moneda 2 2 6 4" xfId="4432" xr:uid="{00000000-0005-0000-0000-000081320000}"/>
    <cellStyle name="Moneda 2 2 6 4 2" xfId="9031" xr:uid="{00000000-0005-0000-0000-000082320000}"/>
    <cellStyle name="Moneda 2 2 6 4 2 2" xfId="19864" xr:uid="{00000000-0005-0000-0000-000083320000}"/>
    <cellStyle name="Moneda 2 2 6 4 2 2 2" xfId="40876" xr:uid="{00000000-0005-0000-0000-000084320000}"/>
    <cellStyle name="Moneda 2 2 6 4 2 3" xfId="30043" xr:uid="{00000000-0005-0000-0000-000085320000}"/>
    <cellStyle name="Moneda 2 2 6 4 3" xfId="15265" xr:uid="{00000000-0005-0000-0000-000086320000}"/>
    <cellStyle name="Moneda 2 2 6 4 3 2" xfId="36277" xr:uid="{00000000-0005-0000-0000-000087320000}"/>
    <cellStyle name="Moneda 2 2 6 4 4" xfId="25444" xr:uid="{00000000-0005-0000-0000-000088320000}"/>
    <cellStyle name="Moneda 2 2 6 5" xfId="5584" xr:uid="{00000000-0005-0000-0000-000089320000}"/>
    <cellStyle name="Moneda 2 2 6 5 2" xfId="16417" xr:uid="{00000000-0005-0000-0000-00008A320000}"/>
    <cellStyle name="Moneda 2 2 6 5 2 2" xfId="37429" xr:uid="{00000000-0005-0000-0000-00008B320000}"/>
    <cellStyle name="Moneda 2 2 6 5 3" xfId="26596" xr:uid="{00000000-0005-0000-0000-00008C320000}"/>
    <cellStyle name="Moneda 2 2 6 6" xfId="10183" xr:uid="{00000000-0005-0000-0000-00008D320000}"/>
    <cellStyle name="Moneda 2 2 6 6 2" xfId="21016" xr:uid="{00000000-0005-0000-0000-00008E320000}"/>
    <cellStyle name="Moneda 2 2 6 6 2 2" xfId="42028" xr:uid="{00000000-0005-0000-0000-00008F320000}"/>
    <cellStyle name="Moneda 2 2 6 6 3" xfId="31195" xr:uid="{00000000-0005-0000-0000-000090320000}"/>
    <cellStyle name="Moneda 2 2 6 7" xfId="11818" xr:uid="{00000000-0005-0000-0000-000091320000}"/>
    <cellStyle name="Moneda 2 2 6 7 2" xfId="32830" xr:uid="{00000000-0005-0000-0000-000092320000}"/>
    <cellStyle name="Moneda 2 2 6 8" xfId="21997" xr:uid="{00000000-0005-0000-0000-000093320000}"/>
    <cellStyle name="Moneda 2 2 7" xfId="1309" xr:uid="{00000000-0005-0000-0000-000094320000}"/>
    <cellStyle name="Moneda 2 2 7 2" xfId="2499" xr:uid="{00000000-0005-0000-0000-000095320000}"/>
    <cellStyle name="Moneda 2 2 7 2 2" xfId="7098" xr:uid="{00000000-0005-0000-0000-000096320000}"/>
    <cellStyle name="Moneda 2 2 7 2 2 2" xfId="17931" xr:uid="{00000000-0005-0000-0000-000097320000}"/>
    <cellStyle name="Moneda 2 2 7 2 2 2 2" xfId="38943" xr:uid="{00000000-0005-0000-0000-000098320000}"/>
    <cellStyle name="Moneda 2 2 7 2 2 3" xfId="28110" xr:uid="{00000000-0005-0000-0000-000099320000}"/>
    <cellStyle name="Moneda 2 2 7 2 3" xfId="13332" xr:uid="{00000000-0005-0000-0000-00009A320000}"/>
    <cellStyle name="Moneda 2 2 7 2 3 2" xfId="34344" xr:uid="{00000000-0005-0000-0000-00009B320000}"/>
    <cellStyle name="Moneda 2 2 7 2 4" xfId="23511" xr:uid="{00000000-0005-0000-0000-00009C320000}"/>
    <cellStyle name="Moneda 2 2 7 3" xfId="4600" xr:uid="{00000000-0005-0000-0000-00009D320000}"/>
    <cellStyle name="Moneda 2 2 7 3 2" xfId="9199" xr:uid="{00000000-0005-0000-0000-00009E320000}"/>
    <cellStyle name="Moneda 2 2 7 3 2 2" xfId="20032" xr:uid="{00000000-0005-0000-0000-00009F320000}"/>
    <cellStyle name="Moneda 2 2 7 3 2 2 2" xfId="41044" xr:uid="{00000000-0005-0000-0000-0000A0320000}"/>
    <cellStyle name="Moneda 2 2 7 3 2 3" xfId="30211" xr:uid="{00000000-0005-0000-0000-0000A1320000}"/>
    <cellStyle name="Moneda 2 2 7 3 3" xfId="15433" xr:uid="{00000000-0005-0000-0000-0000A2320000}"/>
    <cellStyle name="Moneda 2 2 7 3 3 2" xfId="36445" xr:uid="{00000000-0005-0000-0000-0000A3320000}"/>
    <cellStyle name="Moneda 2 2 7 3 4" xfId="25612" xr:uid="{00000000-0005-0000-0000-0000A4320000}"/>
    <cellStyle name="Moneda 2 2 7 4" xfId="5911" xr:uid="{00000000-0005-0000-0000-0000A5320000}"/>
    <cellStyle name="Moneda 2 2 7 4 2" xfId="16744" xr:uid="{00000000-0005-0000-0000-0000A6320000}"/>
    <cellStyle name="Moneda 2 2 7 4 2 2" xfId="37756" xr:uid="{00000000-0005-0000-0000-0000A7320000}"/>
    <cellStyle name="Moneda 2 2 7 4 3" xfId="26923" xr:uid="{00000000-0005-0000-0000-0000A8320000}"/>
    <cellStyle name="Moneda 2 2 7 5" xfId="12145" xr:uid="{00000000-0005-0000-0000-0000A9320000}"/>
    <cellStyle name="Moneda 2 2 7 5 2" xfId="33157" xr:uid="{00000000-0005-0000-0000-0000AA320000}"/>
    <cellStyle name="Moneda 2 2 7 6" xfId="22324" xr:uid="{00000000-0005-0000-0000-0000AB320000}"/>
    <cellStyle name="Moneda 2 2 8" xfId="1669" xr:uid="{00000000-0005-0000-0000-0000AC320000}"/>
    <cellStyle name="Moneda 2 2 8 2" xfId="6268" xr:uid="{00000000-0005-0000-0000-0000AD320000}"/>
    <cellStyle name="Moneda 2 2 8 2 2" xfId="17101" xr:uid="{00000000-0005-0000-0000-0000AE320000}"/>
    <cellStyle name="Moneda 2 2 8 2 2 2" xfId="38113" xr:uid="{00000000-0005-0000-0000-0000AF320000}"/>
    <cellStyle name="Moneda 2 2 8 2 3" xfId="27280" xr:uid="{00000000-0005-0000-0000-0000B0320000}"/>
    <cellStyle name="Moneda 2 2 8 3" xfId="12502" xr:uid="{00000000-0005-0000-0000-0000B1320000}"/>
    <cellStyle name="Moneda 2 2 8 3 2" xfId="33514" xr:uid="{00000000-0005-0000-0000-0000B2320000}"/>
    <cellStyle name="Moneda 2 2 8 4" xfId="22681" xr:uid="{00000000-0005-0000-0000-0000B3320000}"/>
    <cellStyle name="Moneda 2 2 9" xfId="2794" xr:uid="{00000000-0005-0000-0000-0000B4320000}"/>
    <cellStyle name="Moneda 2 2 9 2" xfId="7393" xr:uid="{00000000-0005-0000-0000-0000B5320000}"/>
    <cellStyle name="Moneda 2 2 9 2 2" xfId="18226" xr:uid="{00000000-0005-0000-0000-0000B6320000}"/>
    <cellStyle name="Moneda 2 2 9 2 2 2" xfId="39238" xr:uid="{00000000-0005-0000-0000-0000B7320000}"/>
    <cellStyle name="Moneda 2 2 9 2 3" xfId="28405" xr:uid="{00000000-0005-0000-0000-0000B8320000}"/>
    <cellStyle name="Moneda 2 2 9 3" xfId="13627" xr:uid="{00000000-0005-0000-0000-0000B9320000}"/>
    <cellStyle name="Moneda 2 2 9 3 2" xfId="34639" xr:uid="{00000000-0005-0000-0000-0000BA320000}"/>
    <cellStyle name="Moneda 2 2 9 4" xfId="23806" xr:uid="{00000000-0005-0000-0000-0000BB320000}"/>
    <cellStyle name="Moneda 2 3" xfId="285" xr:uid="{00000000-0005-0000-0000-0000BC320000}"/>
    <cellStyle name="Moneda 2 3 10" xfId="3785" xr:uid="{00000000-0005-0000-0000-0000BD320000}"/>
    <cellStyle name="Moneda 2 3 10 2" xfId="8384" xr:uid="{00000000-0005-0000-0000-0000BE320000}"/>
    <cellStyle name="Moneda 2 3 10 2 2" xfId="19217" xr:uid="{00000000-0005-0000-0000-0000BF320000}"/>
    <cellStyle name="Moneda 2 3 10 2 2 2" xfId="40229" xr:uid="{00000000-0005-0000-0000-0000C0320000}"/>
    <cellStyle name="Moneda 2 3 10 2 3" xfId="29396" xr:uid="{00000000-0005-0000-0000-0000C1320000}"/>
    <cellStyle name="Moneda 2 3 10 3" xfId="14618" xr:uid="{00000000-0005-0000-0000-0000C2320000}"/>
    <cellStyle name="Moneda 2 3 10 3 2" xfId="35630" xr:uid="{00000000-0005-0000-0000-0000C3320000}"/>
    <cellStyle name="Moneda 2 3 10 4" xfId="24797" xr:uid="{00000000-0005-0000-0000-0000C4320000}"/>
    <cellStyle name="Moneda 2 3 11" xfId="4940" xr:uid="{00000000-0005-0000-0000-0000C5320000}"/>
    <cellStyle name="Moneda 2 3 11 2" xfId="15773" xr:uid="{00000000-0005-0000-0000-0000C6320000}"/>
    <cellStyle name="Moneda 2 3 11 2 2" xfId="36785" xr:uid="{00000000-0005-0000-0000-0000C7320000}"/>
    <cellStyle name="Moneda 2 3 11 3" xfId="25952" xr:uid="{00000000-0005-0000-0000-0000C8320000}"/>
    <cellStyle name="Moneda 2 3 12" xfId="9539" xr:uid="{00000000-0005-0000-0000-0000C9320000}"/>
    <cellStyle name="Moneda 2 3 12 2" xfId="20372" xr:uid="{00000000-0005-0000-0000-0000CA320000}"/>
    <cellStyle name="Moneda 2 3 12 2 2" xfId="41384" xr:uid="{00000000-0005-0000-0000-0000CB320000}"/>
    <cellStyle name="Moneda 2 3 12 3" xfId="30551" xr:uid="{00000000-0005-0000-0000-0000CC320000}"/>
    <cellStyle name="Moneda 2 3 13" xfId="10520" xr:uid="{00000000-0005-0000-0000-0000CD320000}"/>
    <cellStyle name="Moneda 2 3 13 2" xfId="31532" xr:uid="{00000000-0005-0000-0000-0000CE320000}"/>
    <cellStyle name="Moneda 2 3 14" xfId="11174" xr:uid="{00000000-0005-0000-0000-0000CF320000}"/>
    <cellStyle name="Moneda 2 3 14 2" xfId="32186" xr:uid="{00000000-0005-0000-0000-0000D0320000}"/>
    <cellStyle name="Moneda 2 3 15" xfId="21353" xr:uid="{00000000-0005-0000-0000-0000D1320000}"/>
    <cellStyle name="Moneda 2 3 2" xfId="341" xr:uid="{00000000-0005-0000-0000-0000D2320000}"/>
    <cellStyle name="Moneda 2 3 2 10" xfId="9595" xr:uid="{00000000-0005-0000-0000-0000D3320000}"/>
    <cellStyle name="Moneda 2 3 2 10 2" xfId="20428" xr:uid="{00000000-0005-0000-0000-0000D4320000}"/>
    <cellStyle name="Moneda 2 3 2 10 2 2" xfId="41440" xr:uid="{00000000-0005-0000-0000-0000D5320000}"/>
    <cellStyle name="Moneda 2 3 2 10 3" xfId="30607" xr:uid="{00000000-0005-0000-0000-0000D6320000}"/>
    <cellStyle name="Moneda 2 3 2 11" xfId="10576" xr:uid="{00000000-0005-0000-0000-0000D7320000}"/>
    <cellStyle name="Moneda 2 3 2 11 2" xfId="31588" xr:uid="{00000000-0005-0000-0000-0000D8320000}"/>
    <cellStyle name="Moneda 2 3 2 12" xfId="11230" xr:uid="{00000000-0005-0000-0000-0000D9320000}"/>
    <cellStyle name="Moneda 2 3 2 12 2" xfId="32242" xr:uid="{00000000-0005-0000-0000-0000DA320000}"/>
    <cellStyle name="Moneda 2 3 2 13" xfId="21409" xr:uid="{00000000-0005-0000-0000-0000DB320000}"/>
    <cellStyle name="Moneda 2 3 2 2" xfId="551" xr:uid="{00000000-0005-0000-0000-0000DC320000}"/>
    <cellStyle name="Moneda 2 3 2 2 10" xfId="10741" xr:uid="{00000000-0005-0000-0000-0000DD320000}"/>
    <cellStyle name="Moneda 2 3 2 2 10 2" xfId="31753" xr:uid="{00000000-0005-0000-0000-0000DE320000}"/>
    <cellStyle name="Moneda 2 3 2 2 11" xfId="11395" xr:uid="{00000000-0005-0000-0000-0000DF320000}"/>
    <cellStyle name="Moneda 2 3 2 2 11 2" xfId="32407" xr:uid="{00000000-0005-0000-0000-0000E0320000}"/>
    <cellStyle name="Moneda 2 3 2 2 12" xfId="21574" xr:uid="{00000000-0005-0000-0000-0000E1320000}"/>
    <cellStyle name="Moneda 2 3 2 2 2" xfId="881" xr:uid="{00000000-0005-0000-0000-0000E2320000}"/>
    <cellStyle name="Moneda 2 3 2 2 2 2" xfId="2232" xr:uid="{00000000-0005-0000-0000-0000E3320000}"/>
    <cellStyle name="Moneda 2 3 2 2 2 2 2" xfId="6831" xr:uid="{00000000-0005-0000-0000-0000E4320000}"/>
    <cellStyle name="Moneda 2 3 2 2 2 2 2 2" xfId="17664" xr:uid="{00000000-0005-0000-0000-0000E5320000}"/>
    <cellStyle name="Moneda 2 3 2 2 2 2 2 2 2" xfId="38676" xr:uid="{00000000-0005-0000-0000-0000E6320000}"/>
    <cellStyle name="Moneda 2 3 2 2 2 2 2 3" xfId="27843" xr:uid="{00000000-0005-0000-0000-0000E7320000}"/>
    <cellStyle name="Moneda 2 3 2 2 2 2 3" xfId="13065" xr:uid="{00000000-0005-0000-0000-0000E8320000}"/>
    <cellStyle name="Moneda 2 3 2 2 2 2 3 2" xfId="34077" xr:uid="{00000000-0005-0000-0000-0000E9320000}"/>
    <cellStyle name="Moneda 2 3 2 2 2 2 4" xfId="23244" xr:uid="{00000000-0005-0000-0000-0000EA320000}"/>
    <cellStyle name="Moneda 2 3 2 2 2 3" xfId="3352" xr:uid="{00000000-0005-0000-0000-0000EB320000}"/>
    <cellStyle name="Moneda 2 3 2 2 2 3 2" xfId="7951" xr:uid="{00000000-0005-0000-0000-0000EC320000}"/>
    <cellStyle name="Moneda 2 3 2 2 2 3 2 2" xfId="18784" xr:uid="{00000000-0005-0000-0000-0000ED320000}"/>
    <cellStyle name="Moneda 2 3 2 2 2 3 2 2 2" xfId="39796" xr:uid="{00000000-0005-0000-0000-0000EE320000}"/>
    <cellStyle name="Moneda 2 3 2 2 2 3 2 3" xfId="28963" xr:uid="{00000000-0005-0000-0000-0000EF320000}"/>
    <cellStyle name="Moneda 2 3 2 2 2 3 3" xfId="14185" xr:uid="{00000000-0005-0000-0000-0000F0320000}"/>
    <cellStyle name="Moneda 2 3 2 2 2 3 3 2" xfId="35197" xr:uid="{00000000-0005-0000-0000-0000F1320000}"/>
    <cellStyle name="Moneda 2 3 2 2 2 3 4" xfId="24364" xr:uid="{00000000-0005-0000-0000-0000F2320000}"/>
    <cellStyle name="Moneda 2 3 2 2 2 4" xfId="4333" xr:uid="{00000000-0005-0000-0000-0000F3320000}"/>
    <cellStyle name="Moneda 2 3 2 2 2 4 2" xfId="8932" xr:uid="{00000000-0005-0000-0000-0000F4320000}"/>
    <cellStyle name="Moneda 2 3 2 2 2 4 2 2" xfId="19765" xr:uid="{00000000-0005-0000-0000-0000F5320000}"/>
    <cellStyle name="Moneda 2 3 2 2 2 4 2 2 2" xfId="40777" xr:uid="{00000000-0005-0000-0000-0000F6320000}"/>
    <cellStyle name="Moneda 2 3 2 2 2 4 2 3" xfId="29944" xr:uid="{00000000-0005-0000-0000-0000F7320000}"/>
    <cellStyle name="Moneda 2 3 2 2 2 4 3" xfId="15166" xr:uid="{00000000-0005-0000-0000-0000F8320000}"/>
    <cellStyle name="Moneda 2 3 2 2 2 4 3 2" xfId="36178" xr:uid="{00000000-0005-0000-0000-0000F9320000}"/>
    <cellStyle name="Moneda 2 3 2 2 2 4 4" xfId="25345" xr:uid="{00000000-0005-0000-0000-0000FA320000}"/>
    <cellStyle name="Moneda 2 3 2 2 2 5" xfId="5488" xr:uid="{00000000-0005-0000-0000-0000FB320000}"/>
    <cellStyle name="Moneda 2 3 2 2 2 5 2" xfId="16321" xr:uid="{00000000-0005-0000-0000-0000FC320000}"/>
    <cellStyle name="Moneda 2 3 2 2 2 5 2 2" xfId="37333" xr:uid="{00000000-0005-0000-0000-0000FD320000}"/>
    <cellStyle name="Moneda 2 3 2 2 2 5 3" xfId="26500" xr:uid="{00000000-0005-0000-0000-0000FE320000}"/>
    <cellStyle name="Moneda 2 3 2 2 2 6" xfId="10087" xr:uid="{00000000-0005-0000-0000-0000FF320000}"/>
    <cellStyle name="Moneda 2 3 2 2 2 6 2" xfId="20920" xr:uid="{00000000-0005-0000-0000-000000330000}"/>
    <cellStyle name="Moneda 2 3 2 2 2 6 2 2" xfId="41932" xr:uid="{00000000-0005-0000-0000-000001330000}"/>
    <cellStyle name="Moneda 2 3 2 2 2 6 3" xfId="31099" xr:uid="{00000000-0005-0000-0000-000002330000}"/>
    <cellStyle name="Moneda 2 3 2 2 2 7" xfId="11068" xr:uid="{00000000-0005-0000-0000-000003330000}"/>
    <cellStyle name="Moneda 2 3 2 2 2 7 2" xfId="32080" xr:uid="{00000000-0005-0000-0000-000004330000}"/>
    <cellStyle name="Moneda 2 3 2 2 2 8" xfId="11722" xr:uid="{00000000-0005-0000-0000-000005330000}"/>
    <cellStyle name="Moneda 2 3 2 2 2 8 2" xfId="32734" xr:uid="{00000000-0005-0000-0000-000006330000}"/>
    <cellStyle name="Moneda 2 3 2 2 2 9" xfId="21901" xr:uid="{00000000-0005-0000-0000-000007330000}"/>
    <cellStyle name="Moneda 2 3 2 2 3" xfId="1211" xr:uid="{00000000-0005-0000-0000-000008330000}"/>
    <cellStyle name="Moneda 2 3 2 2 3 2" xfId="2698" xr:uid="{00000000-0005-0000-0000-000009330000}"/>
    <cellStyle name="Moneda 2 3 2 2 3 2 2" xfId="7297" xr:uid="{00000000-0005-0000-0000-00000A330000}"/>
    <cellStyle name="Moneda 2 3 2 2 3 2 2 2" xfId="18130" xr:uid="{00000000-0005-0000-0000-00000B330000}"/>
    <cellStyle name="Moneda 2 3 2 2 3 2 2 2 2" xfId="39142" xr:uid="{00000000-0005-0000-0000-00000C330000}"/>
    <cellStyle name="Moneda 2 3 2 2 3 2 2 3" xfId="28309" xr:uid="{00000000-0005-0000-0000-00000D330000}"/>
    <cellStyle name="Moneda 2 3 2 2 3 2 3" xfId="13531" xr:uid="{00000000-0005-0000-0000-00000E330000}"/>
    <cellStyle name="Moneda 2 3 2 2 3 2 3 2" xfId="34543" xr:uid="{00000000-0005-0000-0000-00000F330000}"/>
    <cellStyle name="Moneda 2 3 2 2 3 2 4" xfId="23710" xr:uid="{00000000-0005-0000-0000-000010330000}"/>
    <cellStyle name="Moneda 2 3 2 2 3 3" xfId="3679" xr:uid="{00000000-0005-0000-0000-000011330000}"/>
    <cellStyle name="Moneda 2 3 2 2 3 3 2" xfId="8278" xr:uid="{00000000-0005-0000-0000-000012330000}"/>
    <cellStyle name="Moneda 2 3 2 2 3 3 2 2" xfId="19111" xr:uid="{00000000-0005-0000-0000-000013330000}"/>
    <cellStyle name="Moneda 2 3 2 2 3 3 2 2 2" xfId="40123" xr:uid="{00000000-0005-0000-0000-000014330000}"/>
    <cellStyle name="Moneda 2 3 2 2 3 3 2 3" xfId="29290" xr:uid="{00000000-0005-0000-0000-000015330000}"/>
    <cellStyle name="Moneda 2 3 2 2 3 3 3" xfId="14512" xr:uid="{00000000-0005-0000-0000-000016330000}"/>
    <cellStyle name="Moneda 2 3 2 2 3 3 3 2" xfId="35524" xr:uid="{00000000-0005-0000-0000-000017330000}"/>
    <cellStyle name="Moneda 2 3 2 2 3 3 4" xfId="24691" xr:uid="{00000000-0005-0000-0000-000018330000}"/>
    <cellStyle name="Moneda 2 3 2 2 3 4" xfId="4834" xr:uid="{00000000-0005-0000-0000-000019330000}"/>
    <cellStyle name="Moneda 2 3 2 2 3 4 2" xfId="9433" xr:uid="{00000000-0005-0000-0000-00001A330000}"/>
    <cellStyle name="Moneda 2 3 2 2 3 4 2 2" xfId="20266" xr:uid="{00000000-0005-0000-0000-00001B330000}"/>
    <cellStyle name="Moneda 2 3 2 2 3 4 2 2 2" xfId="41278" xr:uid="{00000000-0005-0000-0000-00001C330000}"/>
    <cellStyle name="Moneda 2 3 2 2 3 4 2 3" xfId="30445" xr:uid="{00000000-0005-0000-0000-00001D330000}"/>
    <cellStyle name="Moneda 2 3 2 2 3 4 3" xfId="15667" xr:uid="{00000000-0005-0000-0000-00001E330000}"/>
    <cellStyle name="Moneda 2 3 2 2 3 4 3 2" xfId="36679" xr:uid="{00000000-0005-0000-0000-00001F330000}"/>
    <cellStyle name="Moneda 2 3 2 2 3 4 4" xfId="25846" xr:uid="{00000000-0005-0000-0000-000020330000}"/>
    <cellStyle name="Moneda 2 3 2 2 3 5" xfId="5815" xr:uid="{00000000-0005-0000-0000-000021330000}"/>
    <cellStyle name="Moneda 2 3 2 2 3 5 2" xfId="16648" xr:uid="{00000000-0005-0000-0000-000022330000}"/>
    <cellStyle name="Moneda 2 3 2 2 3 5 2 2" xfId="37660" xr:uid="{00000000-0005-0000-0000-000023330000}"/>
    <cellStyle name="Moneda 2 3 2 2 3 5 3" xfId="26827" xr:uid="{00000000-0005-0000-0000-000024330000}"/>
    <cellStyle name="Moneda 2 3 2 2 3 6" xfId="10414" xr:uid="{00000000-0005-0000-0000-000025330000}"/>
    <cellStyle name="Moneda 2 3 2 2 3 6 2" xfId="21247" xr:uid="{00000000-0005-0000-0000-000026330000}"/>
    <cellStyle name="Moneda 2 3 2 2 3 6 2 2" xfId="42259" xr:uid="{00000000-0005-0000-0000-000027330000}"/>
    <cellStyle name="Moneda 2 3 2 2 3 6 3" xfId="31426" xr:uid="{00000000-0005-0000-0000-000028330000}"/>
    <cellStyle name="Moneda 2 3 2 2 3 7" xfId="12049" xr:uid="{00000000-0005-0000-0000-000029330000}"/>
    <cellStyle name="Moneda 2 3 2 2 3 7 2" xfId="33061" xr:uid="{00000000-0005-0000-0000-00002A330000}"/>
    <cellStyle name="Moneda 2 3 2 2 3 8" xfId="22228" xr:uid="{00000000-0005-0000-0000-00002B330000}"/>
    <cellStyle name="Moneda 2 3 2 2 4" xfId="1541" xr:uid="{00000000-0005-0000-0000-00002C330000}"/>
    <cellStyle name="Moneda 2 3 2 2 4 2" xfId="6142" xr:uid="{00000000-0005-0000-0000-00002D330000}"/>
    <cellStyle name="Moneda 2 3 2 2 4 2 2" xfId="16975" xr:uid="{00000000-0005-0000-0000-00002E330000}"/>
    <cellStyle name="Moneda 2 3 2 2 4 2 2 2" xfId="37987" xr:uid="{00000000-0005-0000-0000-00002F330000}"/>
    <cellStyle name="Moneda 2 3 2 2 4 2 3" xfId="27154" xr:uid="{00000000-0005-0000-0000-000030330000}"/>
    <cellStyle name="Moneda 2 3 2 2 4 3" xfId="12376" xr:uid="{00000000-0005-0000-0000-000031330000}"/>
    <cellStyle name="Moneda 2 3 2 2 4 3 2" xfId="33388" xr:uid="{00000000-0005-0000-0000-000032330000}"/>
    <cellStyle name="Moneda 2 3 2 2 4 4" xfId="22555" xr:uid="{00000000-0005-0000-0000-000033330000}"/>
    <cellStyle name="Moneda 2 3 2 2 5" xfId="1905" xr:uid="{00000000-0005-0000-0000-000034330000}"/>
    <cellStyle name="Moneda 2 3 2 2 5 2" xfId="6504" xr:uid="{00000000-0005-0000-0000-000035330000}"/>
    <cellStyle name="Moneda 2 3 2 2 5 2 2" xfId="17337" xr:uid="{00000000-0005-0000-0000-000036330000}"/>
    <cellStyle name="Moneda 2 3 2 2 5 2 2 2" xfId="38349" xr:uid="{00000000-0005-0000-0000-000037330000}"/>
    <cellStyle name="Moneda 2 3 2 2 5 2 3" xfId="27516" xr:uid="{00000000-0005-0000-0000-000038330000}"/>
    <cellStyle name="Moneda 2 3 2 2 5 3" xfId="12738" xr:uid="{00000000-0005-0000-0000-000039330000}"/>
    <cellStyle name="Moneda 2 3 2 2 5 3 2" xfId="33750" xr:uid="{00000000-0005-0000-0000-00003A330000}"/>
    <cellStyle name="Moneda 2 3 2 2 5 4" xfId="22917" xr:uid="{00000000-0005-0000-0000-00003B330000}"/>
    <cellStyle name="Moneda 2 3 2 2 6" xfId="3025" xr:uid="{00000000-0005-0000-0000-00003C330000}"/>
    <cellStyle name="Moneda 2 3 2 2 6 2" xfId="7624" xr:uid="{00000000-0005-0000-0000-00003D330000}"/>
    <cellStyle name="Moneda 2 3 2 2 6 2 2" xfId="18457" xr:uid="{00000000-0005-0000-0000-00003E330000}"/>
    <cellStyle name="Moneda 2 3 2 2 6 2 2 2" xfId="39469" xr:uid="{00000000-0005-0000-0000-00003F330000}"/>
    <cellStyle name="Moneda 2 3 2 2 6 2 3" xfId="28636" xr:uid="{00000000-0005-0000-0000-000040330000}"/>
    <cellStyle name="Moneda 2 3 2 2 6 3" xfId="13858" xr:uid="{00000000-0005-0000-0000-000041330000}"/>
    <cellStyle name="Moneda 2 3 2 2 6 3 2" xfId="34870" xr:uid="{00000000-0005-0000-0000-000042330000}"/>
    <cellStyle name="Moneda 2 3 2 2 6 4" xfId="24037" xr:uid="{00000000-0005-0000-0000-000043330000}"/>
    <cellStyle name="Moneda 2 3 2 2 7" xfId="4006" xr:uid="{00000000-0005-0000-0000-000044330000}"/>
    <cellStyle name="Moneda 2 3 2 2 7 2" xfId="8605" xr:uid="{00000000-0005-0000-0000-000045330000}"/>
    <cellStyle name="Moneda 2 3 2 2 7 2 2" xfId="19438" xr:uid="{00000000-0005-0000-0000-000046330000}"/>
    <cellStyle name="Moneda 2 3 2 2 7 2 2 2" xfId="40450" xr:uid="{00000000-0005-0000-0000-000047330000}"/>
    <cellStyle name="Moneda 2 3 2 2 7 2 3" xfId="29617" xr:uid="{00000000-0005-0000-0000-000048330000}"/>
    <cellStyle name="Moneda 2 3 2 2 7 3" xfId="14839" xr:uid="{00000000-0005-0000-0000-000049330000}"/>
    <cellStyle name="Moneda 2 3 2 2 7 3 2" xfId="35851" xr:uid="{00000000-0005-0000-0000-00004A330000}"/>
    <cellStyle name="Moneda 2 3 2 2 7 4" xfId="25018" xr:uid="{00000000-0005-0000-0000-00004B330000}"/>
    <cellStyle name="Moneda 2 3 2 2 8" xfId="5161" xr:uid="{00000000-0005-0000-0000-00004C330000}"/>
    <cellStyle name="Moneda 2 3 2 2 8 2" xfId="15994" xr:uid="{00000000-0005-0000-0000-00004D330000}"/>
    <cellStyle name="Moneda 2 3 2 2 8 2 2" xfId="37006" xr:uid="{00000000-0005-0000-0000-00004E330000}"/>
    <cellStyle name="Moneda 2 3 2 2 8 3" xfId="26173" xr:uid="{00000000-0005-0000-0000-00004F330000}"/>
    <cellStyle name="Moneda 2 3 2 2 9" xfId="9760" xr:uid="{00000000-0005-0000-0000-000050330000}"/>
    <cellStyle name="Moneda 2 3 2 2 9 2" xfId="20593" xr:uid="{00000000-0005-0000-0000-000051330000}"/>
    <cellStyle name="Moneda 2 3 2 2 9 2 2" xfId="41605" xr:uid="{00000000-0005-0000-0000-000052330000}"/>
    <cellStyle name="Moneda 2 3 2 2 9 3" xfId="30772" xr:uid="{00000000-0005-0000-0000-000053330000}"/>
    <cellStyle name="Moneda 2 3 2 3" xfId="715" xr:uid="{00000000-0005-0000-0000-000054330000}"/>
    <cellStyle name="Moneda 2 3 2 3 2" xfId="2067" xr:uid="{00000000-0005-0000-0000-000055330000}"/>
    <cellStyle name="Moneda 2 3 2 3 2 2" xfId="6666" xr:uid="{00000000-0005-0000-0000-000056330000}"/>
    <cellStyle name="Moneda 2 3 2 3 2 2 2" xfId="17499" xr:uid="{00000000-0005-0000-0000-000057330000}"/>
    <cellStyle name="Moneda 2 3 2 3 2 2 2 2" xfId="38511" xr:uid="{00000000-0005-0000-0000-000058330000}"/>
    <cellStyle name="Moneda 2 3 2 3 2 2 3" xfId="27678" xr:uid="{00000000-0005-0000-0000-000059330000}"/>
    <cellStyle name="Moneda 2 3 2 3 2 3" xfId="12900" xr:uid="{00000000-0005-0000-0000-00005A330000}"/>
    <cellStyle name="Moneda 2 3 2 3 2 3 2" xfId="33912" xr:uid="{00000000-0005-0000-0000-00005B330000}"/>
    <cellStyle name="Moneda 2 3 2 3 2 4" xfId="23079" xr:uid="{00000000-0005-0000-0000-00005C330000}"/>
    <cellStyle name="Moneda 2 3 2 3 3" xfId="3187" xr:uid="{00000000-0005-0000-0000-00005D330000}"/>
    <cellStyle name="Moneda 2 3 2 3 3 2" xfId="7786" xr:uid="{00000000-0005-0000-0000-00005E330000}"/>
    <cellStyle name="Moneda 2 3 2 3 3 2 2" xfId="18619" xr:uid="{00000000-0005-0000-0000-00005F330000}"/>
    <cellStyle name="Moneda 2 3 2 3 3 2 2 2" xfId="39631" xr:uid="{00000000-0005-0000-0000-000060330000}"/>
    <cellStyle name="Moneda 2 3 2 3 3 2 3" xfId="28798" xr:uid="{00000000-0005-0000-0000-000061330000}"/>
    <cellStyle name="Moneda 2 3 2 3 3 3" xfId="14020" xr:uid="{00000000-0005-0000-0000-000062330000}"/>
    <cellStyle name="Moneda 2 3 2 3 3 3 2" xfId="35032" xr:uid="{00000000-0005-0000-0000-000063330000}"/>
    <cellStyle name="Moneda 2 3 2 3 3 4" xfId="24199" xr:uid="{00000000-0005-0000-0000-000064330000}"/>
    <cellStyle name="Moneda 2 3 2 3 4" xfId="4168" xr:uid="{00000000-0005-0000-0000-000065330000}"/>
    <cellStyle name="Moneda 2 3 2 3 4 2" xfId="8767" xr:uid="{00000000-0005-0000-0000-000066330000}"/>
    <cellStyle name="Moneda 2 3 2 3 4 2 2" xfId="19600" xr:uid="{00000000-0005-0000-0000-000067330000}"/>
    <cellStyle name="Moneda 2 3 2 3 4 2 2 2" xfId="40612" xr:uid="{00000000-0005-0000-0000-000068330000}"/>
    <cellStyle name="Moneda 2 3 2 3 4 2 3" xfId="29779" xr:uid="{00000000-0005-0000-0000-000069330000}"/>
    <cellStyle name="Moneda 2 3 2 3 4 3" xfId="15001" xr:uid="{00000000-0005-0000-0000-00006A330000}"/>
    <cellStyle name="Moneda 2 3 2 3 4 3 2" xfId="36013" xr:uid="{00000000-0005-0000-0000-00006B330000}"/>
    <cellStyle name="Moneda 2 3 2 3 4 4" xfId="25180" xr:uid="{00000000-0005-0000-0000-00006C330000}"/>
    <cellStyle name="Moneda 2 3 2 3 5" xfId="5323" xr:uid="{00000000-0005-0000-0000-00006D330000}"/>
    <cellStyle name="Moneda 2 3 2 3 5 2" xfId="16156" xr:uid="{00000000-0005-0000-0000-00006E330000}"/>
    <cellStyle name="Moneda 2 3 2 3 5 2 2" xfId="37168" xr:uid="{00000000-0005-0000-0000-00006F330000}"/>
    <cellStyle name="Moneda 2 3 2 3 5 3" xfId="26335" xr:uid="{00000000-0005-0000-0000-000070330000}"/>
    <cellStyle name="Moneda 2 3 2 3 6" xfId="9922" xr:uid="{00000000-0005-0000-0000-000071330000}"/>
    <cellStyle name="Moneda 2 3 2 3 6 2" xfId="20755" xr:uid="{00000000-0005-0000-0000-000072330000}"/>
    <cellStyle name="Moneda 2 3 2 3 6 2 2" xfId="41767" xr:uid="{00000000-0005-0000-0000-000073330000}"/>
    <cellStyle name="Moneda 2 3 2 3 6 3" xfId="30934" xr:uid="{00000000-0005-0000-0000-000074330000}"/>
    <cellStyle name="Moneda 2 3 2 3 7" xfId="10903" xr:uid="{00000000-0005-0000-0000-000075330000}"/>
    <cellStyle name="Moneda 2 3 2 3 7 2" xfId="31915" xr:uid="{00000000-0005-0000-0000-000076330000}"/>
    <cellStyle name="Moneda 2 3 2 3 8" xfId="11557" xr:uid="{00000000-0005-0000-0000-000077330000}"/>
    <cellStyle name="Moneda 2 3 2 3 8 2" xfId="32569" xr:uid="{00000000-0005-0000-0000-000078330000}"/>
    <cellStyle name="Moneda 2 3 2 3 9" xfId="21736" xr:uid="{00000000-0005-0000-0000-000079330000}"/>
    <cellStyle name="Moneda 2 3 2 4" xfId="1045" xr:uid="{00000000-0005-0000-0000-00007A330000}"/>
    <cellStyle name="Moneda 2 3 2 4 2" xfId="2397" xr:uid="{00000000-0005-0000-0000-00007B330000}"/>
    <cellStyle name="Moneda 2 3 2 4 2 2" xfId="6996" xr:uid="{00000000-0005-0000-0000-00007C330000}"/>
    <cellStyle name="Moneda 2 3 2 4 2 2 2" xfId="17829" xr:uid="{00000000-0005-0000-0000-00007D330000}"/>
    <cellStyle name="Moneda 2 3 2 4 2 2 2 2" xfId="38841" xr:uid="{00000000-0005-0000-0000-00007E330000}"/>
    <cellStyle name="Moneda 2 3 2 4 2 2 3" xfId="28008" xr:uid="{00000000-0005-0000-0000-00007F330000}"/>
    <cellStyle name="Moneda 2 3 2 4 2 3" xfId="13230" xr:uid="{00000000-0005-0000-0000-000080330000}"/>
    <cellStyle name="Moneda 2 3 2 4 2 3 2" xfId="34242" xr:uid="{00000000-0005-0000-0000-000081330000}"/>
    <cellStyle name="Moneda 2 3 2 4 2 4" xfId="23409" xr:uid="{00000000-0005-0000-0000-000082330000}"/>
    <cellStyle name="Moneda 2 3 2 4 3" xfId="3514" xr:uid="{00000000-0005-0000-0000-000083330000}"/>
    <cellStyle name="Moneda 2 3 2 4 3 2" xfId="8113" xr:uid="{00000000-0005-0000-0000-000084330000}"/>
    <cellStyle name="Moneda 2 3 2 4 3 2 2" xfId="18946" xr:uid="{00000000-0005-0000-0000-000085330000}"/>
    <cellStyle name="Moneda 2 3 2 4 3 2 2 2" xfId="39958" xr:uid="{00000000-0005-0000-0000-000086330000}"/>
    <cellStyle name="Moneda 2 3 2 4 3 2 3" xfId="29125" xr:uid="{00000000-0005-0000-0000-000087330000}"/>
    <cellStyle name="Moneda 2 3 2 4 3 3" xfId="14347" xr:uid="{00000000-0005-0000-0000-000088330000}"/>
    <cellStyle name="Moneda 2 3 2 4 3 3 2" xfId="35359" xr:uid="{00000000-0005-0000-0000-000089330000}"/>
    <cellStyle name="Moneda 2 3 2 4 3 4" xfId="24526" xr:uid="{00000000-0005-0000-0000-00008A330000}"/>
    <cellStyle name="Moneda 2 3 2 4 4" xfId="4498" xr:uid="{00000000-0005-0000-0000-00008B330000}"/>
    <cellStyle name="Moneda 2 3 2 4 4 2" xfId="9097" xr:uid="{00000000-0005-0000-0000-00008C330000}"/>
    <cellStyle name="Moneda 2 3 2 4 4 2 2" xfId="19930" xr:uid="{00000000-0005-0000-0000-00008D330000}"/>
    <cellStyle name="Moneda 2 3 2 4 4 2 2 2" xfId="40942" xr:uid="{00000000-0005-0000-0000-00008E330000}"/>
    <cellStyle name="Moneda 2 3 2 4 4 2 3" xfId="30109" xr:uid="{00000000-0005-0000-0000-00008F330000}"/>
    <cellStyle name="Moneda 2 3 2 4 4 3" xfId="15331" xr:uid="{00000000-0005-0000-0000-000090330000}"/>
    <cellStyle name="Moneda 2 3 2 4 4 3 2" xfId="36343" xr:uid="{00000000-0005-0000-0000-000091330000}"/>
    <cellStyle name="Moneda 2 3 2 4 4 4" xfId="25510" xr:uid="{00000000-0005-0000-0000-000092330000}"/>
    <cellStyle name="Moneda 2 3 2 4 5" xfId="5650" xr:uid="{00000000-0005-0000-0000-000093330000}"/>
    <cellStyle name="Moneda 2 3 2 4 5 2" xfId="16483" xr:uid="{00000000-0005-0000-0000-000094330000}"/>
    <cellStyle name="Moneda 2 3 2 4 5 2 2" xfId="37495" xr:uid="{00000000-0005-0000-0000-000095330000}"/>
    <cellStyle name="Moneda 2 3 2 4 5 3" xfId="26662" xr:uid="{00000000-0005-0000-0000-000096330000}"/>
    <cellStyle name="Moneda 2 3 2 4 6" xfId="10249" xr:uid="{00000000-0005-0000-0000-000097330000}"/>
    <cellStyle name="Moneda 2 3 2 4 6 2" xfId="21082" xr:uid="{00000000-0005-0000-0000-000098330000}"/>
    <cellStyle name="Moneda 2 3 2 4 6 2 2" xfId="42094" xr:uid="{00000000-0005-0000-0000-000099330000}"/>
    <cellStyle name="Moneda 2 3 2 4 6 3" xfId="31261" xr:uid="{00000000-0005-0000-0000-00009A330000}"/>
    <cellStyle name="Moneda 2 3 2 4 7" xfId="11884" xr:uid="{00000000-0005-0000-0000-00009B330000}"/>
    <cellStyle name="Moneda 2 3 2 4 7 2" xfId="32896" xr:uid="{00000000-0005-0000-0000-00009C330000}"/>
    <cellStyle name="Moneda 2 3 2 4 8" xfId="22063" xr:uid="{00000000-0005-0000-0000-00009D330000}"/>
    <cellStyle name="Moneda 2 3 2 5" xfId="1375" xr:uid="{00000000-0005-0000-0000-00009E330000}"/>
    <cellStyle name="Moneda 2 3 2 5 2" xfId="2565" xr:uid="{00000000-0005-0000-0000-00009F330000}"/>
    <cellStyle name="Moneda 2 3 2 5 2 2" xfId="7164" xr:uid="{00000000-0005-0000-0000-0000A0330000}"/>
    <cellStyle name="Moneda 2 3 2 5 2 2 2" xfId="17997" xr:uid="{00000000-0005-0000-0000-0000A1330000}"/>
    <cellStyle name="Moneda 2 3 2 5 2 2 2 2" xfId="39009" xr:uid="{00000000-0005-0000-0000-0000A2330000}"/>
    <cellStyle name="Moneda 2 3 2 5 2 2 3" xfId="28176" xr:uid="{00000000-0005-0000-0000-0000A3330000}"/>
    <cellStyle name="Moneda 2 3 2 5 2 3" xfId="13398" xr:uid="{00000000-0005-0000-0000-0000A4330000}"/>
    <cellStyle name="Moneda 2 3 2 5 2 3 2" xfId="34410" xr:uid="{00000000-0005-0000-0000-0000A5330000}"/>
    <cellStyle name="Moneda 2 3 2 5 2 4" xfId="23577" xr:uid="{00000000-0005-0000-0000-0000A6330000}"/>
    <cellStyle name="Moneda 2 3 2 5 3" xfId="4666" xr:uid="{00000000-0005-0000-0000-0000A7330000}"/>
    <cellStyle name="Moneda 2 3 2 5 3 2" xfId="9265" xr:uid="{00000000-0005-0000-0000-0000A8330000}"/>
    <cellStyle name="Moneda 2 3 2 5 3 2 2" xfId="20098" xr:uid="{00000000-0005-0000-0000-0000A9330000}"/>
    <cellStyle name="Moneda 2 3 2 5 3 2 2 2" xfId="41110" xr:uid="{00000000-0005-0000-0000-0000AA330000}"/>
    <cellStyle name="Moneda 2 3 2 5 3 2 3" xfId="30277" xr:uid="{00000000-0005-0000-0000-0000AB330000}"/>
    <cellStyle name="Moneda 2 3 2 5 3 3" xfId="15499" xr:uid="{00000000-0005-0000-0000-0000AC330000}"/>
    <cellStyle name="Moneda 2 3 2 5 3 3 2" xfId="36511" xr:uid="{00000000-0005-0000-0000-0000AD330000}"/>
    <cellStyle name="Moneda 2 3 2 5 3 4" xfId="25678" xr:uid="{00000000-0005-0000-0000-0000AE330000}"/>
    <cellStyle name="Moneda 2 3 2 5 4" xfId="5977" xr:uid="{00000000-0005-0000-0000-0000AF330000}"/>
    <cellStyle name="Moneda 2 3 2 5 4 2" xfId="16810" xr:uid="{00000000-0005-0000-0000-0000B0330000}"/>
    <cellStyle name="Moneda 2 3 2 5 4 2 2" xfId="37822" xr:uid="{00000000-0005-0000-0000-0000B1330000}"/>
    <cellStyle name="Moneda 2 3 2 5 4 3" xfId="26989" xr:uid="{00000000-0005-0000-0000-0000B2330000}"/>
    <cellStyle name="Moneda 2 3 2 5 5" xfId="12211" xr:uid="{00000000-0005-0000-0000-0000B3330000}"/>
    <cellStyle name="Moneda 2 3 2 5 5 2" xfId="33223" xr:uid="{00000000-0005-0000-0000-0000B4330000}"/>
    <cellStyle name="Moneda 2 3 2 5 6" xfId="22390" xr:uid="{00000000-0005-0000-0000-0000B5330000}"/>
    <cellStyle name="Moneda 2 3 2 6" xfId="1735" xr:uid="{00000000-0005-0000-0000-0000B6330000}"/>
    <cellStyle name="Moneda 2 3 2 6 2" xfId="6334" xr:uid="{00000000-0005-0000-0000-0000B7330000}"/>
    <cellStyle name="Moneda 2 3 2 6 2 2" xfId="17167" xr:uid="{00000000-0005-0000-0000-0000B8330000}"/>
    <cellStyle name="Moneda 2 3 2 6 2 2 2" xfId="38179" xr:uid="{00000000-0005-0000-0000-0000B9330000}"/>
    <cellStyle name="Moneda 2 3 2 6 2 3" xfId="27346" xr:uid="{00000000-0005-0000-0000-0000BA330000}"/>
    <cellStyle name="Moneda 2 3 2 6 3" xfId="12568" xr:uid="{00000000-0005-0000-0000-0000BB330000}"/>
    <cellStyle name="Moneda 2 3 2 6 3 2" xfId="33580" xr:uid="{00000000-0005-0000-0000-0000BC330000}"/>
    <cellStyle name="Moneda 2 3 2 6 4" xfId="22747" xr:uid="{00000000-0005-0000-0000-0000BD330000}"/>
    <cellStyle name="Moneda 2 3 2 7" xfId="2860" xr:uid="{00000000-0005-0000-0000-0000BE330000}"/>
    <cellStyle name="Moneda 2 3 2 7 2" xfId="7459" xr:uid="{00000000-0005-0000-0000-0000BF330000}"/>
    <cellStyle name="Moneda 2 3 2 7 2 2" xfId="18292" xr:uid="{00000000-0005-0000-0000-0000C0330000}"/>
    <cellStyle name="Moneda 2 3 2 7 2 2 2" xfId="39304" xr:uid="{00000000-0005-0000-0000-0000C1330000}"/>
    <cellStyle name="Moneda 2 3 2 7 2 3" xfId="28471" xr:uid="{00000000-0005-0000-0000-0000C2330000}"/>
    <cellStyle name="Moneda 2 3 2 7 3" xfId="13693" xr:uid="{00000000-0005-0000-0000-0000C3330000}"/>
    <cellStyle name="Moneda 2 3 2 7 3 2" xfId="34705" xr:uid="{00000000-0005-0000-0000-0000C4330000}"/>
    <cellStyle name="Moneda 2 3 2 7 4" xfId="23872" xr:uid="{00000000-0005-0000-0000-0000C5330000}"/>
    <cellStyle name="Moneda 2 3 2 8" xfId="3841" xr:uid="{00000000-0005-0000-0000-0000C6330000}"/>
    <cellStyle name="Moneda 2 3 2 8 2" xfId="8440" xr:uid="{00000000-0005-0000-0000-0000C7330000}"/>
    <cellStyle name="Moneda 2 3 2 8 2 2" xfId="19273" xr:uid="{00000000-0005-0000-0000-0000C8330000}"/>
    <cellStyle name="Moneda 2 3 2 8 2 2 2" xfId="40285" xr:uid="{00000000-0005-0000-0000-0000C9330000}"/>
    <cellStyle name="Moneda 2 3 2 8 2 3" xfId="29452" xr:uid="{00000000-0005-0000-0000-0000CA330000}"/>
    <cellStyle name="Moneda 2 3 2 8 3" xfId="14674" xr:uid="{00000000-0005-0000-0000-0000CB330000}"/>
    <cellStyle name="Moneda 2 3 2 8 3 2" xfId="35686" xr:uid="{00000000-0005-0000-0000-0000CC330000}"/>
    <cellStyle name="Moneda 2 3 2 8 4" xfId="24853" xr:uid="{00000000-0005-0000-0000-0000CD330000}"/>
    <cellStyle name="Moneda 2 3 2 9" xfId="4996" xr:uid="{00000000-0005-0000-0000-0000CE330000}"/>
    <cellStyle name="Moneda 2 3 2 9 2" xfId="15829" xr:uid="{00000000-0005-0000-0000-0000CF330000}"/>
    <cellStyle name="Moneda 2 3 2 9 2 2" xfId="36841" xr:uid="{00000000-0005-0000-0000-0000D0330000}"/>
    <cellStyle name="Moneda 2 3 2 9 3" xfId="26008" xr:uid="{00000000-0005-0000-0000-0000D1330000}"/>
    <cellStyle name="Moneda 2 3 3" xfId="395" xr:uid="{00000000-0005-0000-0000-0000D2330000}"/>
    <cellStyle name="Moneda 2 3 3 10" xfId="9648" xr:uid="{00000000-0005-0000-0000-0000D3330000}"/>
    <cellStyle name="Moneda 2 3 3 10 2" xfId="20481" xr:uid="{00000000-0005-0000-0000-0000D4330000}"/>
    <cellStyle name="Moneda 2 3 3 10 2 2" xfId="41493" xr:uid="{00000000-0005-0000-0000-0000D5330000}"/>
    <cellStyle name="Moneda 2 3 3 10 3" xfId="30660" xr:uid="{00000000-0005-0000-0000-0000D6330000}"/>
    <cellStyle name="Moneda 2 3 3 11" xfId="10629" xr:uid="{00000000-0005-0000-0000-0000D7330000}"/>
    <cellStyle name="Moneda 2 3 3 11 2" xfId="31641" xr:uid="{00000000-0005-0000-0000-0000D8330000}"/>
    <cellStyle name="Moneda 2 3 3 12" xfId="11283" xr:uid="{00000000-0005-0000-0000-0000D9330000}"/>
    <cellStyle name="Moneda 2 3 3 12 2" xfId="32295" xr:uid="{00000000-0005-0000-0000-0000DA330000}"/>
    <cellStyle name="Moneda 2 3 3 13" xfId="21462" xr:uid="{00000000-0005-0000-0000-0000DB330000}"/>
    <cellStyle name="Moneda 2 3 3 2" xfId="606" xr:uid="{00000000-0005-0000-0000-0000DC330000}"/>
    <cellStyle name="Moneda 2 3 3 2 10" xfId="10794" xr:uid="{00000000-0005-0000-0000-0000DD330000}"/>
    <cellStyle name="Moneda 2 3 3 2 10 2" xfId="31806" xr:uid="{00000000-0005-0000-0000-0000DE330000}"/>
    <cellStyle name="Moneda 2 3 3 2 11" xfId="11448" xr:uid="{00000000-0005-0000-0000-0000DF330000}"/>
    <cellStyle name="Moneda 2 3 3 2 11 2" xfId="32460" xr:uid="{00000000-0005-0000-0000-0000E0330000}"/>
    <cellStyle name="Moneda 2 3 3 2 12" xfId="21627" xr:uid="{00000000-0005-0000-0000-0000E1330000}"/>
    <cellStyle name="Moneda 2 3 3 2 2" xfId="936" xr:uid="{00000000-0005-0000-0000-0000E2330000}"/>
    <cellStyle name="Moneda 2 3 3 2 2 2" xfId="2285" xr:uid="{00000000-0005-0000-0000-0000E3330000}"/>
    <cellStyle name="Moneda 2 3 3 2 2 2 2" xfId="6884" xr:uid="{00000000-0005-0000-0000-0000E4330000}"/>
    <cellStyle name="Moneda 2 3 3 2 2 2 2 2" xfId="17717" xr:uid="{00000000-0005-0000-0000-0000E5330000}"/>
    <cellStyle name="Moneda 2 3 3 2 2 2 2 2 2" xfId="38729" xr:uid="{00000000-0005-0000-0000-0000E6330000}"/>
    <cellStyle name="Moneda 2 3 3 2 2 2 2 3" xfId="27896" xr:uid="{00000000-0005-0000-0000-0000E7330000}"/>
    <cellStyle name="Moneda 2 3 3 2 2 2 3" xfId="13118" xr:uid="{00000000-0005-0000-0000-0000E8330000}"/>
    <cellStyle name="Moneda 2 3 3 2 2 2 3 2" xfId="34130" xr:uid="{00000000-0005-0000-0000-0000E9330000}"/>
    <cellStyle name="Moneda 2 3 3 2 2 2 4" xfId="23297" xr:uid="{00000000-0005-0000-0000-0000EA330000}"/>
    <cellStyle name="Moneda 2 3 3 2 2 3" xfId="3405" xr:uid="{00000000-0005-0000-0000-0000EB330000}"/>
    <cellStyle name="Moneda 2 3 3 2 2 3 2" xfId="8004" xr:uid="{00000000-0005-0000-0000-0000EC330000}"/>
    <cellStyle name="Moneda 2 3 3 2 2 3 2 2" xfId="18837" xr:uid="{00000000-0005-0000-0000-0000ED330000}"/>
    <cellStyle name="Moneda 2 3 3 2 2 3 2 2 2" xfId="39849" xr:uid="{00000000-0005-0000-0000-0000EE330000}"/>
    <cellStyle name="Moneda 2 3 3 2 2 3 2 3" xfId="29016" xr:uid="{00000000-0005-0000-0000-0000EF330000}"/>
    <cellStyle name="Moneda 2 3 3 2 2 3 3" xfId="14238" xr:uid="{00000000-0005-0000-0000-0000F0330000}"/>
    <cellStyle name="Moneda 2 3 3 2 2 3 3 2" xfId="35250" xr:uid="{00000000-0005-0000-0000-0000F1330000}"/>
    <cellStyle name="Moneda 2 3 3 2 2 3 4" xfId="24417" xr:uid="{00000000-0005-0000-0000-0000F2330000}"/>
    <cellStyle name="Moneda 2 3 3 2 2 4" xfId="4386" xr:uid="{00000000-0005-0000-0000-0000F3330000}"/>
    <cellStyle name="Moneda 2 3 3 2 2 4 2" xfId="8985" xr:uid="{00000000-0005-0000-0000-0000F4330000}"/>
    <cellStyle name="Moneda 2 3 3 2 2 4 2 2" xfId="19818" xr:uid="{00000000-0005-0000-0000-0000F5330000}"/>
    <cellStyle name="Moneda 2 3 3 2 2 4 2 2 2" xfId="40830" xr:uid="{00000000-0005-0000-0000-0000F6330000}"/>
    <cellStyle name="Moneda 2 3 3 2 2 4 2 3" xfId="29997" xr:uid="{00000000-0005-0000-0000-0000F7330000}"/>
    <cellStyle name="Moneda 2 3 3 2 2 4 3" xfId="15219" xr:uid="{00000000-0005-0000-0000-0000F8330000}"/>
    <cellStyle name="Moneda 2 3 3 2 2 4 3 2" xfId="36231" xr:uid="{00000000-0005-0000-0000-0000F9330000}"/>
    <cellStyle name="Moneda 2 3 3 2 2 4 4" xfId="25398" xr:uid="{00000000-0005-0000-0000-0000FA330000}"/>
    <cellStyle name="Moneda 2 3 3 2 2 5" xfId="5541" xr:uid="{00000000-0005-0000-0000-0000FB330000}"/>
    <cellStyle name="Moneda 2 3 3 2 2 5 2" xfId="16374" xr:uid="{00000000-0005-0000-0000-0000FC330000}"/>
    <cellStyle name="Moneda 2 3 3 2 2 5 2 2" xfId="37386" xr:uid="{00000000-0005-0000-0000-0000FD330000}"/>
    <cellStyle name="Moneda 2 3 3 2 2 5 3" xfId="26553" xr:uid="{00000000-0005-0000-0000-0000FE330000}"/>
    <cellStyle name="Moneda 2 3 3 2 2 6" xfId="10140" xr:uid="{00000000-0005-0000-0000-0000FF330000}"/>
    <cellStyle name="Moneda 2 3 3 2 2 6 2" xfId="20973" xr:uid="{00000000-0005-0000-0000-000000340000}"/>
    <cellStyle name="Moneda 2 3 3 2 2 6 2 2" xfId="41985" xr:uid="{00000000-0005-0000-0000-000001340000}"/>
    <cellStyle name="Moneda 2 3 3 2 2 6 3" xfId="31152" xr:uid="{00000000-0005-0000-0000-000002340000}"/>
    <cellStyle name="Moneda 2 3 3 2 2 7" xfId="11121" xr:uid="{00000000-0005-0000-0000-000003340000}"/>
    <cellStyle name="Moneda 2 3 3 2 2 7 2" xfId="32133" xr:uid="{00000000-0005-0000-0000-000004340000}"/>
    <cellStyle name="Moneda 2 3 3 2 2 8" xfId="11775" xr:uid="{00000000-0005-0000-0000-000005340000}"/>
    <cellStyle name="Moneda 2 3 3 2 2 8 2" xfId="32787" xr:uid="{00000000-0005-0000-0000-000006340000}"/>
    <cellStyle name="Moneda 2 3 3 2 2 9" xfId="21954" xr:uid="{00000000-0005-0000-0000-000007340000}"/>
    <cellStyle name="Moneda 2 3 3 2 3" xfId="1266" xr:uid="{00000000-0005-0000-0000-000008340000}"/>
    <cellStyle name="Moneda 2 3 3 2 3 2" xfId="2751" xr:uid="{00000000-0005-0000-0000-000009340000}"/>
    <cellStyle name="Moneda 2 3 3 2 3 2 2" xfId="7350" xr:uid="{00000000-0005-0000-0000-00000A340000}"/>
    <cellStyle name="Moneda 2 3 3 2 3 2 2 2" xfId="18183" xr:uid="{00000000-0005-0000-0000-00000B340000}"/>
    <cellStyle name="Moneda 2 3 3 2 3 2 2 2 2" xfId="39195" xr:uid="{00000000-0005-0000-0000-00000C340000}"/>
    <cellStyle name="Moneda 2 3 3 2 3 2 2 3" xfId="28362" xr:uid="{00000000-0005-0000-0000-00000D340000}"/>
    <cellStyle name="Moneda 2 3 3 2 3 2 3" xfId="13584" xr:uid="{00000000-0005-0000-0000-00000E340000}"/>
    <cellStyle name="Moneda 2 3 3 2 3 2 3 2" xfId="34596" xr:uid="{00000000-0005-0000-0000-00000F340000}"/>
    <cellStyle name="Moneda 2 3 3 2 3 2 4" xfId="23763" xr:uid="{00000000-0005-0000-0000-000010340000}"/>
    <cellStyle name="Moneda 2 3 3 2 3 3" xfId="3732" xr:uid="{00000000-0005-0000-0000-000011340000}"/>
    <cellStyle name="Moneda 2 3 3 2 3 3 2" xfId="8331" xr:uid="{00000000-0005-0000-0000-000012340000}"/>
    <cellStyle name="Moneda 2 3 3 2 3 3 2 2" xfId="19164" xr:uid="{00000000-0005-0000-0000-000013340000}"/>
    <cellStyle name="Moneda 2 3 3 2 3 3 2 2 2" xfId="40176" xr:uid="{00000000-0005-0000-0000-000014340000}"/>
    <cellStyle name="Moneda 2 3 3 2 3 3 2 3" xfId="29343" xr:uid="{00000000-0005-0000-0000-000015340000}"/>
    <cellStyle name="Moneda 2 3 3 2 3 3 3" xfId="14565" xr:uid="{00000000-0005-0000-0000-000016340000}"/>
    <cellStyle name="Moneda 2 3 3 2 3 3 3 2" xfId="35577" xr:uid="{00000000-0005-0000-0000-000017340000}"/>
    <cellStyle name="Moneda 2 3 3 2 3 3 4" xfId="24744" xr:uid="{00000000-0005-0000-0000-000018340000}"/>
    <cellStyle name="Moneda 2 3 3 2 3 4" xfId="4887" xr:uid="{00000000-0005-0000-0000-000019340000}"/>
    <cellStyle name="Moneda 2 3 3 2 3 4 2" xfId="9486" xr:uid="{00000000-0005-0000-0000-00001A340000}"/>
    <cellStyle name="Moneda 2 3 3 2 3 4 2 2" xfId="20319" xr:uid="{00000000-0005-0000-0000-00001B340000}"/>
    <cellStyle name="Moneda 2 3 3 2 3 4 2 2 2" xfId="41331" xr:uid="{00000000-0005-0000-0000-00001C340000}"/>
    <cellStyle name="Moneda 2 3 3 2 3 4 2 3" xfId="30498" xr:uid="{00000000-0005-0000-0000-00001D340000}"/>
    <cellStyle name="Moneda 2 3 3 2 3 4 3" xfId="15720" xr:uid="{00000000-0005-0000-0000-00001E340000}"/>
    <cellStyle name="Moneda 2 3 3 2 3 4 3 2" xfId="36732" xr:uid="{00000000-0005-0000-0000-00001F340000}"/>
    <cellStyle name="Moneda 2 3 3 2 3 4 4" xfId="25899" xr:uid="{00000000-0005-0000-0000-000020340000}"/>
    <cellStyle name="Moneda 2 3 3 2 3 5" xfId="5868" xr:uid="{00000000-0005-0000-0000-000021340000}"/>
    <cellStyle name="Moneda 2 3 3 2 3 5 2" xfId="16701" xr:uid="{00000000-0005-0000-0000-000022340000}"/>
    <cellStyle name="Moneda 2 3 3 2 3 5 2 2" xfId="37713" xr:uid="{00000000-0005-0000-0000-000023340000}"/>
    <cellStyle name="Moneda 2 3 3 2 3 5 3" xfId="26880" xr:uid="{00000000-0005-0000-0000-000024340000}"/>
    <cellStyle name="Moneda 2 3 3 2 3 6" xfId="10467" xr:uid="{00000000-0005-0000-0000-000025340000}"/>
    <cellStyle name="Moneda 2 3 3 2 3 6 2" xfId="21300" xr:uid="{00000000-0005-0000-0000-000026340000}"/>
    <cellStyle name="Moneda 2 3 3 2 3 6 2 2" xfId="42312" xr:uid="{00000000-0005-0000-0000-000027340000}"/>
    <cellStyle name="Moneda 2 3 3 2 3 6 3" xfId="31479" xr:uid="{00000000-0005-0000-0000-000028340000}"/>
    <cellStyle name="Moneda 2 3 3 2 3 7" xfId="12102" xr:uid="{00000000-0005-0000-0000-000029340000}"/>
    <cellStyle name="Moneda 2 3 3 2 3 7 2" xfId="33114" xr:uid="{00000000-0005-0000-0000-00002A340000}"/>
    <cellStyle name="Moneda 2 3 3 2 3 8" xfId="22281" xr:uid="{00000000-0005-0000-0000-00002B340000}"/>
    <cellStyle name="Moneda 2 3 3 2 4" xfId="1596" xr:uid="{00000000-0005-0000-0000-00002C340000}"/>
    <cellStyle name="Moneda 2 3 3 2 4 2" xfId="6195" xr:uid="{00000000-0005-0000-0000-00002D340000}"/>
    <cellStyle name="Moneda 2 3 3 2 4 2 2" xfId="17028" xr:uid="{00000000-0005-0000-0000-00002E340000}"/>
    <cellStyle name="Moneda 2 3 3 2 4 2 2 2" xfId="38040" xr:uid="{00000000-0005-0000-0000-00002F340000}"/>
    <cellStyle name="Moneda 2 3 3 2 4 2 3" xfId="27207" xr:uid="{00000000-0005-0000-0000-000030340000}"/>
    <cellStyle name="Moneda 2 3 3 2 4 3" xfId="12429" xr:uid="{00000000-0005-0000-0000-000031340000}"/>
    <cellStyle name="Moneda 2 3 3 2 4 3 2" xfId="33441" xr:uid="{00000000-0005-0000-0000-000032340000}"/>
    <cellStyle name="Moneda 2 3 3 2 4 4" xfId="22608" xr:uid="{00000000-0005-0000-0000-000033340000}"/>
    <cellStyle name="Moneda 2 3 3 2 5" xfId="1958" xr:uid="{00000000-0005-0000-0000-000034340000}"/>
    <cellStyle name="Moneda 2 3 3 2 5 2" xfId="6557" xr:uid="{00000000-0005-0000-0000-000035340000}"/>
    <cellStyle name="Moneda 2 3 3 2 5 2 2" xfId="17390" xr:uid="{00000000-0005-0000-0000-000036340000}"/>
    <cellStyle name="Moneda 2 3 3 2 5 2 2 2" xfId="38402" xr:uid="{00000000-0005-0000-0000-000037340000}"/>
    <cellStyle name="Moneda 2 3 3 2 5 2 3" xfId="27569" xr:uid="{00000000-0005-0000-0000-000038340000}"/>
    <cellStyle name="Moneda 2 3 3 2 5 3" xfId="12791" xr:uid="{00000000-0005-0000-0000-000039340000}"/>
    <cellStyle name="Moneda 2 3 3 2 5 3 2" xfId="33803" xr:uid="{00000000-0005-0000-0000-00003A340000}"/>
    <cellStyle name="Moneda 2 3 3 2 5 4" xfId="22970" xr:uid="{00000000-0005-0000-0000-00003B340000}"/>
    <cellStyle name="Moneda 2 3 3 2 6" xfId="3078" xr:uid="{00000000-0005-0000-0000-00003C340000}"/>
    <cellStyle name="Moneda 2 3 3 2 6 2" xfId="7677" xr:uid="{00000000-0005-0000-0000-00003D340000}"/>
    <cellStyle name="Moneda 2 3 3 2 6 2 2" xfId="18510" xr:uid="{00000000-0005-0000-0000-00003E340000}"/>
    <cellStyle name="Moneda 2 3 3 2 6 2 2 2" xfId="39522" xr:uid="{00000000-0005-0000-0000-00003F340000}"/>
    <cellStyle name="Moneda 2 3 3 2 6 2 3" xfId="28689" xr:uid="{00000000-0005-0000-0000-000040340000}"/>
    <cellStyle name="Moneda 2 3 3 2 6 3" xfId="13911" xr:uid="{00000000-0005-0000-0000-000041340000}"/>
    <cellStyle name="Moneda 2 3 3 2 6 3 2" xfId="34923" xr:uid="{00000000-0005-0000-0000-000042340000}"/>
    <cellStyle name="Moneda 2 3 3 2 6 4" xfId="24090" xr:uid="{00000000-0005-0000-0000-000043340000}"/>
    <cellStyle name="Moneda 2 3 3 2 7" xfId="4059" xr:uid="{00000000-0005-0000-0000-000044340000}"/>
    <cellStyle name="Moneda 2 3 3 2 7 2" xfId="8658" xr:uid="{00000000-0005-0000-0000-000045340000}"/>
    <cellStyle name="Moneda 2 3 3 2 7 2 2" xfId="19491" xr:uid="{00000000-0005-0000-0000-000046340000}"/>
    <cellStyle name="Moneda 2 3 3 2 7 2 2 2" xfId="40503" xr:uid="{00000000-0005-0000-0000-000047340000}"/>
    <cellStyle name="Moneda 2 3 3 2 7 2 3" xfId="29670" xr:uid="{00000000-0005-0000-0000-000048340000}"/>
    <cellStyle name="Moneda 2 3 3 2 7 3" xfId="14892" xr:uid="{00000000-0005-0000-0000-000049340000}"/>
    <cellStyle name="Moneda 2 3 3 2 7 3 2" xfId="35904" xr:uid="{00000000-0005-0000-0000-00004A340000}"/>
    <cellStyle name="Moneda 2 3 3 2 7 4" xfId="25071" xr:uid="{00000000-0005-0000-0000-00004B340000}"/>
    <cellStyle name="Moneda 2 3 3 2 8" xfId="5214" xr:uid="{00000000-0005-0000-0000-00004C340000}"/>
    <cellStyle name="Moneda 2 3 3 2 8 2" xfId="16047" xr:uid="{00000000-0005-0000-0000-00004D340000}"/>
    <cellStyle name="Moneda 2 3 3 2 8 2 2" xfId="37059" xr:uid="{00000000-0005-0000-0000-00004E340000}"/>
    <cellStyle name="Moneda 2 3 3 2 8 3" xfId="26226" xr:uid="{00000000-0005-0000-0000-00004F340000}"/>
    <cellStyle name="Moneda 2 3 3 2 9" xfId="9813" xr:uid="{00000000-0005-0000-0000-000050340000}"/>
    <cellStyle name="Moneda 2 3 3 2 9 2" xfId="20646" xr:uid="{00000000-0005-0000-0000-000051340000}"/>
    <cellStyle name="Moneda 2 3 3 2 9 2 2" xfId="41658" xr:uid="{00000000-0005-0000-0000-000052340000}"/>
    <cellStyle name="Moneda 2 3 3 2 9 3" xfId="30825" xr:uid="{00000000-0005-0000-0000-000053340000}"/>
    <cellStyle name="Moneda 2 3 3 3" xfId="769" xr:uid="{00000000-0005-0000-0000-000054340000}"/>
    <cellStyle name="Moneda 2 3 3 3 2" xfId="2120" xr:uid="{00000000-0005-0000-0000-000055340000}"/>
    <cellStyle name="Moneda 2 3 3 3 2 2" xfId="6719" xr:uid="{00000000-0005-0000-0000-000056340000}"/>
    <cellStyle name="Moneda 2 3 3 3 2 2 2" xfId="17552" xr:uid="{00000000-0005-0000-0000-000057340000}"/>
    <cellStyle name="Moneda 2 3 3 3 2 2 2 2" xfId="38564" xr:uid="{00000000-0005-0000-0000-000058340000}"/>
    <cellStyle name="Moneda 2 3 3 3 2 2 3" xfId="27731" xr:uid="{00000000-0005-0000-0000-000059340000}"/>
    <cellStyle name="Moneda 2 3 3 3 2 3" xfId="12953" xr:uid="{00000000-0005-0000-0000-00005A340000}"/>
    <cellStyle name="Moneda 2 3 3 3 2 3 2" xfId="33965" xr:uid="{00000000-0005-0000-0000-00005B340000}"/>
    <cellStyle name="Moneda 2 3 3 3 2 4" xfId="23132" xr:uid="{00000000-0005-0000-0000-00005C340000}"/>
    <cellStyle name="Moneda 2 3 3 3 3" xfId="3240" xr:uid="{00000000-0005-0000-0000-00005D340000}"/>
    <cellStyle name="Moneda 2 3 3 3 3 2" xfId="7839" xr:uid="{00000000-0005-0000-0000-00005E340000}"/>
    <cellStyle name="Moneda 2 3 3 3 3 2 2" xfId="18672" xr:uid="{00000000-0005-0000-0000-00005F340000}"/>
    <cellStyle name="Moneda 2 3 3 3 3 2 2 2" xfId="39684" xr:uid="{00000000-0005-0000-0000-000060340000}"/>
    <cellStyle name="Moneda 2 3 3 3 3 2 3" xfId="28851" xr:uid="{00000000-0005-0000-0000-000061340000}"/>
    <cellStyle name="Moneda 2 3 3 3 3 3" xfId="14073" xr:uid="{00000000-0005-0000-0000-000062340000}"/>
    <cellStyle name="Moneda 2 3 3 3 3 3 2" xfId="35085" xr:uid="{00000000-0005-0000-0000-000063340000}"/>
    <cellStyle name="Moneda 2 3 3 3 3 4" xfId="24252" xr:uid="{00000000-0005-0000-0000-000064340000}"/>
    <cellStyle name="Moneda 2 3 3 3 4" xfId="4221" xr:uid="{00000000-0005-0000-0000-000065340000}"/>
    <cellStyle name="Moneda 2 3 3 3 4 2" xfId="8820" xr:uid="{00000000-0005-0000-0000-000066340000}"/>
    <cellStyle name="Moneda 2 3 3 3 4 2 2" xfId="19653" xr:uid="{00000000-0005-0000-0000-000067340000}"/>
    <cellStyle name="Moneda 2 3 3 3 4 2 2 2" xfId="40665" xr:uid="{00000000-0005-0000-0000-000068340000}"/>
    <cellStyle name="Moneda 2 3 3 3 4 2 3" xfId="29832" xr:uid="{00000000-0005-0000-0000-000069340000}"/>
    <cellStyle name="Moneda 2 3 3 3 4 3" xfId="15054" xr:uid="{00000000-0005-0000-0000-00006A340000}"/>
    <cellStyle name="Moneda 2 3 3 3 4 3 2" xfId="36066" xr:uid="{00000000-0005-0000-0000-00006B340000}"/>
    <cellStyle name="Moneda 2 3 3 3 4 4" xfId="25233" xr:uid="{00000000-0005-0000-0000-00006C340000}"/>
    <cellStyle name="Moneda 2 3 3 3 5" xfId="5376" xr:uid="{00000000-0005-0000-0000-00006D340000}"/>
    <cellStyle name="Moneda 2 3 3 3 5 2" xfId="16209" xr:uid="{00000000-0005-0000-0000-00006E340000}"/>
    <cellStyle name="Moneda 2 3 3 3 5 2 2" xfId="37221" xr:uid="{00000000-0005-0000-0000-00006F340000}"/>
    <cellStyle name="Moneda 2 3 3 3 5 3" xfId="26388" xr:uid="{00000000-0005-0000-0000-000070340000}"/>
    <cellStyle name="Moneda 2 3 3 3 6" xfId="9975" xr:uid="{00000000-0005-0000-0000-000071340000}"/>
    <cellStyle name="Moneda 2 3 3 3 6 2" xfId="20808" xr:uid="{00000000-0005-0000-0000-000072340000}"/>
    <cellStyle name="Moneda 2 3 3 3 6 2 2" xfId="41820" xr:uid="{00000000-0005-0000-0000-000073340000}"/>
    <cellStyle name="Moneda 2 3 3 3 6 3" xfId="30987" xr:uid="{00000000-0005-0000-0000-000074340000}"/>
    <cellStyle name="Moneda 2 3 3 3 7" xfId="10956" xr:uid="{00000000-0005-0000-0000-000075340000}"/>
    <cellStyle name="Moneda 2 3 3 3 7 2" xfId="31968" xr:uid="{00000000-0005-0000-0000-000076340000}"/>
    <cellStyle name="Moneda 2 3 3 3 8" xfId="11610" xr:uid="{00000000-0005-0000-0000-000077340000}"/>
    <cellStyle name="Moneda 2 3 3 3 8 2" xfId="32622" xr:uid="{00000000-0005-0000-0000-000078340000}"/>
    <cellStyle name="Moneda 2 3 3 3 9" xfId="21789" xr:uid="{00000000-0005-0000-0000-000079340000}"/>
    <cellStyle name="Moneda 2 3 3 4" xfId="1099" xr:uid="{00000000-0005-0000-0000-00007A340000}"/>
    <cellStyle name="Moneda 2 3 3 4 2" xfId="2450" xr:uid="{00000000-0005-0000-0000-00007B340000}"/>
    <cellStyle name="Moneda 2 3 3 4 2 2" xfId="7049" xr:uid="{00000000-0005-0000-0000-00007C340000}"/>
    <cellStyle name="Moneda 2 3 3 4 2 2 2" xfId="17882" xr:uid="{00000000-0005-0000-0000-00007D340000}"/>
    <cellStyle name="Moneda 2 3 3 4 2 2 2 2" xfId="38894" xr:uid="{00000000-0005-0000-0000-00007E340000}"/>
    <cellStyle name="Moneda 2 3 3 4 2 2 3" xfId="28061" xr:uid="{00000000-0005-0000-0000-00007F340000}"/>
    <cellStyle name="Moneda 2 3 3 4 2 3" xfId="13283" xr:uid="{00000000-0005-0000-0000-000080340000}"/>
    <cellStyle name="Moneda 2 3 3 4 2 3 2" xfId="34295" xr:uid="{00000000-0005-0000-0000-000081340000}"/>
    <cellStyle name="Moneda 2 3 3 4 2 4" xfId="23462" xr:uid="{00000000-0005-0000-0000-000082340000}"/>
    <cellStyle name="Moneda 2 3 3 4 3" xfId="3567" xr:uid="{00000000-0005-0000-0000-000083340000}"/>
    <cellStyle name="Moneda 2 3 3 4 3 2" xfId="8166" xr:uid="{00000000-0005-0000-0000-000084340000}"/>
    <cellStyle name="Moneda 2 3 3 4 3 2 2" xfId="18999" xr:uid="{00000000-0005-0000-0000-000085340000}"/>
    <cellStyle name="Moneda 2 3 3 4 3 2 2 2" xfId="40011" xr:uid="{00000000-0005-0000-0000-000086340000}"/>
    <cellStyle name="Moneda 2 3 3 4 3 2 3" xfId="29178" xr:uid="{00000000-0005-0000-0000-000087340000}"/>
    <cellStyle name="Moneda 2 3 3 4 3 3" xfId="14400" xr:uid="{00000000-0005-0000-0000-000088340000}"/>
    <cellStyle name="Moneda 2 3 3 4 3 3 2" xfId="35412" xr:uid="{00000000-0005-0000-0000-000089340000}"/>
    <cellStyle name="Moneda 2 3 3 4 3 4" xfId="24579" xr:uid="{00000000-0005-0000-0000-00008A340000}"/>
    <cellStyle name="Moneda 2 3 3 4 4" xfId="4551" xr:uid="{00000000-0005-0000-0000-00008B340000}"/>
    <cellStyle name="Moneda 2 3 3 4 4 2" xfId="9150" xr:uid="{00000000-0005-0000-0000-00008C340000}"/>
    <cellStyle name="Moneda 2 3 3 4 4 2 2" xfId="19983" xr:uid="{00000000-0005-0000-0000-00008D340000}"/>
    <cellStyle name="Moneda 2 3 3 4 4 2 2 2" xfId="40995" xr:uid="{00000000-0005-0000-0000-00008E340000}"/>
    <cellStyle name="Moneda 2 3 3 4 4 2 3" xfId="30162" xr:uid="{00000000-0005-0000-0000-00008F340000}"/>
    <cellStyle name="Moneda 2 3 3 4 4 3" xfId="15384" xr:uid="{00000000-0005-0000-0000-000090340000}"/>
    <cellStyle name="Moneda 2 3 3 4 4 3 2" xfId="36396" xr:uid="{00000000-0005-0000-0000-000091340000}"/>
    <cellStyle name="Moneda 2 3 3 4 4 4" xfId="25563" xr:uid="{00000000-0005-0000-0000-000092340000}"/>
    <cellStyle name="Moneda 2 3 3 4 5" xfId="5703" xr:uid="{00000000-0005-0000-0000-000093340000}"/>
    <cellStyle name="Moneda 2 3 3 4 5 2" xfId="16536" xr:uid="{00000000-0005-0000-0000-000094340000}"/>
    <cellStyle name="Moneda 2 3 3 4 5 2 2" xfId="37548" xr:uid="{00000000-0005-0000-0000-000095340000}"/>
    <cellStyle name="Moneda 2 3 3 4 5 3" xfId="26715" xr:uid="{00000000-0005-0000-0000-000096340000}"/>
    <cellStyle name="Moneda 2 3 3 4 6" xfId="10302" xr:uid="{00000000-0005-0000-0000-000097340000}"/>
    <cellStyle name="Moneda 2 3 3 4 6 2" xfId="21135" xr:uid="{00000000-0005-0000-0000-000098340000}"/>
    <cellStyle name="Moneda 2 3 3 4 6 2 2" xfId="42147" xr:uid="{00000000-0005-0000-0000-000099340000}"/>
    <cellStyle name="Moneda 2 3 3 4 6 3" xfId="31314" xr:uid="{00000000-0005-0000-0000-00009A340000}"/>
    <cellStyle name="Moneda 2 3 3 4 7" xfId="11937" xr:uid="{00000000-0005-0000-0000-00009B340000}"/>
    <cellStyle name="Moneda 2 3 3 4 7 2" xfId="32949" xr:uid="{00000000-0005-0000-0000-00009C340000}"/>
    <cellStyle name="Moneda 2 3 3 4 8" xfId="22116" xr:uid="{00000000-0005-0000-0000-00009D340000}"/>
    <cellStyle name="Moneda 2 3 3 5" xfId="1429" xr:uid="{00000000-0005-0000-0000-00009E340000}"/>
    <cellStyle name="Moneda 2 3 3 5 2" xfId="2618" xr:uid="{00000000-0005-0000-0000-00009F340000}"/>
    <cellStyle name="Moneda 2 3 3 5 2 2" xfId="7217" xr:uid="{00000000-0005-0000-0000-0000A0340000}"/>
    <cellStyle name="Moneda 2 3 3 5 2 2 2" xfId="18050" xr:uid="{00000000-0005-0000-0000-0000A1340000}"/>
    <cellStyle name="Moneda 2 3 3 5 2 2 2 2" xfId="39062" xr:uid="{00000000-0005-0000-0000-0000A2340000}"/>
    <cellStyle name="Moneda 2 3 3 5 2 2 3" xfId="28229" xr:uid="{00000000-0005-0000-0000-0000A3340000}"/>
    <cellStyle name="Moneda 2 3 3 5 2 3" xfId="13451" xr:uid="{00000000-0005-0000-0000-0000A4340000}"/>
    <cellStyle name="Moneda 2 3 3 5 2 3 2" xfId="34463" xr:uid="{00000000-0005-0000-0000-0000A5340000}"/>
    <cellStyle name="Moneda 2 3 3 5 2 4" xfId="23630" xr:uid="{00000000-0005-0000-0000-0000A6340000}"/>
    <cellStyle name="Moneda 2 3 3 5 3" xfId="4719" xr:uid="{00000000-0005-0000-0000-0000A7340000}"/>
    <cellStyle name="Moneda 2 3 3 5 3 2" xfId="9318" xr:uid="{00000000-0005-0000-0000-0000A8340000}"/>
    <cellStyle name="Moneda 2 3 3 5 3 2 2" xfId="20151" xr:uid="{00000000-0005-0000-0000-0000A9340000}"/>
    <cellStyle name="Moneda 2 3 3 5 3 2 2 2" xfId="41163" xr:uid="{00000000-0005-0000-0000-0000AA340000}"/>
    <cellStyle name="Moneda 2 3 3 5 3 2 3" xfId="30330" xr:uid="{00000000-0005-0000-0000-0000AB340000}"/>
    <cellStyle name="Moneda 2 3 3 5 3 3" xfId="15552" xr:uid="{00000000-0005-0000-0000-0000AC340000}"/>
    <cellStyle name="Moneda 2 3 3 5 3 3 2" xfId="36564" xr:uid="{00000000-0005-0000-0000-0000AD340000}"/>
    <cellStyle name="Moneda 2 3 3 5 3 4" xfId="25731" xr:uid="{00000000-0005-0000-0000-0000AE340000}"/>
    <cellStyle name="Moneda 2 3 3 5 4" xfId="6030" xr:uid="{00000000-0005-0000-0000-0000AF340000}"/>
    <cellStyle name="Moneda 2 3 3 5 4 2" xfId="16863" xr:uid="{00000000-0005-0000-0000-0000B0340000}"/>
    <cellStyle name="Moneda 2 3 3 5 4 2 2" xfId="37875" xr:uid="{00000000-0005-0000-0000-0000B1340000}"/>
    <cellStyle name="Moneda 2 3 3 5 4 3" xfId="27042" xr:uid="{00000000-0005-0000-0000-0000B2340000}"/>
    <cellStyle name="Moneda 2 3 3 5 5" xfId="12264" xr:uid="{00000000-0005-0000-0000-0000B3340000}"/>
    <cellStyle name="Moneda 2 3 3 5 5 2" xfId="33276" xr:uid="{00000000-0005-0000-0000-0000B4340000}"/>
    <cellStyle name="Moneda 2 3 3 5 6" xfId="22443" xr:uid="{00000000-0005-0000-0000-0000B5340000}"/>
    <cellStyle name="Moneda 2 3 3 6" xfId="1788" xr:uid="{00000000-0005-0000-0000-0000B6340000}"/>
    <cellStyle name="Moneda 2 3 3 6 2" xfId="6387" xr:uid="{00000000-0005-0000-0000-0000B7340000}"/>
    <cellStyle name="Moneda 2 3 3 6 2 2" xfId="17220" xr:uid="{00000000-0005-0000-0000-0000B8340000}"/>
    <cellStyle name="Moneda 2 3 3 6 2 2 2" xfId="38232" xr:uid="{00000000-0005-0000-0000-0000B9340000}"/>
    <cellStyle name="Moneda 2 3 3 6 2 3" xfId="27399" xr:uid="{00000000-0005-0000-0000-0000BA340000}"/>
    <cellStyle name="Moneda 2 3 3 6 3" xfId="12621" xr:uid="{00000000-0005-0000-0000-0000BB340000}"/>
    <cellStyle name="Moneda 2 3 3 6 3 2" xfId="33633" xr:uid="{00000000-0005-0000-0000-0000BC340000}"/>
    <cellStyle name="Moneda 2 3 3 6 4" xfId="22800" xr:uid="{00000000-0005-0000-0000-0000BD340000}"/>
    <cellStyle name="Moneda 2 3 3 7" xfId="2913" xr:uid="{00000000-0005-0000-0000-0000BE340000}"/>
    <cellStyle name="Moneda 2 3 3 7 2" xfId="7512" xr:uid="{00000000-0005-0000-0000-0000BF340000}"/>
    <cellStyle name="Moneda 2 3 3 7 2 2" xfId="18345" xr:uid="{00000000-0005-0000-0000-0000C0340000}"/>
    <cellStyle name="Moneda 2 3 3 7 2 2 2" xfId="39357" xr:uid="{00000000-0005-0000-0000-0000C1340000}"/>
    <cellStyle name="Moneda 2 3 3 7 2 3" xfId="28524" xr:uid="{00000000-0005-0000-0000-0000C2340000}"/>
    <cellStyle name="Moneda 2 3 3 7 3" xfId="13746" xr:uid="{00000000-0005-0000-0000-0000C3340000}"/>
    <cellStyle name="Moneda 2 3 3 7 3 2" xfId="34758" xr:uid="{00000000-0005-0000-0000-0000C4340000}"/>
    <cellStyle name="Moneda 2 3 3 7 4" xfId="23925" xr:uid="{00000000-0005-0000-0000-0000C5340000}"/>
    <cellStyle name="Moneda 2 3 3 8" xfId="3894" xr:uid="{00000000-0005-0000-0000-0000C6340000}"/>
    <cellStyle name="Moneda 2 3 3 8 2" xfId="8493" xr:uid="{00000000-0005-0000-0000-0000C7340000}"/>
    <cellStyle name="Moneda 2 3 3 8 2 2" xfId="19326" xr:uid="{00000000-0005-0000-0000-0000C8340000}"/>
    <cellStyle name="Moneda 2 3 3 8 2 2 2" xfId="40338" xr:uid="{00000000-0005-0000-0000-0000C9340000}"/>
    <cellStyle name="Moneda 2 3 3 8 2 3" xfId="29505" xr:uid="{00000000-0005-0000-0000-0000CA340000}"/>
    <cellStyle name="Moneda 2 3 3 8 3" xfId="14727" xr:uid="{00000000-0005-0000-0000-0000CB340000}"/>
    <cellStyle name="Moneda 2 3 3 8 3 2" xfId="35739" xr:uid="{00000000-0005-0000-0000-0000CC340000}"/>
    <cellStyle name="Moneda 2 3 3 8 4" xfId="24906" xr:uid="{00000000-0005-0000-0000-0000CD340000}"/>
    <cellStyle name="Moneda 2 3 3 9" xfId="5049" xr:uid="{00000000-0005-0000-0000-0000CE340000}"/>
    <cellStyle name="Moneda 2 3 3 9 2" xfId="15882" xr:uid="{00000000-0005-0000-0000-0000CF340000}"/>
    <cellStyle name="Moneda 2 3 3 9 2 2" xfId="36894" xr:uid="{00000000-0005-0000-0000-0000D0340000}"/>
    <cellStyle name="Moneda 2 3 3 9 3" xfId="26061" xr:uid="{00000000-0005-0000-0000-0000D1340000}"/>
    <cellStyle name="Moneda 2 3 4" xfId="495" xr:uid="{00000000-0005-0000-0000-0000D2340000}"/>
    <cellStyle name="Moneda 2 3 4 10" xfId="10685" xr:uid="{00000000-0005-0000-0000-0000D3340000}"/>
    <cellStyle name="Moneda 2 3 4 10 2" xfId="31697" xr:uid="{00000000-0005-0000-0000-0000D4340000}"/>
    <cellStyle name="Moneda 2 3 4 11" xfId="11339" xr:uid="{00000000-0005-0000-0000-0000D5340000}"/>
    <cellStyle name="Moneda 2 3 4 11 2" xfId="32351" xr:uid="{00000000-0005-0000-0000-0000D6340000}"/>
    <cellStyle name="Moneda 2 3 4 12" xfId="21518" xr:uid="{00000000-0005-0000-0000-0000D7340000}"/>
    <cellStyle name="Moneda 2 3 4 2" xfId="825" xr:uid="{00000000-0005-0000-0000-0000D8340000}"/>
    <cellStyle name="Moneda 2 3 4 2 2" xfId="2176" xr:uid="{00000000-0005-0000-0000-0000D9340000}"/>
    <cellStyle name="Moneda 2 3 4 2 2 2" xfId="6775" xr:uid="{00000000-0005-0000-0000-0000DA340000}"/>
    <cellStyle name="Moneda 2 3 4 2 2 2 2" xfId="17608" xr:uid="{00000000-0005-0000-0000-0000DB340000}"/>
    <cellStyle name="Moneda 2 3 4 2 2 2 2 2" xfId="38620" xr:uid="{00000000-0005-0000-0000-0000DC340000}"/>
    <cellStyle name="Moneda 2 3 4 2 2 2 3" xfId="27787" xr:uid="{00000000-0005-0000-0000-0000DD340000}"/>
    <cellStyle name="Moneda 2 3 4 2 2 3" xfId="13009" xr:uid="{00000000-0005-0000-0000-0000DE340000}"/>
    <cellStyle name="Moneda 2 3 4 2 2 3 2" xfId="34021" xr:uid="{00000000-0005-0000-0000-0000DF340000}"/>
    <cellStyle name="Moneda 2 3 4 2 2 4" xfId="23188" xr:uid="{00000000-0005-0000-0000-0000E0340000}"/>
    <cellStyle name="Moneda 2 3 4 2 3" xfId="3296" xr:uid="{00000000-0005-0000-0000-0000E1340000}"/>
    <cellStyle name="Moneda 2 3 4 2 3 2" xfId="7895" xr:uid="{00000000-0005-0000-0000-0000E2340000}"/>
    <cellStyle name="Moneda 2 3 4 2 3 2 2" xfId="18728" xr:uid="{00000000-0005-0000-0000-0000E3340000}"/>
    <cellStyle name="Moneda 2 3 4 2 3 2 2 2" xfId="39740" xr:uid="{00000000-0005-0000-0000-0000E4340000}"/>
    <cellStyle name="Moneda 2 3 4 2 3 2 3" xfId="28907" xr:uid="{00000000-0005-0000-0000-0000E5340000}"/>
    <cellStyle name="Moneda 2 3 4 2 3 3" xfId="14129" xr:uid="{00000000-0005-0000-0000-0000E6340000}"/>
    <cellStyle name="Moneda 2 3 4 2 3 3 2" xfId="35141" xr:uid="{00000000-0005-0000-0000-0000E7340000}"/>
    <cellStyle name="Moneda 2 3 4 2 3 4" xfId="24308" xr:uid="{00000000-0005-0000-0000-0000E8340000}"/>
    <cellStyle name="Moneda 2 3 4 2 4" xfId="4277" xr:uid="{00000000-0005-0000-0000-0000E9340000}"/>
    <cellStyle name="Moneda 2 3 4 2 4 2" xfId="8876" xr:uid="{00000000-0005-0000-0000-0000EA340000}"/>
    <cellStyle name="Moneda 2 3 4 2 4 2 2" xfId="19709" xr:uid="{00000000-0005-0000-0000-0000EB340000}"/>
    <cellStyle name="Moneda 2 3 4 2 4 2 2 2" xfId="40721" xr:uid="{00000000-0005-0000-0000-0000EC340000}"/>
    <cellStyle name="Moneda 2 3 4 2 4 2 3" xfId="29888" xr:uid="{00000000-0005-0000-0000-0000ED340000}"/>
    <cellStyle name="Moneda 2 3 4 2 4 3" xfId="15110" xr:uid="{00000000-0005-0000-0000-0000EE340000}"/>
    <cellStyle name="Moneda 2 3 4 2 4 3 2" xfId="36122" xr:uid="{00000000-0005-0000-0000-0000EF340000}"/>
    <cellStyle name="Moneda 2 3 4 2 4 4" xfId="25289" xr:uid="{00000000-0005-0000-0000-0000F0340000}"/>
    <cellStyle name="Moneda 2 3 4 2 5" xfId="5432" xr:uid="{00000000-0005-0000-0000-0000F1340000}"/>
    <cellStyle name="Moneda 2 3 4 2 5 2" xfId="16265" xr:uid="{00000000-0005-0000-0000-0000F2340000}"/>
    <cellStyle name="Moneda 2 3 4 2 5 2 2" xfId="37277" xr:uid="{00000000-0005-0000-0000-0000F3340000}"/>
    <cellStyle name="Moneda 2 3 4 2 5 3" xfId="26444" xr:uid="{00000000-0005-0000-0000-0000F4340000}"/>
    <cellStyle name="Moneda 2 3 4 2 6" xfId="10031" xr:uid="{00000000-0005-0000-0000-0000F5340000}"/>
    <cellStyle name="Moneda 2 3 4 2 6 2" xfId="20864" xr:uid="{00000000-0005-0000-0000-0000F6340000}"/>
    <cellStyle name="Moneda 2 3 4 2 6 2 2" xfId="41876" xr:uid="{00000000-0005-0000-0000-0000F7340000}"/>
    <cellStyle name="Moneda 2 3 4 2 6 3" xfId="31043" xr:uid="{00000000-0005-0000-0000-0000F8340000}"/>
    <cellStyle name="Moneda 2 3 4 2 7" xfId="11012" xr:uid="{00000000-0005-0000-0000-0000F9340000}"/>
    <cellStyle name="Moneda 2 3 4 2 7 2" xfId="32024" xr:uid="{00000000-0005-0000-0000-0000FA340000}"/>
    <cellStyle name="Moneda 2 3 4 2 8" xfId="11666" xr:uid="{00000000-0005-0000-0000-0000FB340000}"/>
    <cellStyle name="Moneda 2 3 4 2 8 2" xfId="32678" xr:uid="{00000000-0005-0000-0000-0000FC340000}"/>
    <cellStyle name="Moneda 2 3 4 2 9" xfId="21845" xr:uid="{00000000-0005-0000-0000-0000FD340000}"/>
    <cellStyle name="Moneda 2 3 4 3" xfId="1155" xr:uid="{00000000-0005-0000-0000-0000FE340000}"/>
    <cellStyle name="Moneda 2 3 4 3 2" xfId="2649" xr:uid="{00000000-0005-0000-0000-0000FF340000}"/>
    <cellStyle name="Moneda 2 3 4 3 2 2" xfId="7248" xr:uid="{00000000-0005-0000-0000-000000350000}"/>
    <cellStyle name="Moneda 2 3 4 3 2 2 2" xfId="18081" xr:uid="{00000000-0005-0000-0000-000001350000}"/>
    <cellStyle name="Moneda 2 3 4 3 2 2 2 2" xfId="39093" xr:uid="{00000000-0005-0000-0000-000002350000}"/>
    <cellStyle name="Moneda 2 3 4 3 2 2 3" xfId="28260" xr:uid="{00000000-0005-0000-0000-000003350000}"/>
    <cellStyle name="Moneda 2 3 4 3 2 3" xfId="13482" xr:uid="{00000000-0005-0000-0000-000004350000}"/>
    <cellStyle name="Moneda 2 3 4 3 2 3 2" xfId="34494" xr:uid="{00000000-0005-0000-0000-000005350000}"/>
    <cellStyle name="Moneda 2 3 4 3 2 4" xfId="23661" xr:uid="{00000000-0005-0000-0000-000006350000}"/>
    <cellStyle name="Moneda 2 3 4 3 3" xfId="3623" xr:uid="{00000000-0005-0000-0000-000007350000}"/>
    <cellStyle name="Moneda 2 3 4 3 3 2" xfId="8222" xr:uid="{00000000-0005-0000-0000-000008350000}"/>
    <cellStyle name="Moneda 2 3 4 3 3 2 2" xfId="19055" xr:uid="{00000000-0005-0000-0000-000009350000}"/>
    <cellStyle name="Moneda 2 3 4 3 3 2 2 2" xfId="40067" xr:uid="{00000000-0005-0000-0000-00000A350000}"/>
    <cellStyle name="Moneda 2 3 4 3 3 2 3" xfId="29234" xr:uid="{00000000-0005-0000-0000-00000B350000}"/>
    <cellStyle name="Moneda 2 3 4 3 3 3" xfId="14456" xr:uid="{00000000-0005-0000-0000-00000C350000}"/>
    <cellStyle name="Moneda 2 3 4 3 3 3 2" xfId="35468" xr:uid="{00000000-0005-0000-0000-00000D350000}"/>
    <cellStyle name="Moneda 2 3 4 3 3 4" xfId="24635" xr:uid="{00000000-0005-0000-0000-00000E350000}"/>
    <cellStyle name="Moneda 2 3 4 3 4" xfId="4778" xr:uid="{00000000-0005-0000-0000-00000F350000}"/>
    <cellStyle name="Moneda 2 3 4 3 4 2" xfId="9377" xr:uid="{00000000-0005-0000-0000-000010350000}"/>
    <cellStyle name="Moneda 2 3 4 3 4 2 2" xfId="20210" xr:uid="{00000000-0005-0000-0000-000011350000}"/>
    <cellStyle name="Moneda 2 3 4 3 4 2 2 2" xfId="41222" xr:uid="{00000000-0005-0000-0000-000012350000}"/>
    <cellStyle name="Moneda 2 3 4 3 4 2 3" xfId="30389" xr:uid="{00000000-0005-0000-0000-000013350000}"/>
    <cellStyle name="Moneda 2 3 4 3 4 3" xfId="15611" xr:uid="{00000000-0005-0000-0000-000014350000}"/>
    <cellStyle name="Moneda 2 3 4 3 4 3 2" xfId="36623" xr:uid="{00000000-0005-0000-0000-000015350000}"/>
    <cellStyle name="Moneda 2 3 4 3 4 4" xfId="25790" xr:uid="{00000000-0005-0000-0000-000016350000}"/>
    <cellStyle name="Moneda 2 3 4 3 5" xfId="5759" xr:uid="{00000000-0005-0000-0000-000017350000}"/>
    <cellStyle name="Moneda 2 3 4 3 5 2" xfId="16592" xr:uid="{00000000-0005-0000-0000-000018350000}"/>
    <cellStyle name="Moneda 2 3 4 3 5 2 2" xfId="37604" xr:uid="{00000000-0005-0000-0000-000019350000}"/>
    <cellStyle name="Moneda 2 3 4 3 5 3" xfId="26771" xr:uid="{00000000-0005-0000-0000-00001A350000}"/>
    <cellStyle name="Moneda 2 3 4 3 6" xfId="10358" xr:uid="{00000000-0005-0000-0000-00001B350000}"/>
    <cellStyle name="Moneda 2 3 4 3 6 2" xfId="21191" xr:uid="{00000000-0005-0000-0000-00001C350000}"/>
    <cellStyle name="Moneda 2 3 4 3 6 2 2" xfId="42203" xr:uid="{00000000-0005-0000-0000-00001D350000}"/>
    <cellStyle name="Moneda 2 3 4 3 6 3" xfId="31370" xr:uid="{00000000-0005-0000-0000-00001E350000}"/>
    <cellStyle name="Moneda 2 3 4 3 7" xfId="11993" xr:uid="{00000000-0005-0000-0000-00001F350000}"/>
    <cellStyle name="Moneda 2 3 4 3 7 2" xfId="33005" xr:uid="{00000000-0005-0000-0000-000020350000}"/>
    <cellStyle name="Moneda 2 3 4 3 8" xfId="22172" xr:uid="{00000000-0005-0000-0000-000021350000}"/>
    <cellStyle name="Moneda 2 3 4 4" xfId="1485" xr:uid="{00000000-0005-0000-0000-000022350000}"/>
    <cellStyle name="Moneda 2 3 4 4 2" xfId="6086" xr:uid="{00000000-0005-0000-0000-000023350000}"/>
    <cellStyle name="Moneda 2 3 4 4 2 2" xfId="16919" xr:uid="{00000000-0005-0000-0000-000024350000}"/>
    <cellStyle name="Moneda 2 3 4 4 2 2 2" xfId="37931" xr:uid="{00000000-0005-0000-0000-000025350000}"/>
    <cellStyle name="Moneda 2 3 4 4 2 3" xfId="27098" xr:uid="{00000000-0005-0000-0000-000026350000}"/>
    <cellStyle name="Moneda 2 3 4 4 3" xfId="12320" xr:uid="{00000000-0005-0000-0000-000027350000}"/>
    <cellStyle name="Moneda 2 3 4 4 3 2" xfId="33332" xr:uid="{00000000-0005-0000-0000-000028350000}"/>
    <cellStyle name="Moneda 2 3 4 4 4" xfId="22499" xr:uid="{00000000-0005-0000-0000-000029350000}"/>
    <cellStyle name="Moneda 2 3 4 5" xfId="1849" xr:uid="{00000000-0005-0000-0000-00002A350000}"/>
    <cellStyle name="Moneda 2 3 4 5 2" xfId="6448" xr:uid="{00000000-0005-0000-0000-00002B350000}"/>
    <cellStyle name="Moneda 2 3 4 5 2 2" xfId="17281" xr:uid="{00000000-0005-0000-0000-00002C350000}"/>
    <cellStyle name="Moneda 2 3 4 5 2 2 2" xfId="38293" xr:uid="{00000000-0005-0000-0000-00002D350000}"/>
    <cellStyle name="Moneda 2 3 4 5 2 3" xfId="27460" xr:uid="{00000000-0005-0000-0000-00002E350000}"/>
    <cellStyle name="Moneda 2 3 4 5 3" xfId="12682" xr:uid="{00000000-0005-0000-0000-00002F350000}"/>
    <cellStyle name="Moneda 2 3 4 5 3 2" xfId="33694" xr:uid="{00000000-0005-0000-0000-000030350000}"/>
    <cellStyle name="Moneda 2 3 4 5 4" xfId="22861" xr:uid="{00000000-0005-0000-0000-000031350000}"/>
    <cellStyle name="Moneda 2 3 4 6" xfId="2969" xr:uid="{00000000-0005-0000-0000-000032350000}"/>
    <cellStyle name="Moneda 2 3 4 6 2" xfId="7568" xr:uid="{00000000-0005-0000-0000-000033350000}"/>
    <cellStyle name="Moneda 2 3 4 6 2 2" xfId="18401" xr:uid="{00000000-0005-0000-0000-000034350000}"/>
    <cellStyle name="Moneda 2 3 4 6 2 2 2" xfId="39413" xr:uid="{00000000-0005-0000-0000-000035350000}"/>
    <cellStyle name="Moneda 2 3 4 6 2 3" xfId="28580" xr:uid="{00000000-0005-0000-0000-000036350000}"/>
    <cellStyle name="Moneda 2 3 4 6 3" xfId="13802" xr:uid="{00000000-0005-0000-0000-000037350000}"/>
    <cellStyle name="Moneda 2 3 4 6 3 2" xfId="34814" xr:uid="{00000000-0005-0000-0000-000038350000}"/>
    <cellStyle name="Moneda 2 3 4 6 4" xfId="23981" xr:uid="{00000000-0005-0000-0000-000039350000}"/>
    <cellStyle name="Moneda 2 3 4 7" xfId="3950" xr:uid="{00000000-0005-0000-0000-00003A350000}"/>
    <cellStyle name="Moneda 2 3 4 7 2" xfId="8549" xr:uid="{00000000-0005-0000-0000-00003B350000}"/>
    <cellStyle name="Moneda 2 3 4 7 2 2" xfId="19382" xr:uid="{00000000-0005-0000-0000-00003C350000}"/>
    <cellStyle name="Moneda 2 3 4 7 2 2 2" xfId="40394" xr:uid="{00000000-0005-0000-0000-00003D350000}"/>
    <cellStyle name="Moneda 2 3 4 7 2 3" xfId="29561" xr:uid="{00000000-0005-0000-0000-00003E350000}"/>
    <cellStyle name="Moneda 2 3 4 7 3" xfId="14783" xr:uid="{00000000-0005-0000-0000-00003F350000}"/>
    <cellStyle name="Moneda 2 3 4 7 3 2" xfId="35795" xr:uid="{00000000-0005-0000-0000-000040350000}"/>
    <cellStyle name="Moneda 2 3 4 7 4" xfId="24962" xr:uid="{00000000-0005-0000-0000-000041350000}"/>
    <cellStyle name="Moneda 2 3 4 8" xfId="5105" xr:uid="{00000000-0005-0000-0000-000042350000}"/>
    <cellStyle name="Moneda 2 3 4 8 2" xfId="15938" xr:uid="{00000000-0005-0000-0000-000043350000}"/>
    <cellStyle name="Moneda 2 3 4 8 2 2" xfId="36950" xr:uid="{00000000-0005-0000-0000-000044350000}"/>
    <cellStyle name="Moneda 2 3 4 8 3" xfId="26117" xr:uid="{00000000-0005-0000-0000-000045350000}"/>
    <cellStyle name="Moneda 2 3 4 9" xfId="9704" xr:uid="{00000000-0005-0000-0000-000046350000}"/>
    <cellStyle name="Moneda 2 3 4 9 2" xfId="20537" xr:uid="{00000000-0005-0000-0000-000047350000}"/>
    <cellStyle name="Moneda 2 3 4 9 2 2" xfId="41549" xr:uid="{00000000-0005-0000-0000-000048350000}"/>
    <cellStyle name="Moneda 2 3 4 9 3" xfId="30716" xr:uid="{00000000-0005-0000-0000-000049350000}"/>
    <cellStyle name="Moneda 2 3 5" xfId="659" xr:uid="{00000000-0005-0000-0000-00004A350000}"/>
    <cellStyle name="Moneda 2 3 5 2" xfId="2011" xr:uid="{00000000-0005-0000-0000-00004B350000}"/>
    <cellStyle name="Moneda 2 3 5 2 2" xfId="6610" xr:uid="{00000000-0005-0000-0000-00004C350000}"/>
    <cellStyle name="Moneda 2 3 5 2 2 2" xfId="17443" xr:uid="{00000000-0005-0000-0000-00004D350000}"/>
    <cellStyle name="Moneda 2 3 5 2 2 2 2" xfId="38455" xr:uid="{00000000-0005-0000-0000-00004E350000}"/>
    <cellStyle name="Moneda 2 3 5 2 2 3" xfId="27622" xr:uid="{00000000-0005-0000-0000-00004F350000}"/>
    <cellStyle name="Moneda 2 3 5 2 3" xfId="12844" xr:uid="{00000000-0005-0000-0000-000050350000}"/>
    <cellStyle name="Moneda 2 3 5 2 3 2" xfId="33856" xr:uid="{00000000-0005-0000-0000-000051350000}"/>
    <cellStyle name="Moneda 2 3 5 2 4" xfId="23023" xr:uid="{00000000-0005-0000-0000-000052350000}"/>
    <cellStyle name="Moneda 2 3 5 3" xfId="3131" xr:uid="{00000000-0005-0000-0000-000053350000}"/>
    <cellStyle name="Moneda 2 3 5 3 2" xfId="7730" xr:uid="{00000000-0005-0000-0000-000054350000}"/>
    <cellStyle name="Moneda 2 3 5 3 2 2" xfId="18563" xr:uid="{00000000-0005-0000-0000-000055350000}"/>
    <cellStyle name="Moneda 2 3 5 3 2 2 2" xfId="39575" xr:uid="{00000000-0005-0000-0000-000056350000}"/>
    <cellStyle name="Moneda 2 3 5 3 2 3" xfId="28742" xr:uid="{00000000-0005-0000-0000-000057350000}"/>
    <cellStyle name="Moneda 2 3 5 3 3" xfId="13964" xr:uid="{00000000-0005-0000-0000-000058350000}"/>
    <cellStyle name="Moneda 2 3 5 3 3 2" xfId="34976" xr:uid="{00000000-0005-0000-0000-000059350000}"/>
    <cellStyle name="Moneda 2 3 5 3 4" xfId="24143" xr:uid="{00000000-0005-0000-0000-00005A350000}"/>
    <cellStyle name="Moneda 2 3 5 4" xfId="4112" xr:uid="{00000000-0005-0000-0000-00005B350000}"/>
    <cellStyle name="Moneda 2 3 5 4 2" xfId="8711" xr:uid="{00000000-0005-0000-0000-00005C350000}"/>
    <cellStyle name="Moneda 2 3 5 4 2 2" xfId="19544" xr:uid="{00000000-0005-0000-0000-00005D350000}"/>
    <cellStyle name="Moneda 2 3 5 4 2 2 2" xfId="40556" xr:uid="{00000000-0005-0000-0000-00005E350000}"/>
    <cellStyle name="Moneda 2 3 5 4 2 3" xfId="29723" xr:uid="{00000000-0005-0000-0000-00005F350000}"/>
    <cellStyle name="Moneda 2 3 5 4 3" xfId="14945" xr:uid="{00000000-0005-0000-0000-000060350000}"/>
    <cellStyle name="Moneda 2 3 5 4 3 2" xfId="35957" xr:uid="{00000000-0005-0000-0000-000061350000}"/>
    <cellStyle name="Moneda 2 3 5 4 4" xfId="25124" xr:uid="{00000000-0005-0000-0000-000062350000}"/>
    <cellStyle name="Moneda 2 3 5 5" xfId="5267" xr:uid="{00000000-0005-0000-0000-000063350000}"/>
    <cellStyle name="Moneda 2 3 5 5 2" xfId="16100" xr:uid="{00000000-0005-0000-0000-000064350000}"/>
    <cellStyle name="Moneda 2 3 5 5 2 2" xfId="37112" xr:uid="{00000000-0005-0000-0000-000065350000}"/>
    <cellStyle name="Moneda 2 3 5 5 3" xfId="26279" xr:uid="{00000000-0005-0000-0000-000066350000}"/>
    <cellStyle name="Moneda 2 3 5 6" xfId="9866" xr:uid="{00000000-0005-0000-0000-000067350000}"/>
    <cellStyle name="Moneda 2 3 5 6 2" xfId="20699" xr:uid="{00000000-0005-0000-0000-000068350000}"/>
    <cellStyle name="Moneda 2 3 5 6 2 2" xfId="41711" xr:uid="{00000000-0005-0000-0000-000069350000}"/>
    <cellStyle name="Moneda 2 3 5 6 3" xfId="30878" xr:uid="{00000000-0005-0000-0000-00006A350000}"/>
    <cellStyle name="Moneda 2 3 5 7" xfId="10847" xr:uid="{00000000-0005-0000-0000-00006B350000}"/>
    <cellStyle name="Moneda 2 3 5 7 2" xfId="31859" xr:uid="{00000000-0005-0000-0000-00006C350000}"/>
    <cellStyle name="Moneda 2 3 5 8" xfId="11501" xr:uid="{00000000-0005-0000-0000-00006D350000}"/>
    <cellStyle name="Moneda 2 3 5 8 2" xfId="32513" xr:uid="{00000000-0005-0000-0000-00006E350000}"/>
    <cellStyle name="Moneda 2 3 5 9" xfId="21680" xr:uid="{00000000-0005-0000-0000-00006F350000}"/>
    <cellStyle name="Moneda 2 3 6" xfId="989" xr:uid="{00000000-0005-0000-0000-000070350000}"/>
    <cellStyle name="Moneda 2 3 6 2" xfId="2341" xr:uid="{00000000-0005-0000-0000-000071350000}"/>
    <cellStyle name="Moneda 2 3 6 2 2" xfId="6940" xr:uid="{00000000-0005-0000-0000-000072350000}"/>
    <cellStyle name="Moneda 2 3 6 2 2 2" xfId="17773" xr:uid="{00000000-0005-0000-0000-000073350000}"/>
    <cellStyle name="Moneda 2 3 6 2 2 2 2" xfId="38785" xr:uid="{00000000-0005-0000-0000-000074350000}"/>
    <cellStyle name="Moneda 2 3 6 2 2 3" xfId="27952" xr:uid="{00000000-0005-0000-0000-000075350000}"/>
    <cellStyle name="Moneda 2 3 6 2 3" xfId="13174" xr:uid="{00000000-0005-0000-0000-000076350000}"/>
    <cellStyle name="Moneda 2 3 6 2 3 2" xfId="34186" xr:uid="{00000000-0005-0000-0000-000077350000}"/>
    <cellStyle name="Moneda 2 3 6 2 4" xfId="23353" xr:uid="{00000000-0005-0000-0000-000078350000}"/>
    <cellStyle name="Moneda 2 3 6 3" xfId="3458" xr:uid="{00000000-0005-0000-0000-000079350000}"/>
    <cellStyle name="Moneda 2 3 6 3 2" xfId="8057" xr:uid="{00000000-0005-0000-0000-00007A350000}"/>
    <cellStyle name="Moneda 2 3 6 3 2 2" xfId="18890" xr:uid="{00000000-0005-0000-0000-00007B350000}"/>
    <cellStyle name="Moneda 2 3 6 3 2 2 2" xfId="39902" xr:uid="{00000000-0005-0000-0000-00007C350000}"/>
    <cellStyle name="Moneda 2 3 6 3 2 3" xfId="29069" xr:uid="{00000000-0005-0000-0000-00007D350000}"/>
    <cellStyle name="Moneda 2 3 6 3 3" xfId="14291" xr:uid="{00000000-0005-0000-0000-00007E350000}"/>
    <cellStyle name="Moneda 2 3 6 3 3 2" xfId="35303" xr:uid="{00000000-0005-0000-0000-00007F350000}"/>
    <cellStyle name="Moneda 2 3 6 3 4" xfId="24470" xr:uid="{00000000-0005-0000-0000-000080350000}"/>
    <cellStyle name="Moneda 2 3 6 4" xfId="4442" xr:uid="{00000000-0005-0000-0000-000081350000}"/>
    <cellStyle name="Moneda 2 3 6 4 2" xfId="9041" xr:uid="{00000000-0005-0000-0000-000082350000}"/>
    <cellStyle name="Moneda 2 3 6 4 2 2" xfId="19874" xr:uid="{00000000-0005-0000-0000-000083350000}"/>
    <cellStyle name="Moneda 2 3 6 4 2 2 2" xfId="40886" xr:uid="{00000000-0005-0000-0000-000084350000}"/>
    <cellStyle name="Moneda 2 3 6 4 2 3" xfId="30053" xr:uid="{00000000-0005-0000-0000-000085350000}"/>
    <cellStyle name="Moneda 2 3 6 4 3" xfId="15275" xr:uid="{00000000-0005-0000-0000-000086350000}"/>
    <cellStyle name="Moneda 2 3 6 4 3 2" xfId="36287" xr:uid="{00000000-0005-0000-0000-000087350000}"/>
    <cellStyle name="Moneda 2 3 6 4 4" xfId="25454" xr:uid="{00000000-0005-0000-0000-000088350000}"/>
    <cellStyle name="Moneda 2 3 6 5" xfId="5594" xr:uid="{00000000-0005-0000-0000-000089350000}"/>
    <cellStyle name="Moneda 2 3 6 5 2" xfId="16427" xr:uid="{00000000-0005-0000-0000-00008A350000}"/>
    <cellStyle name="Moneda 2 3 6 5 2 2" xfId="37439" xr:uid="{00000000-0005-0000-0000-00008B350000}"/>
    <cellStyle name="Moneda 2 3 6 5 3" xfId="26606" xr:uid="{00000000-0005-0000-0000-00008C350000}"/>
    <cellStyle name="Moneda 2 3 6 6" xfId="10193" xr:uid="{00000000-0005-0000-0000-00008D350000}"/>
    <cellStyle name="Moneda 2 3 6 6 2" xfId="21026" xr:uid="{00000000-0005-0000-0000-00008E350000}"/>
    <cellStyle name="Moneda 2 3 6 6 2 2" xfId="42038" xr:uid="{00000000-0005-0000-0000-00008F350000}"/>
    <cellStyle name="Moneda 2 3 6 6 3" xfId="31205" xr:uid="{00000000-0005-0000-0000-000090350000}"/>
    <cellStyle name="Moneda 2 3 6 7" xfId="11828" xr:uid="{00000000-0005-0000-0000-000091350000}"/>
    <cellStyle name="Moneda 2 3 6 7 2" xfId="32840" xr:uid="{00000000-0005-0000-0000-000092350000}"/>
    <cellStyle name="Moneda 2 3 6 8" xfId="22007" xr:uid="{00000000-0005-0000-0000-000093350000}"/>
    <cellStyle name="Moneda 2 3 7" xfId="1319" xr:uid="{00000000-0005-0000-0000-000094350000}"/>
    <cellStyle name="Moneda 2 3 7 2" xfId="2509" xr:uid="{00000000-0005-0000-0000-000095350000}"/>
    <cellStyle name="Moneda 2 3 7 2 2" xfId="7108" xr:uid="{00000000-0005-0000-0000-000096350000}"/>
    <cellStyle name="Moneda 2 3 7 2 2 2" xfId="17941" xr:uid="{00000000-0005-0000-0000-000097350000}"/>
    <cellStyle name="Moneda 2 3 7 2 2 2 2" xfId="38953" xr:uid="{00000000-0005-0000-0000-000098350000}"/>
    <cellStyle name="Moneda 2 3 7 2 2 3" xfId="28120" xr:uid="{00000000-0005-0000-0000-000099350000}"/>
    <cellStyle name="Moneda 2 3 7 2 3" xfId="13342" xr:uid="{00000000-0005-0000-0000-00009A350000}"/>
    <cellStyle name="Moneda 2 3 7 2 3 2" xfId="34354" xr:uid="{00000000-0005-0000-0000-00009B350000}"/>
    <cellStyle name="Moneda 2 3 7 2 4" xfId="23521" xr:uid="{00000000-0005-0000-0000-00009C350000}"/>
    <cellStyle name="Moneda 2 3 7 3" xfId="4610" xr:uid="{00000000-0005-0000-0000-00009D350000}"/>
    <cellStyle name="Moneda 2 3 7 3 2" xfId="9209" xr:uid="{00000000-0005-0000-0000-00009E350000}"/>
    <cellStyle name="Moneda 2 3 7 3 2 2" xfId="20042" xr:uid="{00000000-0005-0000-0000-00009F350000}"/>
    <cellStyle name="Moneda 2 3 7 3 2 2 2" xfId="41054" xr:uid="{00000000-0005-0000-0000-0000A0350000}"/>
    <cellStyle name="Moneda 2 3 7 3 2 3" xfId="30221" xr:uid="{00000000-0005-0000-0000-0000A1350000}"/>
    <cellStyle name="Moneda 2 3 7 3 3" xfId="15443" xr:uid="{00000000-0005-0000-0000-0000A2350000}"/>
    <cellStyle name="Moneda 2 3 7 3 3 2" xfId="36455" xr:uid="{00000000-0005-0000-0000-0000A3350000}"/>
    <cellStyle name="Moneda 2 3 7 3 4" xfId="25622" xr:uid="{00000000-0005-0000-0000-0000A4350000}"/>
    <cellStyle name="Moneda 2 3 7 4" xfId="5921" xr:uid="{00000000-0005-0000-0000-0000A5350000}"/>
    <cellStyle name="Moneda 2 3 7 4 2" xfId="16754" xr:uid="{00000000-0005-0000-0000-0000A6350000}"/>
    <cellStyle name="Moneda 2 3 7 4 2 2" xfId="37766" xr:uid="{00000000-0005-0000-0000-0000A7350000}"/>
    <cellStyle name="Moneda 2 3 7 4 3" xfId="26933" xr:uid="{00000000-0005-0000-0000-0000A8350000}"/>
    <cellStyle name="Moneda 2 3 7 5" xfId="12155" xr:uid="{00000000-0005-0000-0000-0000A9350000}"/>
    <cellStyle name="Moneda 2 3 7 5 2" xfId="33167" xr:uid="{00000000-0005-0000-0000-0000AA350000}"/>
    <cellStyle name="Moneda 2 3 7 6" xfId="22334" xr:uid="{00000000-0005-0000-0000-0000AB350000}"/>
    <cellStyle name="Moneda 2 3 8" xfId="1679" xr:uid="{00000000-0005-0000-0000-0000AC350000}"/>
    <cellStyle name="Moneda 2 3 8 2" xfId="6278" xr:uid="{00000000-0005-0000-0000-0000AD350000}"/>
    <cellStyle name="Moneda 2 3 8 2 2" xfId="17111" xr:uid="{00000000-0005-0000-0000-0000AE350000}"/>
    <cellStyle name="Moneda 2 3 8 2 2 2" xfId="38123" xr:uid="{00000000-0005-0000-0000-0000AF350000}"/>
    <cellStyle name="Moneda 2 3 8 2 3" xfId="27290" xr:uid="{00000000-0005-0000-0000-0000B0350000}"/>
    <cellStyle name="Moneda 2 3 8 3" xfId="12512" xr:uid="{00000000-0005-0000-0000-0000B1350000}"/>
    <cellStyle name="Moneda 2 3 8 3 2" xfId="33524" xr:uid="{00000000-0005-0000-0000-0000B2350000}"/>
    <cellStyle name="Moneda 2 3 8 4" xfId="22691" xr:uid="{00000000-0005-0000-0000-0000B3350000}"/>
    <cellStyle name="Moneda 2 3 9" xfId="2804" xr:uid="{00000000-0005-0000-0000-0000B4350000}"/>
    <cellStyle name="Moneda 2 3 9 2" xfId="7403" xr:uid="{00000000-0005-0000-0000-0000B5350000}"/>
    <cellStyle name="Moneda 2 3 9 2 2" xfId="18236" xr:uid="{00000000-0005-0000-0000-0000B6350000}"/>
    <cellStyle name="Moneda 2 3 9 2 2 2" xfId="39248" xr:uid="{00000000-0005-0000-0000-0000B7350000}"/>
    <cellStyle name="Moneda 2 3 9 2 3" xfId="28415" xr:uid="{00000000-0005-0000-0000-0000B8350000}"/>
    <cellStyle name="Moneda 2 3 9 3" xfId="13637" xr:uid="{00000000-0005-0000-0000-0000B9350000}"/>
    <cellStyle name="Moneda 2 3 9 3 2" xfId="34649" xr:uid="{00000000-0005-0000-0000-0000BA350000}"/>
    <cellStyle name="Moneda 2 3 9 4" xfId="23816" xr:uid="{00000000-0005-0000-0000-0000BB350000}"/>
    <cellStyle name="Moneda 2 4" xfId="297" xr:uid="{00000000-0005-0000-0000-0000BC350000}"/>
    <cellStyle name="Moneda 2 4 10" xfId="3797" xr:uid="{00000000-0005-0000-0000-0000BD350000}"/>
    <cellStyle name="Moneda 2 4 10 2" xfId="8396" xr:uid="{00000000-0005-0000-0000-0000BE350000}"/>
    <cellStyle name="Moneda 2 4 10 2 2" xfId="19229" xr:uid="{00000000-0005-0000-0000-0000BF350000}"/>
    <cellStyle name="Moneda 2 4 10 2 2 2" xfId="40241" xr:uid="{00000000-0005-0000-0000-0000C0350000}"/>
    <cellStyle name="Moneda 2 4 10 2 3" xfId="29408" xr:uid="{00000000-0005-0000-0000-0000C1350000}"/>
    <cellStyle name="Moneda 2 4 10 3" xfId="14630" xr:uid="{00000000-0005-0000-0000-0000C2350000}"/>
    <cellStyle name="Moneda 2 4 10 3 2" xfId="35642" xr:uid="{00000000-0005-0000-0000-0000C3350000}"/>
    <cellStyle name="Moneda 2 4 10 4" xfId="24809" xr:uid="{00000000-0005-0000-0000-0000C4350000}"/>
    <cellStyle name="Moneda 2 4 11" xfId="4952" xr:uid="{00000000-0005-0000-0000-0000C5350000}"/>
    <cellStyle name="Moneda 2 4 11 2" xfId="15785" xr:uid="{00000000-0005-0000-0000-0000C6350000}"/>
    <cellStyle name="Moneda 2 4 11 2 2" xfId="36797" xr:uid="{00000000-0005-0000-0000-0000C7350000}"/>
    <cellStyle name="Moneda 2 4 11 3" xfId="25964" xr:uid="{00000000-0005-0000-0000-0000C8350000}"/>
    <cellStyle name="Moneda 2 4 12" xfId="9551" xr:uid="{00000000-0005-0000-0000-0000C9350000}"/>
    <cellStyle name="Moneda 2 4 12 2" xfId="20384" xr:uid="{00000000-0005-0000-0000-0000CA350000}"/>
    <cellStyle name="Moneda 2 4 12 2 2" xfId="41396" xr:uid="{00000000-0005-0000-0000-0000CB350000}"/>
    <cellStyle name="Moneda 2 4 12 3" xfId="30563" xr:uid="{00000000-0005-0000-0000-0000CC350000}"/>
    <cellStyle name="Moneda 2 4 13" xfId="10532" xr:uid="{00000000-0005-0000-0000-0000CD350000}"/>
    <cellStyle name="Moneda 2 4 13 2" xfId="31544" xr:uid="{00000000-0005-0000-0000-0000CE350000}"/>
    <cellStyle name="Moneda 2 4 14" xfId="11186" xr:uid="{00000000-0005-0000-0000-0000CF350000}"/>
    <cellStyle name="Moneda 2 4 14 2" xfId="32198" xr:uid="{00000000-0005-0000-0000-0000D0350000}"/>
    <cellStyle name="Moneda 2 4 15" xfId="21365" xr:uid="{00000000-0005-0000-0000-0000D1350000}"/>
    <cellStyle name="Moneda 2 4 2" xfId="353" xr:uid="{00000000-0005-0000-0000-0000D2350000}"/>
    <cellStyle name="Moneda 2 4 2 10" xfId="9607" xr:uid="{00000000-0005-0000-0000-0000D3350000}"/>
    <cellStyle name="Moneda 2 4 2 10 2" xfId="20440" xr:uid="{00000000-0005-0000-0000-0000D4350000}"/>
    <cellStyle name="Moneda 2 4 2 10 2 2" xfId="41452" xr:uid="{00000000-0005-0000-0000-0000D5350000}"/>
    <cellStyle name="Moneda 2 4 2 10 3" xfId="30619" xr:uid="{00000000-0005-0000-0000-0000D6350000}"/>
    <cellStyle name="Moneda 2 4 2 11" xfId="10588" xr:uid="{00000000-0005-0000-0000-0000D7350000}"/>
    <cellStyle name="Moneda 2 4 2 11 2" xfId="31600" xr:uid="{00000000-0005-0000-0000-0000D8350000}"/>
    <cellStyle name="Moneda 2 4 2 12" xfId="11242" xr:uid="{00000000-0005-0000-0000-0000D9350000}"/>
    <cellStyle name="Moneda 2 4 2 12 2" xfId="32254" xr:uid="{00000000-0005-0000-0000-0000DA350000}"/>
    <cellStyle name="Moneda 2 4 2 13" xfId="21421" xr:uid="{00000000-0005-0000-0000-0000DB350000}"/>
    <cellStyle name="Moneda 2 4 2 2" xfId="563" xr:uid="{00000000-0005-0000-0000-0000DC350000}"/>
    <cellStyle name="Moneda 2 4 2 2 10" xfId="10753" xr:uid="{00000000-0005-0000-0000-0000DD350000}"/>
    <cellStyle name="Moneda 2 4 2 2 10 2" xfId="31765" xr:uid="{00000000-0005-0000-0000-0000DE350000}"/>
    <cellStyle name="Moneda 2 4 2 2 11" xfId="11407" xr:uid="{00000000-0005-0000-0000-0000DF350000}"/>
    <cellStyle name="Moneda 2 4 2 2 11 2" xfId="32419" xr:uid="{00000000-0005-0000-0000-0000E0350000}"/>
    <cellStyle name="Moneda 2 4 2 2 12" xfId="21586" xr:uid="{00000000-0005-0000-0000-0000E1350000}"/>
    <cellStyle name="Moneda 2 4 2 2 2" xfId="893" xr:uid="{00000000-0005-0000-0000-0000E2350000}"/>
    <cellStyle name="Moneda 2 4 2 2 2 2" xfId="2244" xr:uid="{00000000-0005-0000-0000-0000E3350000}"/>
    <cellStyle name="Moneda 2 4 2 2 2 2 2" xfId="6843" xr:uid="{00000000-0005-0000-0000-0000E4350000}"/>
    <cellStyle name="Moneda 2 4 2 2 2 2 2 2" xfId="17676" xr:uid="{00000000-0005-0000-0000-0000E5350000}"/>
    <cellStyle name="Moneda 2 4 2 2 2 2 2 2 2" xfId="38688" xr:uid="{00000000-0005-0000-0000-0000E6350000}"/>
    <cellStyle name="Moneda 2 4 2 2 2 2 2 3" xfId="27855" xr:uid="{00000000-0005-0000-0000-0000E7350000}"/>
    <cellStyle name="Moneda 2 4 2 2 2 2 3" xfId="13077" xr:uid="{00000000-0005-0000-0000-0000E8350000}"/>
    <cellStyle name="Moneda 2 4 2 2 2 2 3 2" xfId="34089" xr:uid="{00000000-0005-0000-0000-0000E9350000}"/>
    <cellStyle name="Moneda 2 4 2 2 2 2 4" xfId="23256" xr:uid="{00000000-0005-0000-0000-0000EA350000}"/>
    <cellStyle name="Moneda 2 4 2 2 2 3" xfId="3364" xr:uid="{00000000-0005-0000-0000-0000EB350000}"/>
    <cellStyle name="Moneda 2 4 2 2 2 3 2" xfId="7963" xr:uid="{00000000-0005-0000-0000-0000EC350000}"/>
    <cellStyle name="Moneda 2 4 2 2 2 3 2 2" xfId="18796" xr:uid="{00000000-0005-0000-0000-0000ED350000}"/>
    <cellStyle name="Moneda 2 4 2 2 2 3 2 2 2" xfId="39808" xr:uid="{00000000-0005-0000-0000-0000EE350000}"/>
    <cellStyle name="Moneda 2 4 2 2 2 3 2 3" xfId="28975" xr:uid="{00000000-0005-0000-0000-0000EF350000}"/>
    <cellStyle name="Moneda 2 4 2 2 2 3 3" xfId="14197" xr:uid="{00000000-0005-0000-0000-0000F0350000}"/>
    <cellStyle name="Moneda 2 4 2 2 2 3 3 2" xfId="35209" xr:uid="{00000000-0005-0000-0000-0000F1350000}"/>
    <cellStyle name="Moneda 2 4 2 2 2 3 4" xfId="24376" xr:uid="{00000000-0005-0000-0000-0000F2350000}"/>
    <cellStyle name="Moneda 2 4 2 2 2 4" xfId="4345" xr:uid="{00000000-0005-0000-0000-0000F3350000}"/>
    <cellStyle name="Moneda 2 4 2 2 2 4 2" xfId="8944" xr:uid="{00000000-0005-0000-0000-0000F4350000}"/>
    <cellStyle name="Moneda 2 4 2 2 2 4 2 2" xfId="19777" xr:uid="{00000000-0005-0000-0000-0000F5350000}"/>
    <cellStyle name="Moneda 2 4 2 2 2 4 2 2 2" xfId="40789" xr:uid="{00000000-0005-0000-0000-0000F6350000}"/>
    <cellStyle name="Moneda 2 4 2 2 2 4 2 3" xfId="29956" xr:uid="{00000000-0005-0000-0000-0000F7350000}"/>
    <cellStyle name="Moneda 2 4 2 2 2 4 3" xfId="15178" xr:uid="{00000000-0005-0000-0000-0000F8350000}"/>
    <cellStyle name="Moneda 2 4 2 2 2 4 3 2" xfId="36190" xr:uid="{00000000-0005-0000-0000-0000F9350000}"/>
    <cellStyle name="Moneda 2 4 2 2 2 4 4" xfId="25357" xr:uid="{00000000-0005-0000-0000-0000FA350000}"/>
    <cellStyle name="Moneda 2 4 2 2 2 5" xfId="5500" xr:uid="{00000000-0005-0000-0000-0000FB350000}"/>
    <cellStyle name="Moneda 2 4 2 2 2 5 2" xfId="16333" xr:uid="{00000000-0005-0000-0000-0000FC350000}"/>
    <cellStyle name="Moneda 2 4 2 2 2 5 2 2" xfId="37345" xr:uid="{00000000-0005-0000-0000-0000FD350000}"/>
    <cellStyle name="Moneda 2 4 2 2 2 5 3" xfId="26512" xr:uid="{00000000-0005-0000-0000-0000FE350000}"/>
    <cellStyle name="Moneda 2 4 2 2 2 6" xfId="10099" xr:uid="{00000000-0005-0000-0000-0000FF350000}"/>
    <cellStyle name="Moneda 2 4 2 2 2 6 2" xfId="20932" xr:uid="{00000000-0005-0000-0000-000000360000}"/>
    <cellStyle name="Moneda 2 4 2 2 2 6 2 2" xfId="41944" xr:uid="{00000000-0005-0000-0000-000001360000}"/>
    <cellStyle name="Moneda 2 4 2 2 2 6 3" xfId="31111" xr:uid="{00000000-0005-0000-0000-000002360000}"/>
    <cellStyle name="Moneda 2 4 2 2 2 7" xfId="11080" xr:uid="{00000000-0005-0000-0000-000003360000}"/>
    <cellStyle name="Moneda 2 4 2 2 2 7 2" xfId="32092" xr:uid="{00000000-0005-0000-0000-000004360000}"/>
    <cellStyle name="Moneda 2 4 2 2 2 8" xfId="11734" xr:uid="{00000000-0005-0000-0000-000005360000}"/>
    <cellStyle name="Moneda 2 4 2 2 2 8 2" xfId="32746" xr:uid="{00000000-0005-0000-0000-000006360000}"/>
    <cellStyle name="Moneda 2 4 2 2 2 9" xfId="21913" xr:uid="{00000000-0005-0000-0000-000007360000}"/>
    <cellStyle name="Moneda 2 4 2 2 3" xfId="1223" xr:uid="{00000000-0005-0000-0000-000008360000}"/>
    <cellStyle name="Moneda 2 4 2 2 3 2" xfId="2710" xr:uid="{00000000-0005-0000-0000-000009360000}"/>
    <cellStyle name="Moneda 2 4 2 2 3 2 2" xfId="7309" xr:uid="{00000000-0005-0000-0000-00000A360000}"/>
    <cellStyle name="Moneda 2 4 2 2 3 2 2 2" xfId="18142" xr:uid="{00000000-0005-0000-0000-00000B360000}"/>
    <cellStyle name="Moneda 2 4 2 2 3 2 2 2 2" xfId="39154" xr:uid="{00000000-0005-0000-0000-00000C360000}"/>
    <cellStyle name="Moneda 2 4 2 2 3 2 2 3" xfId="28321" xr:uid="{00000000-0005-0000-0000-00000D360000}"/>
    <cellStyle name="Moneda 2 4 2 2 3 2 3" xfId="13543" xr:uid="{00000000-0005-0000-0000-00000E360000}"/>
    <cellStyle name="Moneda 2 4 2 2 3 2 3 2" xfId="34555" xr:uid="{00000000-0005-0000-0000-00000F360000}"/>
    <cellStyle name="Moneda 2 4 2 2 3 2 4" xfId="23722" xr:uid="{00000000-0005-0000-0000-000010360000}"/>
    <cellStyle name="Moneda 2 4 2 2 3 3" xfId="3691" xr:uid="{00000000-0005-0000-0000-000011360000}"/>
    <cellStyle name="Moneda 2 4 2 2 3 3 2" xfId="8290" xr:uid="{00000000-0005-0000-0000-000012360000}"/>
    <cellStyle name="Moneda 2 4 2 2 3 3 2 2" xfId="19123" xr:uid="{00000000-0005-0000-0000-000013360000}"/>
    <cellStyle name="Moneda 2 4 2 2 3 3 2 2 2" xfId="40135" xr:uid="{00000000-0005-0000-0000-000014360000}"/>
    <cellStyle name="Moneda 2 4 2 2 3 3 2 3" xfId="29302" xr:uid="{00000000-0005-0000-0000-000015360000}"/>
    <cellStyle name="Moneda 2 4 2 2 3 3 3" xfId="14524" xr:uid="{00000000-0005-0000-0000-000016360000}"/>
    <cellStyle name="Moneda 2 4 2 2 3 3 3 2" xfId="35536" xr:uid="{00000000-0005-0000-0000-000017360000}"/>
    <cellStyle name="Moneda 2 4 2 2 3 3 4" xfId="24703" xr:uid="{00000000-0005-0000-0000-000018360000}"/>
    <cellStyle name="Moneda 2 4 2 2 3 4" xfId="4846" xr:uid="{00000000-0005-0000-0000-000019360000}"/>
    <cellStyle name="Moneda 2 4 2 2 3 4 2" xfId="9445" xr:uid="{00000000-0005-0000-0000-00001A360000}"/>
    <cellStyle name="Moneda 2 4 2 2 3 4 2 2" xfId="20278" xr:uid="{00000000-0005-0000-0000-00001B360000}"/>
    <cellStyle name="Moneda 2 4 2 2 3 4 2 2 2" xfId="41290" xr:uid="{00000000-0005-0000-0000-00001C360000}"/>
    <cellStyle name="Moneda 2 4 2 2 3 4 2 3" xfId="30457" xr:uid="{00000000-0005-0000-0000-00001D360000}"/>
    <cellStyle name="Moneda 2 4 2 2 3 4 3" xfId="15679" xr:uid="{00000000-0005-0000-0000-00001E360000}"/>
    <cellStyle name="Moneda 2 4 2 2 3 4 3 2" xfId="36691" xr:uid="{00000000-0005-0000-0000-00001F360000}"/>
    <cellStyle name="Moneda 2 4 2 2 3 4 4" xfId="25858" xr:uid="{00000000-0005-0000-0000-000020360000}"/>
    <cellStyle name="Moneda 2 4 2 2 3 5" xfId="5827" xr:uid="{00000000-0005-0000-0000-000021360000}"/>
    <cellStyle name="Moneda 2 4 2 2 3 5 2" xfId="16660" xr:uid="{00000000-0005-0000-0000-000022360000}"/>
    <cellStyle name="Moneda 2 4 2 2 3 5 2 2" xfId="37672" xr:uid="{00000000-0005-0000-0000-000023360000}"/>
    <cellStyle name="Moneda 2 4 2 2 3 5 3" xfId="26839" xr:uid="{00000000-0005-0000-0000-000024360000}"/>
    <cellStyle name="Moneda 2 4 2 2 3 6" xfId="10426" xr:uid="{00000000-0005-0000-0000-000025360000}"/>
    <cellStyle name="Moneda 2 4 2 2 3 6 2" xfId="21259" xr:uid="{00000000-0005-0000-0000-000026360000}"/>
    <cellStyle name="Moneda 2 4 2 2 3 6 2 2" xfId="42271" xr:uid="{00000000-0005-0000-0000-000027360000}"/>
    <cellStyle name="Moneda 2 4 2 2 3 6 3" xfId="31438" xr:uid="{00000000-0005-0000-0000-000028360000}"/>
    <cellStyle name="Moneda 2 4 2 2 3 7" xfId="12061" xr:uid="{00000000-0005-0000-0000-000029360000}"/>
    <cellStyle name="Moneda 2 4 2 2 3 7 2" xfId="33073" xr:uid="{00000000-0005-0000-0000-00002A360000}"/>
    <cellStyle name="Moneda 2 4 2 2 3 8" xfId="22240" xr:uid="{00000000-0005-0000-0000-00002B360000}"/>
    <cellStyle name="Moneda 2 4 2 2 4" xfId="1553" xr:uid="{00000000-0005-0000-0000-00002C360000}"/>
    <cellStyle name="Moneda 2 4 2 2 4 2" xfId="6154" xr:uid="{00000000-0005-0000-0000-00002D360000}"/>
    <cellStyle name="Moneda 2 4 2 2 4 2 2" xfId="16987" xr:uid="{00000000-0005-0000-0000-00002E360000}"/>
    <cellStyle name="Moneda 2 4 2 2 4 2 2 2" xfId="37999" xr:uid="{00000000-0005-0000-0000-00002F360000}"/>
    <cellStyle name="Moneda 2 4 2 2 4 2 3" xfId="27166" xr:uid="{00000000-0005-0000-0000-000030360000}"/>
    <cellStyle name="Moneda 2 4 2 2 4 3" xfId="12388" xr:uid="{00000000-0005-0000-0000-000031360000}"/>
    <cellStyle name="Moneda 2 4 2 2 4 3 2" xfId="33400" xr:uid="{00000000-0005-0000-0000-000032360000}"/>
    <cellStyle name="Moneda 2 4 2 2 4 4" xfId="22567" xr:uid="{00000000-0005-0000-0000-000033360000}"/>
    <cellStyle name="Moneda 2 4 2 2 5" xfId="1917" xr:uid="{00000000-0005-0000-0000-000034360000}"/>
    <cellStyle name="Moneda 2 4 2 2 5 2" xfId="6516" xr:uid="{00000000-0005-0000-0000-000035360000}"/>
    <cellStyle name="Moneda 2 4 2 2 5 2 2" xfId="17349" xr:uid="{00000000-0005-0000-0000-000036360000}"/>
    <cellStyle name="Moneda 2 4 2 2 5 2 2 2" xfId="38361" xr:uid="{00000000-0005-0000-0000-000037360000}"/>
    <cellStyle name="Moneda 2 4 2 2 5 2 3" xfId="27528" xr:uid="{00000000-0005-0000-0000-000038360000}"/>
    <cellStyle name="Moneda 2 4 2 2 5 3" xfId="12750" xr:uid="{00000000-0005-0000-0000-000039360000}"/>
    <cellStyle name="Moneda 2 4 2 2 5 3 2" xfId="33762" xr:uid="{00000000-0005-0000-0000-00003A360000}"/>
    <cellStyle name="Moneda 2 4 2 2 5 4" xfId="22929" xr:uid="{00000000-0005-0000-0000-00003B360000}"/>
    <cellStyle name="Moneda 2 4 2 2 6" xfId="3037" xr:uid="{00000000-0005-0000-0000-00003C360000}"/>
    <cellStyle name="Moneda 2 4 2 2 6 2" xfId="7636" xr:uid="{00000000-0005-0000-0000-00003D360000}"/>
    <cellStyle name="Moneda 2 4 2 2 6 2 2" xfId="18469" xr:uid="{00000000-0005-0000-0000-00003E360000}"/>
    <cellStyle name="Moneda 2 4 2 2 6 2 2 2" xfId="39481" xr:uid="{00000000-0005-0000-0000-00003F360000}"/>
    <cellStyle name="Moneda 2 4 2 2 6 2 3" xfId="28648" xr:uid="{00000000-0005-0000-0000-000040360000}"/>
    <cellStyle name="Moneda 2 4 2 2 6 3" xfId="13870" xr:uid="{00000000-0005-0000-0000-000041360000}"/>
    <cellStyle name="Moneda 2 4 2 2 6 3 2" xfId="34882" xr:uid="{00000000-0005-0000-0000-000042360000}"/>
    <cellStyle name="Moneda 2 4 2 2 6 4" xfId="24049" xr:uid="{00000000-0005-0000-0000-000043360000}"/>
    <cellStyle name="Moneda 2 4 2 2 7" xfId="4018" xr:uid="{00000000-0005-0000-0000-000044360000}"/>
    <cellStyle name="Moneda 2 4 2 2 7 2" xfId="8617" xr:uid="{00000000-0005-0000-0000-000045360000}"/>
    <cellStyle name="Moneda 2 4 2 2 7 2 2" xfId="19450" xr:uid="{00000000-0005-0000-0000-000046360000}"/>
    <cellStyle name="Moneda 2 4 2 2 7 2 2 2" xfId="40462" xr:uid="{00000000-0005-0000-0000-000047360000}"/>
    <cellStyle name="Moneda 2 4 2 2 7 2 3" xfId="29629" xr:uid="{00000000-0005-0000-0000-000048360000}"/>
    <cellStyle name="Moneda 2 4 2 2 7 3" xfId="14851" xr:uid="{00000000-0005-0000-0000-000049360000}"/>
    <cellStyle name="Moneda 2 4 2 2 7 3 2" xfId="35863" xr:uid="{00000000-0005-0000-0000-00004A360000}"/>
    <cellStyle name="Moneda 2 4 2 2 7 4" xfId="25030" xr:uid="{00000000-0005-0000-0000-00004B360000}"/>
    <cellStyle name="Moneda 2 4 2 2 8" xfId="5173" xr:uid="{00000000-0005-0000-0000-00004C360000}"/>
    <cellStyle name="Moneda 2 4 2 2 8 2" xfId="16006" xr:uid="{00000000-0005-0000-0000-00004D360000}"/>
    <cellStyle name="Moneda 2 4 2 2 8 2 2" xfId="37018" xr:uid="{00000000-0005-0000-0000-00004E360000}"/>
    <cellStyle name="Moneda 2 4 2 2 8 3" xfId="26185" xr:uid="{00000000-0005-0000-0000-00004F360000}"/>
    <cellStyle name="Moneda 2 4 2 2 9" xfId="9772" xr:uid="{00000000-0005-0000-0000-000050360000}"/>
    <cellStyle name="Moneda 2 4 2 2 9 2" xfId="20605" xr:uid="{00000000-0005-0000-0000-000051360000}"/>
    <cellStyle name="Moneda 2 4 2 2 9 2 2" xfId="41617" xr:uid="{00000000-0005-0000-0000-000052360000}"/>
    <cellStyle name="Moneda 2 4 2 2 9 3" xfId="30784" xr:uid="{00000000-0005-0000-0000-000053360000}"/>
    <cellStyle name="Moneda 2 4 2 3" xfId="727" xr:uid="{00000000-0005-0000-0000-000054360000}"/>
    <cellStyle name="Moneda 2 4 2 3 2" xfId="2079" xr:uid="{00000000-0005-0000-0000-000055360000}"/>
    <cellStyle name="Moneda 2 4 2 3 2 2" xfId="6678" xr:uid="{00000000-0005-0000-0000-000056360000}"/>
    <cellStyle name="Moneda 2 4 2 3 2 2 2" xfId="17511" xr:uid="{00000000-0005-0000-0000-000057360000}"/>
    <cellStyle name="Moneda 2 4 2 3 2 2 2 2" xfId="38523" xr:uid="{00000000-0005-0000-0000-000058360000}"/>
    <cellStyle name="Moneda 2 4 2 3 2 2 3" xfId="27690" xr:uid="{00000000-0005-0000-0000-000059360000}"/>
    <cellStyle name="Moneda 2 4 2 3 2 3" xfId="12912" xr:uid="{00000000-0005-0000-0000-00005A360000}"/>
    <cellStyle name="Moneda 2 4 2 3 2 3 2" xfId="33924" xr:uid="{00000000-0005-0000-0000-00005B360000}"/>
    <cellStyle name="Moneda 2 4 2 3 2 4" xfId="23091" xr:uid="{00000000-0005-0000-0000-00005C360000}"/>
    <cellStyle name="Moneda 2 4 2 3 3" xfId="3199" xr:uid="{00000000-0005-0000-0000-00005D360000}"/>
    <cellStyle name="Moneda 2 4 2 3 3 2" xfId="7798" xr:uid="{00000000-0005-0000-0000-00005E360000}"/>
    <cellStyle name="Moneda 2 4 2 3 3 2 2" xfId="18631" xr:uid="{00000000-0005-0000-0000-00005F360000}"/>
    <cellStyle name="Moneda 2 4 2 3 3 2 2 2" xfId="39643" xr:uid="{00000000-0005-0000-0000-000060360000}"/>
    <cellStyle name="Moneda 2 4 2 3 3 2 3" xfId="28810" xr:uid="{00000000-0005-0000-0000-000061360000}"/>
    <cellStyle name="Moneda 2 4 2 3 3 3" xfId="14032" xr:uid="{00000000-0005-0000-0000-000062360000}"/>
    <cellStyle name="Moneda 2 4 2 3 3 3 2" xfId="35044" xr:uid="{00000000-0005-0000-0000-000063360000}"/>
    <cellStyle name="Moneda 2 4 2 3 3 4" xfId="24211" xr:uid="{00000000-0005-0000-0000-000064360000}"/>
    <cellStyle name="Moneda 2 4 2 3 4" xfId="4180" xr:uid="{00000000-0005-0000-0000-000065360000}"/>
    <cellStyle name="Moneda 2 4 2 3 4 2" xfId="8779" xr:uid="{00000000-0005-0000-0000-000066360000}"/>
    <cellStyle name="Moneda 2 4 2 3 4 2 2" xfId="19612" xr:uid="{00000000-0005-0000-0000-000067360000}"/>
    <cellStyle name="Moneda 2 4 2 3 4 2 2 2" xfId="40624" xr:uid="{00000000-0005-0000-0000-000068360000}"/>
    <cellStyle name="Moneda 2 4 2 3 4 2 3" xfId="29791" xr:uid="{00000000-0005-0000-0000-000069360000}"/>
    <cellStyle name="Moneda 2 4 2 3 4 3" xfId="15013" xr:uid="{00000000-0005-0000-0000-00006A360000}"/>
    <cellStyle name="Moneda 2 4 2 3 4 3 2" xfId="36025" xr:uid="{00000000-0005-0000-0000-00006B360000}"/>
    <cellStyle name="Moneda 2 4 2 3 4 4" xfId="25192" xr:uid="{00000000-0005-0000-0000-00006C360000}"/>
    <cellStyle name="Moneda 2 4 2 3 5" xfId="5335" xr:uid="{00000000-0005-0000-0000-00006D360000}"/>
    <cellStyle name="Moneda 2 4 2 3 5 2" xfId="16168" xr:uid="{00000000-0005-0000-0000-00006E360000}"/>
    <cellStyle name="Moneda 2 4 2 3 5 2 2" xfId="37180" xr:uid="{00000000-0005-0000-0000-00006F360000}"/>
    <cellStyle name="Moneda 2 4 2 3 5 3" xfId="26347" xr:uid="{00000000-0005-0000-0000-000070360000}"/>
    <cellStyle name="Moneda 2 4 2 3 6" xfId="9934" xr:uid="{00000000-0005-0000-0000-000071360000}"/>
    <cellStyle name="Moneda 2 4 2 3 6 2" xfId="20767" xr:uid="{00000000-0005-0000-0000-000072360000}"/>
    <cellStyle name="Moneda 2 4 2 3 6 2 2" xfId="41779" xr:uid="{00000000-0005-0000-0000-000073360000}"/>
    <cellStyle name="Moneda 2 4 2 3 6 3" xfId="30946" xr:uid="{00000000-0005-0000-0000-000074360000}"/>
    <cellStyle name="Moneda 2 4 2 3 7" xfId="10915" xr:uid="{00000000-0005-0000-0000-000075360000}"/>
    <cellStyle name="Moneda 2 4 2 3 7 2" xfId="31927" xr:uid="{00000000-0005-0000-0000-000076360000}"/>
    <cellStyle name="Moneda 2 4 2 3 8" xfId="11569" xr:uid="{00000000-0005-0000-0000-000077360000}"/>
    <cellStyle name="Moneda 2 4 2 3 8 2" xfId="32581" xr:uid="{00000000-0005-0000-0000-000078360000}"/>
    <cellStyle name="Moneda 2 4 2 3 9" xfId="21748" xr:uid="{00000000-0005-0000-0000-000079360000}"/>
    <cellStyle name="Moneda 2 4 2 4" xfId="1057" xr:uid="{00000000-0005-0000-0000-00007A360000}"/>
    <cellStyle name="Moneda 2 4 2 4 2" xfId="2409" xr:uid="{00000000-0005-0000-0000-00007B360000}"/>
    <cellStyle name="Moneda 2 4 2 4 2 2" xfId="7008" xr:uid="{00000000-0005-0000-0000-00007C360000}"/>
    <cellStyle name="Moneda 2 4 2 4 2 2 2" xfId="17841" xr:uid="{00000000-0005-0000-0000-00007D360000}"/>
    <cellStyle name="Moneda 2 4 2 4 2 2 2 2" xfId="38853" xr:uid="{00000000-0005-0000-0000-00007E360000}"/>
    <cellStyle name="Moneda 2 4 2 4 2 2 3" xfId="28020" xr:uid="{00000000-0005-0000-0000-00007F360000}"/>
    <cellStyle name="Moneda 2 4 2 4 2 3" xfId="13242" xr:uid="{00000000-0005-0000-0000-000080360000}"/>
    <cellStyle name="Moneda 2 4 2 4 2 3 2" xfId="34254" xr:uid="{00000000-0005-0000-0000-000081360000}"/>
    <cellStyle name="Moneda 2 4 2 4 2 4" xfId="23421" xr:uid="{00000000-0005-0000-0000-000082360000}"/>
    <cellStyle name="Moneda 2 4 2 4 3" xfId="3526" xr:uid="{00000000-0005-0000-0000-000083360000}"/>
    <cellStyle name="Moneda 2 4 2 4 3 2" xfId="8125" xr:uid="{00000000-0005-0000-0000-000084360000}"/>
    <cellStyle name="Moneda 2 4 2 4 3 2 2" xfId="18958" xr:uid="{00000000-0005-0000-0000-000085360000}"/>
    <cellStyle name="Moneda 2 4 2 4 3 2 2 2" xfId="39970" xr:uid="{00000000-0005-0000-0000-000086360000}"/>
    <cellStyle name="Moneda 2 4 2 4 3 2 3" xfId="29137" xr:uid="{00000000-0005-0000-0000-000087360000}"/>
    <cellStyle name="Moneda 2 4 2 4 3 3" xfId="14359" xr:uid="{00000000-0005-0000-0000-000088360000}"/>
    <cellStyle name="Moneda 2 4 2 4 3 3 2" xfId="35371" xr:uid="{00000000-0005-0000-0000-000089360000}"/>
    <cellStyle name="Moneda 2 4 2 4 3 4" xfId="24538" xr:uid="{00000000-0005-0000-0000-00008A360000}"/>
    <cellStyle name="Moneda 2 4 2 4 4" xfId="4510" xr:uid="{00000000-0005-0000-0000-00008B360000}"/>
    <cellStyle name="Moneda 2 4 2 4 4 2" xfId="9109" xr:uid="{00000000-0005-0000-0000-00008C360000}"/>
    <cellStyle name="Moneda 2 4 2 4 4 2 2" xfId="19942" xr:uid="{00000000-0005-0000-0000-00008D360000}"/>
    <cellStyle name="Moneda 2 4 2 4 4 2 2 2" xfId="40954" xr:uid="{00000000-0005-0000-0000-00008E360000}"/>
    <cellStyle name="Moneda 2 4 2 4 4 2 3" xfId="30121" xr:uid="{00000000-0005-0000-0000-00008F360000}"/>
    <cellStyle name="Moneda 2 4 2 4 4 3" xfId="15343" xr:uid="{00000000-0005-0000-0000-000090360000}"/>
    <cellStyle name="Moneda 2 4 2 4 4 3 2" xfId="36355" xr:uid="{00000000-0005-0000-0000-000091360000}"/>
    <cellStyle name="Moneda 2 4 2 4 4 4" xfId="25522" xr:uid="{00000000-0005-0000-0000-000092360000}"/>
    <cellStyle name="Moneda 2 4 2 4 5" xfId="5662" xr:uid="{00000000-0005-0000-0000-000093360000}"/>
    <cellStyle name="Moneda 2 4 2 4 5 2" xfId="16495" xr:uid="{00000000-0005-0000-0000-000094360000}"/>
    <cellStyle name="Moneda 2 4 2 4 5 2 2" xfId="37507" xr:uid="{00000000-0005-0000-0000-000095360000}"/>
    <cellStyle name="Moneda 2 4 2 4 5 3" xfId="26674" xr:uid="{00000000-0005-0000-0000-000096360000}"/>
    <cellStyle name="Moneda 2 4 2 4 6" xfId="10261" xr:uid="{00000000-0005-0000-0000-000097360000}"/>
    <cellStyle name="Moneda 2 4 2 4 6 2" xfId="21094" xr:uid="{00000000-0005-0000-0000-000098360000}"/>
    <cellStyle name="Moneda 2 4 2 4 6 2 2" xfId="42106" xr:uid="{00000000-0005-0000-0000-000099360000}"/>
    <cellStyle name="Moneda 2 4 2 4 6 3" xfId="31273" xr:uid="{00000000-0005-0000-0000-00009A360000}"/>
    <cellStyle name="Moneda 2 4 2 4 7" xfId="11896" xr:uid="{00000000-0005-0000-0000-00009B360000}"/>
    <cellStyle name="Moneda 2 4 2 4 7 2" xfId="32908" xr:uid="{00000000-0005-0000-0000-00009C360000}"/>
    <cellStyle name="Moneda 2 4 2 4 8" xfId="22075" xr:uid="{00000000-0005-0000-0000-00009D360000}"/>
    <cellStyle name="Moneda 2 4 2 5" xfId="1387" xr:uid="{00000000-0005-0000-0000-00009E360000}"/>
    <cellStyle name="Moneda 2 4 2 5 2" xfId="2577" xr:uid="{00000000-0005-0000-0000-00009F360000}"/>
    <cellStyle name="Moneda 2 4 2 5 2 2" xfId="7176" xr:uid="{00000000-0005-0000-0000-0000A0360000}"/>
    <cellStyle name="Moneda 2 4 2 5 2 2 2" xfId="18009" xr:uid="{00000000-0005-0000-0000-0000A1360000}"/>
    <cellStyle name="Moneda 2 4 2 5 2 2 2 2" xfId="39021" xr:uid="{00000000-0005-0000-0000-0000A2360000}"/>
    <cellStyle name="Moneda 2 4 2 5 2 2 3" xfId="28188" xr:uid="{00000000-0005-0000-0000-0000A3360000}"/>
    <cellStyle name="Moneda 2 4 2 5 2 3" xfId="13410" xr:uid="{00000000-0005-0000-0000-0000A4360000}"/>
    <cellStyle name="Moneda 2 4 2 5 2 3 2" xfId="34422" xr:uid="{00000000-0005-0000-0000-0000A5360000}"/>
    <cellStyle name="Moneda 2 4 2 5 2 4" xfId="23589" xr:uid="{00000000-0005-0000-0000-0000A6360000}"/>
    <cellStyle name="Moneda 2 4 2 5 3" xfId="4678" xr:uid="{00000000-0005-0000-0000-0000A7360000}"/>
    <cellStyle name="Moneda 2 4 2 5 3 2" xfId="9277" xr:uid="{00000000-0005-0000-0000-0000A8360000}"/>
    <cellStyle name="Moneda 2 4 2 5 3 2 2" xfId="20110" xr:uid="{00000000-0005-0000-0000-0000A9360000}"/>
    <cellStyle name="Moneda 2 4 2 5 3 2 2 2" xfId="41122" xr:uid="{00000000-0005-0000-0000-0000AA360000}"/>
    <cellStyle name="Moneda 2 4 2 5 3 2 3" xfId="30289" xr:uid="{00000000-0005-0000-0000-0000AB360000}"/>
    <cellStyle name="Moneda 2 4 2 5 3 3" xfId="15511" xr:uid="{00000000-0005-0000-0000-0000AC360000}"/>
    <cellStyle name="Moneda 2 4 2 5 3 3 2" xfId="36523" xr:uid="{00000000-0005-0000-0000-0000AD360000}"/>
    <cellStyle name="Moneda 2 4 2 5 3 4" xfId="25690" xr:uid="{00000000-0005-0000-0000-0000AE360000}"/>
    <cellStyle name="Moneda 2 4 2 5 4" xfId="5989" xr:uid="{00000000-0005-0000-0000-0000AF360000}"/>
    <cellStyle name="Moneda 2 4 2 5 4 2" xfId="16822" xr:uid="{00000000-0005-0000-0000-0000B0360000}"/>
    <cellStyle name="Moneda 2 4 2 5 4 2 2" xfId="37834" xr:uid="{00000000-0005-0000-0000-0000B1360000}"/>
    <cellStyle name="Moneda 2 4 2 5 4 3" xfId="27001" xr:uid="{00000000-0005-0000-0000-0000B2360000}"/>
    <cellStyle name="Moneda 2 4 2 5 5" xfId="12223" xr:uid="{00000000-0005-0000-0000-0000B3360000}"/>
    <cellStyle name="Moneda 2 4 2 5 5 2" xfId="33235" xr:uid="{00000000-0005-0000-0000-0000B4360000}"/>
    <cellStyle name="Moneda 2 4 2 5 6" xfId="22402" xr:uid="{00000000-0005-0000-0000-0000B5360000}"/>
    <cellStyle name="Moneda 2 4 2 6" xfId="1747" xr:uid="{00000000-0005-0000-0000-0000B6360000}"/>
    <cellStyle name="Moneda 2 4 2 6 2" xfId="6346" xr:uid="{00000000-0005-0000-0000-0000B7360000}"/>
    <cellStyle name="Moneda 2 4 2 6 2 2" xfId="17179" xr:uid="{00000000-0005-0000-0000-0000B8360000}"/>
    <cellStyle name="Moneda 2 4 2 6 2 2 2" xfId="38191" xr:uid="{00000000-0005-0000-0000-0000B9360000}"/>
    <cellStyle name="Moneda 2 4 2 6 2 3" xfId="27358" xr:uid="{00000000-0005-0000-0000-0000BA360000}"/>
    <cellStyle name="Moneda 2 4 2 6 3" xfId="12580" xr:uid="{00000000-0005-0000-0000-0000BB360000}"/>
    <cellStyle name="Moneda 2 4 2 6 3 2" xfId="33592" xr:uid="{00000000-0005-0000-0000-0000BC360000}"/>
    <cellStyle name="Moneda 2 4 2 6 4" xfId="22759" xr:uid="{00000000-0005-0000-0000-0000BD360000}"/>
    <cellStyle name="Moneda 2 4 2 7" xfId="2872" xr:uid="{00000000-0005-0000-0000-0000BE360000}"/>
    <cellStyle name="Moneda 2 4 2 7 2" xfId="7471" xr:uid="{00000000-0005-0000-0000-0000BF360000}"/>
    <cellStyle name="Moneda 2 4 2 7 2 2" xfId="18304" xr:uid="{00000000-0005-0000-0000-0000C0360000}"/>
    <cellStyle name="Moneda 2 4 2 7 2 2 2" xfId="39316" xr:uid="{00000000-0005-0000-0000-0000C1360000}"/>
    <cellStyle name="Moneda 2 4 2 7 2 3" xfId="28483" xr:uid="{00000000-0005-0000-0000-0000C2360000}"/>
    <cellStyle name="Moneda 2 4 2 7 3" xfId="13705" xr:uid="{00000000-0005-0000-0000-0000C3360000}"/>
    <cellStyle name="Moneda 2 4 2 7 3 2" xfId="34717" xr:uid="{00000000-0005-0000-0000-0000C4360000}"/>
    <cellStyle name="Moneda 2 4 2 7 4" xfId="23884" xr:uid="{00000000-0005-0000-0000-0000C5360000}"/>
    <cellStyle name="Moneda 2 4 2 8" xfId="3853" xr:uid="{00000000-0005-0000-0000-0000C6360000}"/>
    <cellStyle name="Moneda 2 4 2 8 2" xfId="8452" xr:uid="{00000000-0005-0000-0000-0000C7360000}"/>
    <cellStyle name="Moneda 2 4 2 8 2 2" xfId="19285" xr:uid="{00000000-0005-0000-0000-0000C8360000}"/>
    <cellStyle name="Moneda 2 4 2 8 2 2 2" xfId="40297" xr:uid="{00000000-0005-0000-0000-0000C9360000}"/>
    <cellStyle name="Moneda 2 4 2 8 2 3" xfId="29464" xr:uid="{00000000-0005-0000-0000-0000CA360000}"/>
    <cellStyle name="Moneda 2 4 2 8 3" xfId="14686" xr:uid="{00000000-0005-0000-0000-0000CB360000}"/>
    <cellStyle name="Moneda 2 4 2 8 3 2" xfId="35698" xr:uid="{00000000-0005-0000-0000-0000CC360000}"/>
    <cellStyle name="Moneda 2 4 2 8 4" xfId="24865" xr:uid="{00000000-0005-0000-0000-0000CD360000}"/>
    <cellStyle name="Moneda 2 4 2 9" xfId="5008" xr:uid="{00000000-0005-0000-0000-0000CE360000}"/>
    <cellStyle name="Moneda 2 4 2 9 2" xfId="15841" xr:uid="{00000000-0005-0000-0000-0000CF360000}"/>
    <cellStyle name="Moneda 2 4 2 9 2 2" xfId="36853" xr:uid="{00000000-0005-0000-0000-0000D0360000}"/>
    <cellStyle name="Moneda 2 4 2 9 3" xfId="26020" xr:uid="{00000000-0005-0000-0000-0000D1360000}"/>
    <cellStyle name="Moneda 2 4 3" xfId="407" xr:uid="{00000000-0005-0000-0000-0000D2360000}"/>
    <cellStyle name="Moneda 2 4 3 10" xfId="9660" xr:uid="{00000000-0005-0000-0000-0000D3360000}"/>
    <cellStyle name="Moneda 2 4 3 10 2" xfId="20493" xr:uid="{00000000-0005-0000-0000-0000D4360000}"/>
    <cellStyle name="Moneda 2 4 3 10 2 2" xfId="41505" xr:uid="{00000000-0005-0000-0000-0000D5360000}"/>
    <cellStyle name="Moneda 2 4 3 10 3" xfId="30672" xr:uid="{00000000-0005-0000-0000-0000D6360000}"/>
    <cellStyle name="Moneda 2 4 3 11" xfId="10641" xr:uid="{00000000-0005-0000-0000-0000D7360000}"/>
    <cellStyle name="Moneda 2 4 3 11 2" xfId="31653" xr:uid="{00000000-0005-0000-0000-0000D8360000}"/>
    <cellStyle name="Moneda 2 4 3 12" xfId="11295" xr:uid="{00000000-0005-0000-0000-0000D9360000}"/>
    <cellStyle name="Moneda 2 4 3 12 2" xfId="32307" xr:uid="{00000000-0005-0000-0000-0000DA360000}"/>
    <cellStyle name="Moneda 2 4 3 13" xfId="21474" xr:uid="{00000000-0005-0000-0000-0000DB360000}"/>
    <cellStyle name="Moneda 2 4 3 2" xfId="618" xr:uid="{00000000-0005-0000-0000-0000DC360000}"/>
    <cellStyle name="Moneda 2 4 3 2 10" xfId="10806" xr:uid="{00000000-0005-0000-0000-0000DD360000}"/>
    <cellStyle name="Moneda 2 4 3 2 10 2" xfId="31818" xr:uid="{00000000-0005-0000-0000-0000DE360000}"/>
    <cellStyle name="Moneda 2 4 3 2 11" xfId="11460" xr:uid="{00000000-0005-0000-0000-0000DF360000}"/>
    <cellStyle name="Moneda 2 4 3 2 11 2" xfId="32472" xr:uid="{00000000-0005-0000-0000-0000E0360000}"/>
    <cellStyle name="Moneda 2 4 3 2 12" xfId="21639" xr:uid="{00000000-0005-0000-0000-0000E1360000}"/>
    <cellStyle name="Moneda 2 4 3 2 2" xfId="948" xr:uid="{00000000-0005-0000-0000-0000E2360000}"/>
    <cellStyle name="Moneda 2 4 3 2 2 2" xfId="2297" xr:uid="{00000000-0005-0000-0000-0000E3360000}"/>
    <cellStyle name="Moneda 2 4 3 2 2 2 2" xfId="6896" xr:uid="{00000000-0005-0000-0000-0000E4360000}"/>
    <cellStyle name="Moneda 2 4 3 2 2 2 2 2" xfId="17729" xr:uid="{00000000-0005-0000-0000-0000E5360000}"/>
    <cellStyle name="Moneda 2 4 3 2 2 2 2 2 2" xfId="38741" xr:uid="{00000000-0005-0000-0000-0000E6360000}"/>
    <cellStyle name="Moneda 2 4 3 2 2 2 2 3" xfId="27908" xr:uid="{00000000-0005-0000-0000-0000E7360000}"/>
    <cellStyle name="Moneda 2 4 3 2 2 2 3" xfId="13130" xr:uid="{00000000-0005-0000-0000-0000E8360000}"/>
    <cellStyle name="Moneda 2 4 3 2 2 2 3 2" xfId="34142" xr:uid="{00000000-0005-0000-0000-0000E9360000}"/>
    <cellStyle name="Moneda 2 4 3 2 2 2 4" xfId="23309" xr:uid="{00000000-0005-0000-0000-0000EA360000}"/>
    <cellStyle name="Moneda 2 4 3 2 2 3" xfId="3417" xr:uid="{00000000-0005-0000-0000-0000EB360000}"/>
    <cellStyle name="Moneda 2 4 3 2 2 3 2" xfId="8016" xr:uid="{00000000-0005-0000-0000-0000EC360000}"/>
    <cellStyle name="Moneda 2 4 3 2 2 3 2 2" xfId="18849" xr:uid="{00000000-0005-0000-0000-0000ED360000}"/>
    <cellStyle name="Moneda 2 4 3 2 2 3 2 2 2" xfId="39861" xr:uid="{00000000-0005-0000-0000-0000EE360000}"/>
    <cellStyle name="Moneda 2 4 3 2 2 3 2 3" xfId="29028" xr:uid="{00000000-0005-0000-0000-0000EF360000}"/>
    <cellStyle name="Moneda 2 4 3 2 2 3 3" xfId="14250" xr:uid="{00000000-0005-0000-0000-0000F0360000}"/>
    <cellStyle name="Moneda 2 4 3 2 2 3 3 2" xfId="35262" xr:uid="{00000000-0005-0000-0000-0000F1360000}"/>
    <cellStyle name="Moneda 2 4 3 2 2 3 4" xfId="24429" xr:uid="{00000000-0005-0000-0000-0000F2360000}"/>
    <cellStyle name="Moneda 2 4 3 2 2 4" xfId="4398" xr:uid="{00000000-0005-0000-0000-0000F3360000}"/>
    <cellStyle name="Moneda 2 4 3 2 2 4 2" xfId="8997" xr:uid="{00000000-0005-0000-0000-0000F4360000}"/>
    <cellStyle name="Moneda 2 4 3 2 2 4 2 2" xfId="19830" xr:uid="{00000000-0005-0000-0000-0000F5360000}"/>
    <cellStyle name="Moneda 2 4 3 2 2 4 2 2 2" xfId="40842" xr:uid="{00000000-0005-0000-0000-0000F6360000}"/>
    <cellStyle name="Moneda 2 4 3 2 2 4 2 3" xfId="30009" xr:uid="{00000000-0005-0000-0000-0000F7360000}"/>
    <cellStyle name="Moneda 2 4 3 2 2 4 3" xfId="15231" xr:uid="{00000000-0005-0000-0000-0000F8360000}"/>
    <cellStyle name="Moneda 2 4 3 2 2 4 3 2" xfId="36243" xr:uid="{00000000-0005-0000-0000-0000F9360000}"/>
    <cellStyle name="Moneda 2 4 3 2 2 4 4" xfId="25410" xr:uid="{00000000-0005-0000-0000-0000FA360000}"/>
    <cellStyle name="Moneda 2 4 3 2 2 5" xfId="5553" xr:uid="{00000000-0005-0000-0000-0000FB360000}"/>
    <cellStyle name="Moneda 2 4 3 2 2 5 2" xfId="16386" xr:uid="{00000000-0005-0000-0000-0000FC360000}"/>
    <cellStyle name="Moneda 2 4 3 2 2 5 2 2" xfId="37398" xr:uid="{00000000-0005-0000-0000-0000FD360000}"/>
    <cellStyle name="Moneda 2 4 3 2 2 5 3" xfId="26565" xr:uid="{00000000-0005-0000-0000-0000FE360000}"/>
    <cellStyle name="Moneda 2 4 3 2 2 6" xfId="10152" xr:uid="{00000000-0005-0000-0000-0000FF360000}"/>
    <cellStyle name="Moneda 2 4 3 2 2 6 2" xfId="20985" xr:uid="{00000000-0005-0000-0000-000000370000}"/>
    <cellStyle name="Moneda 2 4 3 2 2 6 2 2" xfId="41997" xr:uid="{00000000-0005-0000-0000-000001370000}"/>
    <cellStyle name="Moneda 2 4 3 2 2 6 3" xfId="31164" xr:uid="{00000000-0005-0000-0000-000002370000}"/>
    <cellStyle name="Moneda 2 4 3 2 2 7" xfId="11133" xr:uid="{00000000-0005-0000-0000-000003370000}"/>
    <cellStyle name="Moneda 2 4 3 2 2 7 2" xfId="32145" xr:uid="{00000000-0005-0000-0000-000004370000}"/>
    <cellStyle name="Moneda 2 4 3 2 2 8" xfId="11787" xr:uid="{00000000-0005-0000-0000-000005370000}"/>
    <cellStyle name="Moneda 2 4 3 2 2 8 2" xfId="32799" xr:uid="{00000000-0005-0000-0000-000006370000}"/>
    <cellStyle name="Moneda 2 4 3 2 2 9" xfId="21966" xr:uid="{00000000-0005-0000-0000-000007370000}"/>
    <cellStyle name="Moneda 2 4 3 2 3" xfId="1278" xr:uid="{00000000-0005-0000-0000-000008370000}"/>
    <cellStyle name="Moneda 2 4 3 2 3 2" xfId="2763" xr:uid="{00000000-0005-0000-0000-000009370000}"/>
    <cellStyle name="Moneda 2 4 3 2 3 2 2" xfId="7362" xr:uid="{00000000-0005-0000-0000-00000A370000}"/>
    <cellStyle name="Moneda 2 4 3 2 3 2 2 2" xfId="18195" xr:uid="{00000000-0005-0000-0000-00000B370000}"/>
    <cellStyle name="Moneda 2 4 3 2 3 2 2 2 2" xfId="39207" xr:uid="{00000000-0005-0000-0000-00000C370000}"/>
    <cellStyle name="Moneda 2 4 3 2 3 2 2 3" xfId="28374" xr:uid="{00000000-0005-0000-0000-00000D370000}"/>
    <cellStyle name="Moneda 2 4 3 2 3 2 3" xfId="13596" xr:uid="{00000000-0005-0000-0000-00000E370000}"/>
    <cellStyle name="Moneda 2 4 3 2 3 2 3 2" xfId="34608" xr:uid="{00000000-0005-0000-0000-00000F370000}"/>
    <cellStyle name="Moneda 2 4 3 2 3 2 4" xfId="23775" xr:uid="{00000000-0005-0000-0000-000010370000}"/>
    <cellStyle name="Moneda 2 4 3 2 3 3" xfId="3744" xr:uid="{00000000-0005-0000-0000-000011370000}"/>
    <cellStyle name="Moneda 2 4 3 2 3 3 2" xfId="8343" xr:uid="{00000000-0005-0000-0000-000012370000}"/>
    <cellStyle name="Moneda 2 4 3 2 3 3 2 2" xfId="19176" xr:uid="{00000000-0005-0000-0000-000013370000}"/>
    <cellStyle name="Moneda 2 4 3 2 3 3 2 2 2" xfId="40188" xr:uid="{00000000-0005-0000-0000-000014370000}"/>
    <cellStyle name="Moneda 2 4 3 2 3 3 2 3" xfId="29355" xr:uid="{00000000-0005-0000-0000-000015370000}"/>
    <cellStyle name="Moneda 2 4 3 2 3 3 3" xfId="14577" xr:uid="{00000000-0005-0000-0000-000016370000}"/>
    <cellStyle name="Moneda 2 4 3 2 3 3 3 2" xfId="35589" xr:uid="{00000000-0005-0000-0000-000017370000}"/>
    <cellStyle name="Moneda 2 4 3 2 3 3 4" xfId="24756" xr:uid="{00000000-0005-0000-0000-000018370000}"/>
    <cellStyle name="Moneda 2 4 3 2 3 4" xfId="4899" xr:uid="{00000000-0005-0000-0000-000019370000}"/>
    <cellStyle name="Moneda 2 4 3 2 3 4 2" xfId="9498" xr:uid="{00000000-0005-0000-0000-00001A370000}"/>
    <cellStyle name="Moneda 2 4 3 2 3 4 2 2" xfId="20331" xr:uid="{00000000-0005-0000-0000-00001B370000}"/>
    <cellStyle name="Moneda 2 4 3 2 3 4 2 2 2" xfId="41343" xr:uid="{00000000-0005-0000-0000-00001C370000}"/>
    <cellStyle name="Moneda 2 4 3 2 3 4 2 3" xfId="30510" xr:uid="{00000000-0005-0000-0000-00001D370000}"/>
    <cellStyle name="Moneda 2 4 3 2 3 4 3" xfId="15732" xr:uid="{00000000-0005-0000-0000-00001E370000}"/>
    <cellStyle name="Moneda 2 4 3 2 3 4 3 2" xfId="36744" xr:uid="{00000000-0005-0000-0000-00001F370000}"/>
    <cellStyle name="Moneda 2 4 3 2 3 4 4" xfId="25911" xr:uid="{00000000-0005-0000-0000-000020370000}"/>
    <cellStyle name="Moneda 2 4 3 2 3 5" xfId="5880" xr:uid="{00000000-0005-0000-0000-000021370000}"/>
    <cellStyle name="Moneda 2 4 3 2 3 5 2" xfId="16713" xr:uid="{00000000-0005-0000-0000-000022370000}"/>
    <cellStyle name="Moneda 2 4 3 2 3 5 2 2" xfId="37725" xr:uid="{00000000-0005-0000-0000-000023370000}"/>
    <cellStyle name="Moneda 2 4 3 2 3 5 3" xfId="26892" xr:uid="{00000000-0005-0000-0000-000024370000}"/>
    <cellStyle name="Moneda 2 4 3 2 3 6" xfId="10479" xr:uid="{00000000-0005-0000-0000-000025370000}"/>
    <cellStyle name="Moneda 2 4 3 2 3 6 2" xfId="21312" xr:uid="{00000000-0005-0000-0000-000026370000}"/>
    <cellStyle name="Moneda 2 4 3 2 3 6 2 2" xfId="42324" xr:uid="{00000000-0005-0000-0000-000027370000}"/>
    <cellStyle name="Moneda 2 4 3 2 3 6 3" xfId="31491" xr:uid="{00000000-0005-0000-0000-000028370000}"/>
    <cellStyle name="Moneda 2 4 3 2 3 7" xfId="12114" xr:uid="{00000000-0005-0000-0000-000029370000}"/>
    <cellStyle name="Moneda 2 4 3 2 3 7 2" xfId="33126" xr:uid="{00000000-0005-0000-0000-00002A370000}"/>
    <cellStyle name="Moneda 2 4 3 2 3 8" xfId="22293" xr:uid="{00000000-0005-0000-0000-00002B370000}"/>
    <cellStyle name="Moneda 2 4 3 2 4" xfId="1608" xr:uid="{00000000-0005-0000-0000-00002C370000}"/>
    <cellStyle name="Moneda 2 4 3 2 4 2" xfId="6207" xr:uid="{00000000-0005-0000-0000-00002D370000}"/>
    <cellStyle name="Moneda 2 4 3 2 4 2 2" xfId="17040" xr:uid="{00000000-0005-0000-0000-00002E370000}"/>
    <cellStyle name="Moneda 2 4 3 2 4 2 2 2" xfId="38052" xr:uid="{00000000-0005-0000-0000-00002F370000}"/>
    <cellStyle name="Moneda 2 4 3 2 4 2 3" xfId="27219" xr:uid="{00000000-0005-0000-0000-000030370000}"/>
    <cellStyle name="Moneda 2 4 3 2 4 3" xfId="12441" xr:uid="{00000000-0005-0000-0000-000031370000}"/>
    <cellStyle name="Moneda 2 4 3 2 4 3 2" xfId="33453" xr:uid="{00000000-0005-0000-0000-000032370000}"/>
    <cellStyle name="Moneda 2 4 3 2 4 4" xfId="22620" xr:uid="{00000000-0005-0000-0000-000033370000}"/>
    <cellStyle name="Moneda 2 4 3 2 5" xfId="1970" xr:uid="{00000000-0005-0000-0000-000034370000}"/>
    <cellStyle name="Moneda 2 4 3 2 5 2" xfId="6569" xr:uid="{00000000-0005-0000-0000-000035370000}"/>
    <cellStyle name="Moneda 2 4 3 2 5 2 2" xfId="17402" xr:uid="{00000000-0005-0000-0000-000036370000}"/>
    <cellStyle name="Moneda 2 4 3 2 5 2 2 2" xfId="38414" xr:uid="{00000000-0005-0000-0000-000037370000}"/>
    <cellStyle name="Moneda 2 4 3 2 5 2 3" xfId="27581" xr:uid="{00000000-0005-0000-0000-000038370000}"/>
    <cellStyle name="Moneda 2 4 3 2 5 3" xfId="12803" xr:uid="{00000000-0005-0000-0000-000039370000}"/>
    <cellStyle name="Moneda 2 4 3 2 5 3 2" xfId="33815" xr:uid="{00000000-0005-0000-0000-00003A370000}"/>
    <cellStyle name="Moneda 2 4 3 2 5 4" xfId="22982" xr:uid="{00000000-0005-0000-0000-00003B370000}"/>
    <cellStyle name="Moneda 2 4 3 2 6" xfId="3090" xr:uid="{00000000-0005-0000-0000-00003C370000}"/>
    <cellStyle name="Moneda 2 4 3 2 6 2" xfId="7689" xr:uid="{00000000-0005-0000-0000-00003D370000}"/>
    <cellStyle name="Moneda 2 4 3 2 6 2 2" xfId="18522" xr:uid="{00000000-0005-0000-0000-00003E370000}"/>
    <cellStyle name="Moneda 2 4 3 2 6 2 2 2" xfId="39534" xr:uid="{00000000-0005-0000-0000-00003F370000}"/>
    <cellStyle name="Moneda 2 4 3 2 6 2 3" xfId="28701" xr:uid="{00000000-0005-0000-0000-000040370000}"/>
    <cellStyle name="Moneda 2 4 3 2 6 3" xfId="13923" xr:uid="{00000000-0005-0000-0000-000041370000}"/>
    <cellStyle name="Moneda 2 4 3 2 6 3 2" xfId="34935" xr:uid="{00000000-0005-0000-0000-000042370000}"/>
    <cellStyle name="Moneda 2 4 3 2 6 4" xfId="24102" xr:uid="{00000000-0005-0000-0000-000043370000}"/>
    <cellStyle name="Moneda 2 4 3 2 7" xfId="4071" xr:uid="{00000000-0005-0000-0000-000044370000}"/>
    <cellStyle name="Moneda 2 4 3 2 7 2" xfId="8670" xr:uid="{00000000-0005-0000-0000-000045370000}"/>
    <cellStyle name="Moneda 2 4 3 2 7 2 2" xfId="19503" xr:uid="{00000000-0005-0000-0000-000046370000}"/>
    <cellStyle name="Moneda 2 4 3 2 7 2 2 2" xfId="40515" xr:uid="{00000000-0005-0000-0000-000047370000}"/>
    <cellStyle name="Moneda 2 4 3 2 7 2 3" xfId="29682" xr:uid="{00000000-0005-0000-0000-000048370000}"/>
    <cellStyle name="Moneda 2 4 3 2 7 3" xfId="14904" xr:uid="{00000000-0005-0000-0000-000049370000}"/>
    <cellStyle name="Moneda 2 4 3 2 7 3 2" xfId="35916" xr:uid="{00000000-0005-0000-0000-00004A370000}"/>
    <cellStyle name="Moneda 2 4 3 2 7 4" xfId="25083" xr:uid="{00000000-0005-0000-0000-00004B370000}"/>
    <cellStyle name="Moneda 2 4 3 2 8" xfId="5226" xr:uid="{00000000-0005-0000-0000-00004C370000}"/>
    <cellStyle name="Moneda 2 4 3 2 8 2" xfId="16059" xr:uid="{00000000-0005-0000-0000-00004D370000}"/>
    <cellStyle name="Moneda 2 4 3 2 8 2 2" xfId="37071" xr:uid="{00000000-0005-0000-0000-00004E370000}"/>
    <cellStyle name="Moneda 2 4 3 2 8 3" xfId="26238" xr:uid="{00000000-0005-0000-0000-00004F370000}"/>
    <cellStyle name="Moneda 2 4 3 2 9" xfId="9825" xr:uid="{00000000-0005-0000-0000-000050370000}"/>
    <cellStyle name="Moneda 2 4 3 2 9 2" xfId="20658" xr:uid="{00000000-0005-0000-0000-000051370000}"/>
    <cellStyle name="Moneda 2 4 3 2 9 2 2" xfId="41670" xr:uid="{00000000-0005-0000-0000-000052370000}"/>
    <cellStyle name="Moneda 2 4 3 2 9 3" xfId="30837" xr:uid="{00000000-0005-0000-0000-000053370000}"/>
    <cellStyle name="Moneda 2 4 3 3" xfId="781" xr:uid="{00000000-0005-0000-0000-000054370000}"/>
    <cellStyle name="Moneda 2 4 3 3 2" xfId="2132" xr:uid="{00000000-0005-0000-0000-000055370000}"/>
    <cellStyle name="Moneda 2 4 3 3 2 2" xfId="6731" xr:uid="{00000000-0005-0000-0000-000056370000}"/>
    <cellStyle name="Moneda 2 4 3 3 2 2 2" xfId="17564" xr:uid="{00000000-0005-0000-0000-000057370000}"/>
    <cellStyle name="Moneda 2 4 3 3 2 2 2 2" xfId="38576" xr:uid="{00000000-0005-0000-0000-000058370000}"/>
    <cellStyle name="Moneda 2 4 3 3 2 2 3" xfId="27743" xr:uid="{00000000-0005-0000-0000-000059370000}"/>
    <cellStyle name="Moneda 2 4 3 3 2 3" xfId="12965" xr:uid="{00000000-0005-0000-0000-00005A370000}"/>
    <cellStyle name="Moneda 2 4 3 3 2 3 2" xfId="33977" xr:uid="{00000000-0005-0000-0000-00005B370000}"/>
    <cellStyle name="Moneda 2 4 3 3 2 4" xfId="23144" xr:uid="{00000000-0005-0000-0000-00005C370000}"/>
    <cellStyle name="Moneda 2 4 3 3 3" xfId="3252" xr:uid="{00000000-0005-0000-0000-00005D370000}"/>
    <cellStyle name="Moneda 2 4 3 3 3 2" xfId="7851" xr:uid="{00000000-0005-0000-0000-00005E370000}"/>
    <cellStyle name="Moneda 2 4 3 3 3 2 2" xfId="18684" xr:uid="{00000000-0005-0000-0000-00005F370000}"/>
    <cellStyle name="Moneda 2 4 3 3 3 2 2 2" xfId="39696" xr:uid="{00000000-0005-0000-0000-000060370000}"/>
    <cellStyle name="Moneda 2 4 3 3 3 2 3" xfId="28863" xr:uid="{00000000-0005-0000-0000-000061370000}"/>
    <cellStyle name="Moneda 2 4 3 3 3 3" xfId="14085" xr:uid="{00000000-0005-0000-0000-000062370000}"/>
    <cellStyle name="Moneda 2 4 3 3 3 3 2" xfId="35097" xr:uid="{00000000-0005-0000-0000-000063370000}"/>
    <cellStyle name="Moneda 2 4 3 3 3 4" xfId="24264" xr:uid="{00000000-0005-0000-0000-000064370000}"/>
    <cellStyle name="Moneda 2 4 3 3 4" xfId="4233" xr:uid="{00000000-0005-0000-0000-000065370000}"/>
    <cellStyle name="Moneda 2 4 3 3 4 2" xfId="8832" xr:uid="{00000000-0005-0000-0000-000066370000}"/>
    <cellStyle name="Moneda 2 4 3 3 4 2 2" xfId="19665" xr:uid="{00000000-0005-0000-0000-000067370000}"/>
    <cellStyle name="Moneda 2 4 3 3 4 2 2 2" xfId="40677" xr:uid="{00000000-0005-0000-0000-000068370000}"/>
    <cellStyle name="Moneda 2 4 3 3 4 2 3" xfId="29844" xr:uid="{00000000-0005-0000-0000-000069370000}"/>
    <cellStyle name="Moneda 2 4 3 3 4 3" xfId="15066" xr:uid="{00000000-0005-0000-0000-00006A370000}"/>
    <cellStyle name="Moneda 2 4 3 3 4 3 2" xfId="36078" xr:uid="{00000000-0005-0000-0000-00006B370000}"/>
    <cellStyle name="Moneda 2 4 3 3 4 4" xfId="25245" xr:uid="{00000000-0005-0000-0000-00006C370000}"/>
    <cellStyle name="Moneda 2 4 3 3 5" xfId="5388" xr:uid="{00000000-0005-0000-0000-00006D370000}"/>
    <cellStyle name="Moneda 2 4 3 3 5 2" xfId="16221" xr:uid="{00000000-0005-0000-0000-00006E370000}"/>
    <cellStyle name="Moneda 2 4 3 3 5 2 2" xfId="37233" xr:uid="{00000000-0005-0000-0000-00006F370000}"/>
    <cellStyle name="Moneda 2 4 3 3 5 3" xfId="26400" xr:uid="{00000000-0005-0000-0000-000070370000}"/>
    <cellStyle name="Moneda 2 4 3 3 6" xfId="9987" xr:uid="{00000000-0005-0000-0000-000071370000}"/>
    <cellStyle name="Moneda 2 4 3 3 6 2" xfId="20820" xr:uid="{00000000-0005-0000-0000-000072370000}"/>
    <cellStyle name="Moneda 2 4 3 3 6 2 2" xfId="41832" xr:uid="{00000000-0005-0000-0000-000073370000}"/>
    <cellStyle name="Moneda 2 4 3 3 6 3" xfId="30999" xr:uid="{00000000-0005-0000-0000-000074370000}"/>
    <cellStyle name="Moneda 2 4 3 3 7" xfId="10968" xr:uid="{00000000-0005-0000-0000-000075370000}"/>
    <cellStyle name="Moneda 2 4 3 3 7 2" xfId="31980" xr:uid="{00000000-0005-0000-0000-000076370000}"/>
    <cellStyle name="Moneda 2 4 3 3 8" xfId="11622" xr:uid="{00000000-0005-0000-0000-000077370000}"/>
    <cellStyle name="Moneda 2 4 3 3 8 2" xfId="32634" xr:uid="{00000000-0005-0000-0000-000078370000}"/>
    <cellStyle name="Moneda 2 4 3 3 9" xfId="21801" xr:uid="{00000000-0005-0000-0000-000079370000}"/>
    <cellStyle name="Moneda 2 4 3 4" xfId="1111" xr:uid="{00000000-0005-0000-0000-00007A370000}"/>
    <cellStyle name="Moneda 2 4 3 4 2" xfId="2462" xr:uid="{00000000-0005-0000-0000-00007B370000}"/>
    <cellStyle name="Moneda 2 4 3 4 2 2" xfId="7061" xr:uid="{00000000-0005-0000-0000-00007C370000}"/>
    <cellStyle name="Moneda 2 4 3 4 2 2 2" xfId="17894" xr:uid="{00000000-0005-0000-0000-00007D370000}"/>
    <cellStyle name="Moneda 2 4 3 4 2 2 2 2" xfId="38906" xr:uid="{00000000-0005-0000-0000-00007E370000}"/>
    <cellStyle name="Moneda 2 4 3 4 2 2 3" xfId="28073" xr:uid="{00000000-0005-0000-0000-00007F370000}"/>
    <cellStyle name="Moneda 2 4 3 4 2 3" xfId="13295" xr:uid="{00000000-0005-0000-0000-000080370000}"/>
    <cellStyle name="Moneda 2 4 3 4 2 3 2" xfId="34307" xr:uid="{00000000-0005-0000-0000-000081370000}"/>
    <cellStyle name="Moneda 2 4 3 4 2 4" xfId="23474" xr:uid="{00000000-0005-0000-0000-000082370000}"/>
    <cellStyle name="Moneda 2 4 3 4 3" xfId="3579" xr:uid="{00000000-0005-0000-0000-000083370000}"/>
    <cellStyle name="Moneda 2 4 3 4 3 2" xfId="8178" xr:uid="{00000000-0005-0000-0000-000084370000}"/>
    <cellStyle name="Moneda 2 4 3 4 3 2 2" xfId="19011" xr:uid="{00000000-0005-0000-0000-000085370000}"/>
    <cellStyle name="Moneda 2 4 3 4 3 2 2 2" xfId="40023" xr:uid="{00000000-0005-0000-0000-000086370000}"/>
    <cellStyle name="Moneda 2 4 3 4 3 2 3" xfId="29190" xr:uid="{00000000-0005-0000-0000-000087370000}"/>
    <cellStyle name="Moneda 2 4 3 4 3 3" xfId="14412" xr:uid="{00000000-0005-0000-0000-000088370000}"/>
    <cellStyle name="Moneda 2 4 3 4 3 3 2" xfId="35424" xr:uid="{00000000-0005-0000-0000-000089370000}"/>
    <cellStyle name="Moneda 2 4 3 4 3 4" xfId="24591" xr:uid="{00000000-0005-0000-0000-00008A370000}"/>
    <cellStyle name="Moneda 2 4 3 4 4" xfId="4563" xr:uid="{00000000-0005-0000-0000-00008B370000}"/>
    <cellStyle name="Moneda 2 4 3 4 4 2" xfId="9162" xr:uid="{00000000-0005-0000-0000-00008C370000}"/>
    <cellStyle name="Moneda 2 4 3 4 4 2 2" xfId="19995" xr:uid="{00000000-0005-0000-0000-00008D370000}"/>
    <cellStyle name="Moneda 2 4 3 4 4 2 2 2" xfId="41007" xr:uid="{00000000-0005-0000-0000-00008E370000}"/>
    <cellStyle name="Moneda 2 4 3 4 4 2 3" xfId="30174" xr:uid="{00000000-0005-0000-0000-00008F370000}"/>
    <cellStyle name="Moneda 2 4 3 4 4 3" xfId="15396" xr:uid="{00000000-0005-0000-0000-000090370000}"/>
    <cellStyle name="Moneda 2 4 3 4 4 3 2" xfId="36408" xr:uid="{00000000-0005-0000-0000-000091370000}"/>
    <cellStyle name="Moneda 2 4 3 4 4 4" xfId="25575" xr:uid="{00000000-0005-0000-0000-000092370000}"/>
    <cellStyle name="Moneda 2 4 3 4 5" xfId="5715" xr:uid="{00000000-0005-0000-0000-000093370000}"/>
    <cellStyle name="Moneda 2 4 3 4 5 2" xfId="16548" xr:uid="{00000000-0005-0000-0000-000094370000}"/>
    <cellStyle name="Moneda 2 4 3 4 5 2 2" xfId="37560" xr:uid="{00000000-0005-0000-0000-000095370000}"/>
    <cellStyle name="Moneda 2 4 3 4 5 3" xfId="26727" xr:uid="{00000000-0005-0000-0000-000096370000}"/>
    <cellStyle name="Moneda 2 4 3 4 6" xfId="10314" xr:uid="{00000000-0005-0000-0000-000097370000}"/>
    <cellStyle name="Moneda 2 4 3 4 6 2" xfId="21147" xr:uid="{00000000-0005-0000-0000-000098370000}"/>
    <cellStyle name="Moneda 2 4 3 4 6 2 2" xfId="42159" xr:uid="{00000000-0005-0000-0000-000099370000}"/>
    <cellStyle name="Moneda 2 4 3 4 6 3" xfId="31326" xr:uid="{00000000-0005-0000-0000-00009A370000}"/>
    <cellStyle name="Moneda 2 4 3 4 7" xfId="11949" xr:uid="{00000000-0005-0000-0000-00009B370000}"/>
    <cellStyle name="Moneda 2 4 3 4 7 2" xfId="32961" xr:uid="{00000000-0005-0000-0000-00009C370000}"/>
    <cellStyle name="Moneda 2 4 3 4 8" xfId="22128" xr:uid="{00000000-0005-0000-0000-00009D370000}"/>
    <cellStyle name="Moneda 2 4 3 5" xfId="1441" xr:uid="{00000000-0005-0000-0000-00009E370000}"/>
    <cellStyle name="Moneda 2 4 3 5 2" xfId="2630" xr:uid="{00000000-0005-0000-0000-00009F370000}"/>
    <cellStyle name="Moneda 2 4 3 5 2 2" xfId="7229" xr:uid="{00000000-0005-0000-0000-0000A0370000}"/>
    <cellStyle name="Moneda 2 4 3 5 2 2 2" xfId="18062" xr:uid="{00000000-0005-0000-0000-0000A1370000}"/>
    <cellStyle name="Moneda 2 4 3 5 2 2 2 2" xfId="39074" xr:uid="{00000000-0005-0000-0000-0000A2370000}"/>
    <cellStyle name="Moneda 2 4 3 5 2 2 3" xfId="28241" xr:uid="{00000000-0005-0000-0000-0000A3370000}"/>
    <cellStyle name="Moneda 2 4 3 5 2 3" xfId="13463" xr:uid="{00000000-0005-0000-0000-0000A4370000}"/>
    <cellStyle name="Moneda 2 4 3 5 2 3 2" xfId="34475" xr:uid="{00000000-0005-0000-0000-0000A5370000}"/>
    <cellStyle name="Moneda 2 4 3 5 2 4" xfId="23642" xr:uid="{00000000-0005-0000-0000-0000A6370000}"/>
    <cellStyle name="Moneda 2 4 3 5 3" xfId="4731" xr:uid="{00000000-0005-0000-0000-0000A7370000}"/>
    <cellStyle name="Moneda 2 4 3 5 3 2" xfId="9330" xr:uid="{00000000-0005-0000-0000-0000A8370000}"/>
    <cellStyle name="Moneda 2 4 3 5 3 2 2" xfId="20163" xr:uid="{00000000-0005-0000-0000-0000A9370000}"/>
    <cellStyle name="Moneda 2 4 3 5 3 2 2 2" xfId="41175" xr:uid="{00000000-0005-0000-0000-0000AA370000}"/>
    <cellStyle name="Moneda 2 4 3 5 3 2 3" xfId="30342" xr:uid="{00000000-0005-0000-0000-0000AB370000}"/>
    <cellStyle name="Moneda 2 4 3 5 3 3" xfId="15564" xr:uid="{00000000-0005-0000-0000-0000AC370000}"/>
    <cellStyle name="Moneda 2 4 3 5 3 3 2" xfId="36576" xr:uid="{00000000-0005-0000-0000-0000AD370000}"/>
    <cellStyle name="Moneda 2 4 3 5 3 4" xfId="25743" xr:uid="{00000000-0005-0000-0000-0000AE370000}"/>
    <cellStyle name="Moneda 2 4 3 5 4" xfId="6042" xr:uid="{00000000-0005-0000-0000-0000AF370000}"/>
    <cellStyle name="Moneda 2 4 3 5 4 2" xfId="16875" xr:uid="{00000000-0005-0000-0000-0000B0370000}"/>
    <cellStyle name="Moneda 2 4 3 5 4 2 2" xfId="37887" xr:uid="{00000000-0005-0000-0000-0000B1370000}"/>
    <cellStyle name="Moneda 2 4 3 5 4 3" xfId="27054" xr:uid="{00000000-0005-0000-0000-0000B2370000}"/>
    <cellStyle name="Moneda 2 4 3 5 5" xfId="12276" xr:uid="{00000000-0005-0000-0000-0000B3370000}"/>
    <cellStyle name="Moneda 2 4 3 5 5 2" xfId="33288" xr:uid="{00000000-0005-0000-0000-0000B4370000}"/>
    <cellStyle name="Moneda 2 4 3 5 6" xfId="22455" xr:uid="{00000000-0005-0000-0000-0000B5370000}"/>
    <cellStyle name="Moneda 2 4 3 6" xfId="1800" xr:uid="{00000000-0005-0000-0000-0000B6370000}"/>
    <cellStyle name="Moneda 2 4 3 6 2" xfId="6399" xr:uid="{00000000-0005-0000-0000-0000B7370000}"/>
    <cellStyle name="Moneda 2 4 3 6 2 2" xfId="17232" xr:uid="{00000000-0005-0000-0000-0000B8370000}"/>
    <cellStyle name="Moneda 2 4 3 6 2 2 2" xfId="38244" xr:uid="{00000000-0005-0000-0000-0000B9370000}"/>
    <cellStyle name="Moneda 2 4 3 6 2 3" xfId="27411" xr:uid="{00000000-0005-0000-0000-0000BA370000}"/>
    <cellStyle name="Moneda 2 4 3 6 3" xfId="12633" xr:uid="{00000000-0005-0000-0000-0000BB370000}"/>
    <cellStyle name="Moneda 2 4 3 6 3 2" xfId="33645" xr:uid="{00000000-0005-0000-0000-0000BC370000}"/>
    <cellStyle name="Moneda 2 4 3 6 4" xfId="22812" xr:uid="{00000000-0005-0000-0000-0000BD370000}"/>
    <cellStyle name="Moneda 2 4 3 7" xfId="2925" xr:uid="{00000000-0005-0000-0000-0000BE370000}"/>
    <cellStyle name="Moneda 2 4 3 7 2" xfId="7524" xr:uid="{00000000-0005-0000-0000-0000BF370000}"/>
    <cellStyle name="Moneda 2 4 3 7 2 2" xfId="18357" xr:uid="{00000000-0005-0000-0000-0000C0370000}"/>
    <cellStyle name="Moneda 2 4 3 7 2 2 2" xfId="39369" xr:uid="{00000000-0005-0000-0000-0000C1370000}"/>
    <cellStyle name="Moneda 2 4 3 7 2 3" xfId="28536" xr:uid="{00000000-0005-0000-0000-0000C2370000}"/>
    <cellStyle name="Moneda 2 4 3 7 3" xfId="13758" xr:uid="{00000000-0005-0000-0000-0000C3370000}"/>
    <cellStyle name="Moneda 2 4 3 7 3 2" xfId="34770" xr:uid="{00000000-0005-0000-0000-0000C4370000}"/>
    <cellStyle name="Moneda 2 4 3 7 4" xfId="23937" xr:uid="{00000000-0005-0000-0000-0000C5370000}"/>
    <cellStyle name="Moneda 2 4 3 8" xfId="3906" xr:uid="{00000000-0005-0000-0000-0000C6370000}"/>
    <cellStyle name="Moneda 2 4 3 8 2" xfId="8505" xr:uid="{00000000-0005-0000-0000-0000C7370000}"/>
    <cellStyle name="Moneda 2 4 3 8 2 2" xfId="19338" xr:uid="{00000000-0005-0000-0000-0000C8370000}"/>
    <cellStyle name="Moneda 2 4 3 8 2 2 2" xfId="40350" xr:uid="{00000000-0005-0000-0000-0000C9370000}"/>
    <cellStyle name="Moneda 2 4 3 8 2 3" xfId="29517" xr:uid="{00000000-0005-0000-0000-0000CA370000}"/>
    <cellStyle name="Moneda 2 4 3 8 3" xfId="14739" xr:uid="{00000000-0005-0000-0000-0000CB370000}"/>
    <cellStyle name="Moneda 2 4 3 8 3 2" xfId="35751" xr:uid="{00000000-0005-0000-0000-0000CC370000}"/>
    <cellStyle name="Moneda 2 4 3 8 4" xfId="24918" xr:uid="{00000000-0005-0000-0000-0000CD370000}"/>
    <cellStyle name="Moneda 2 4 3 9" xfId="5061" xr:uid="{00000000-0005-0000-0000-0000CE370000}"/>
    <cellStyle name="Moneda 2 4 3 9 2" xfId="15894" xr:uid="{00000000-0005-0000-0000-0000CF370000}"/>
    <cellStyle name="Moneda 2 4 3 9 2 2" xfId="36906" xr:uid="{00000000-0005-0000-0000-0000D0370000}"/>
    <cellStyle name="Moneda 2 4 3 9 3" xfId="26073" xr:uid="{00000000-0005-0000-0000-0000D1370000}"/>
    <cellStyle name="Moneda 2 4 4" xfId="507" xr:uid="{00000000-0005-0000-0000-0000D2370000}"/>
    <cellStyle name="Moneda 2 4 4 10" xfId="10697" xr:uid="{00000000-0005-0000-0000-0000D3370000}"/>
    <cellStyle name="Moneda 2 4 4 10 2" xfId="31709" xr:uid="{00000000-0005-0000-0000-0000D4370000}"/>
    <cellStyle name="Moneda 2 4 4 11" xfId="11351" xr:uid="{00000000-0005-0000-0000-0000D5370000}"/>
    <cellStyle name="Moneda 2 4 4 11 2" xfId="32363" xr:uid="{00000000-0005-0000-0000-0000D6370000}"/>
    <cellStyle name="Moneda 2 4 4 12" xfId="21530" xr:uid="{00000000-0005-0000-0000-0000D7370000}"/>
    <cellStyle name="Moneda 2 4 4 2" xfId="837" xr:uid="{00000000-0005-0000-0000-0000D8370000}"/>
    <cellStyle name="Moneda 2 4 4 2 2" xfId="2188" xr:uid="{00000000-0005-0000-0000-0000D9370000}"/>
    <cellStyle name="Moneda 2 4 4 2 2 2" xfId="6787" xr:uid="{00000000-0005-0000-0000-0000DA370000}"/>
    <cellStyle name="Moneda 2 4 4 2 2 2 2" xfId="17620" xr:uid="{00000000-0005-0000-0000-0000DB370000}"/>
    <cellStyle name="Moneda 2 4 4 2 2 2 2 2" xfId="38632" xr:uid="{00000000-0005-0000-0000-0000DC370000}"/>
    <cellStyle name="Moneda 2 4 4 2 2 2 3" xfId="27799" xr:uid="{00000000-0005-0000-0000-0000DD370000}"/>
    <cellStyle name="Moneda 2 4 4 2 2 3" xfId="13021" xr:uid="{00000000-0005-0000-0000-0000DE370000}"/>
    <cellStyle name="Moneda 2 4 4 2 2 3 2" xfId="34033" xr:uid="{00000000-0005-0000-0000-0000DF370000}"/>
    <cellStyle name="Moneda 2 4 4 2 2 4" xfId="23200" xr:uid="{00000000-0005-0000-0000-0000E0370000}"/>
    <cellStyle name="Moneda 2 4 4 2 3" xfId="3308" xr:uid="{00000000-0005-0000-0000-0000E1370000}"/>
    <cellStyle name="Moneda 2 4 4 2 3 2" xfId="7907" xr:uid="{00000000-0005-0000-0000-0000E2370000}"/>
    <cellStyle name="Moneda 2 4 4 2 3 2 2" xfId="18740" xr:uid="{00000000-0005-0000-0000-0000E3370000}"/>
    <cellStyle name="Moneda 2 4 4 2 3 2 2 2" xfId="39752" xr:uid="{00000000-0005-0000-0000-0000E4370000}"/>
    <cellStyle name="Moneda 2 4 4 2 3 2 3" xfId="28919" xr:uid="{00000000-0005-0000-0000-0000E5370000}"/>
    <cellStyle name="Moneda 2 4 4 2 3 3" xfId="14141" xr:uid="{00000000-0005-0000-0000-0000E6370000}"/>
    <cellStyle name="Moneda 2 4 4 2 3 3 2" xfId="35153" xr:uid="{00000000-0005-0000-0000-0000E7370000}"/>
    <cellStyle name="Moneda 2 4 4 2 3 4" xfId="24320" xr:uid="{00000000-0005-0000-0000-0000E8370000}"/>
    <cellStyle name="Moneda 2 4 4 2 4" xfId="4289" xr:uid="{00000000-0005-0000-0000-0000E9370000}"/>
    <cellStyle name="Moneda 2 4 4 2 4 2" xfId="8888" xr:uid="{00000000-0005-0000-0000-0000EA370000}"/>
    <cellStyle name="Moneda 2 4 4 2 4 2 2" xfId="19721" xr:uid="{00000000-0005-0000-0000-0000EB370000}"/>
    <cellStyle name="Moneda 2 4 4 2 4 2 2 2" xfId="40733" xr:uid="{00000000-0005-0000-0000-0000EC370000}"/>
    <cellStyle name="Moneda 2 4 4 2 4 2 3" xfId="29900" xr:uid="{00000000-0005-0000-0000-0000ED370000}"/>
    <cellStyle name="Moneda 2 4 4 2 4 3" xfId="15122" xr:uid="{00000000-0005-0000-0000-0000EE370000}"/>
    <cellStyle name="Moneda 2 4 4 2 4 3 2" xfId="36134" xr:uid="{00000000-0005-0000-0000-0000EF370000}"/>
    <cellStyle name="Moneda 2 4 4 2 4 4" xfId="25301" xr:uid="{00000000-0005-0000-0000-0000F0370000}"/>
    <cellStyle name="Moneda 2 4 4 2 5" xfId="5444" xr:uid="{00000000-0005-0000-0000-0000F1370000}"/>
    <cellStyle name="Moneda 2 4 4 2 5 2" xfId="16277" xr:uid="{00000000-0005-0000-0000-0000F2370000}"/>
    <cellStyle name="Moneda 2 4 4 2 5 2 2" xfId="37289" xr:uid="{00000000-0005-0000-0000-0000F3370000}"/>
    <cellStyle name="Moneda 2 4 4 2 5 3" xfId="26456" xr:uid="{00000000-0005-0000-0000-0000F4370000}"/>
    <cellStyle name="Moneda 2 4 4 2 6" xfId="10043" xr:uid="{00000000-0005-0000-0000-0000F5370000}"/>
    <cellStyle name="Moneda 2 4 4 2 6 2" xfId="20876" xr:uid="{00000000-0005-0000-0000-0000F6370000}"/>
    <cellStyle name="Moneda 2 4 4 2 6 2 2" xfId="41888" xr:uid="{00000000-0005-0000-0000-0000F7370000}"/>
    <cellStyle name="Moneda 2 4 4 2 6 3" xfId="31055" xr:uid="{00000000-0005-0000-0000-0000F8370000}"/>
    <cellStyle name="Moneda 2 4 4 2 7" xfId="11024" xr:uid="{00000000-0005-0000-0000-0000F9370000}"/>
    <cellStyle name="Moneda 2 4 4 2 7 2" xfId="32036" xr:uid="{00000000-0005-0000-0000-0000FA370000}"/>
    <cellStyle name="Moneda 2 4 4 2 8" xfId="11678" xr:uid="{00000000-0005-0000-0000-0000FB370000}"/>
    <cellStyle name="Moneda 2 4 4 2 8 2" xfId="32690" xr:uid="{00000000-0005-0000-0000-0000FC370000}"/>
    <cellStyle name="Moneda 2 4 4 2 9" xfId="21857" xr:uid="{00000000-0005-0000-0000-0000FD370000}"/>
    <cellStyle name="Moneda 2 4 4 3" xfId="1167" xr:uid="{00000000-0005-0000-0000-0000FE370000}"/>
    <cellStyle name="Moneda 2 4 4 3 2" xfId="1619" xr:uid="{00000000-0005-0000-0000-0000FF370000}"/>
    <cellStyle name="Moneda 2 4 4 3 2 2" xfId="6218" xr:uid="{00000000-0005-0000-0000-000000380000}"/>
    <cellStyle name="Moneda 2 4 4 3 2 2 2" xfId="17051" xr:uid="{00000000-0005-0000-0000-000001380000}"/>
    <cellStyle name="Moneda 2 4 4 3 2 2 2 2" xfId="38063" xr:uid="{00000000-0005-0000-0000-000002380000}"/>
    <cellStyle name="Moneda 2 4 4 3 2 2 3" xfId="27230" xr:uid="{00000000-0005-0000-0000-000003380000}"/>
    <cellStyle name="Moneda 2 4 4 3 2 3" xfId="12452" xr:uid="{00000000-0005-0000-0000-000004380000}"/>
    <cellStyle name="Moneda 2 4 4 3 2 3 2" xfId="33464" xr:uid="{00000000-0005-0000-0000-000005380000}"/>
    <cellStyle name="Moneda 2 4 4 3 2 4" xfId="22631" xr:uid="{00000000-0005-0000-0000-000006380000}"/>
    <cellStyle name="Moneda 2 4 4 3 3" xfId="3635" xr:uid="{00000000-0005-0000-0000-000007380000}"/>
    <cellStyle name="Moneda 2 4 4 3 3 2" xfId="8234" xr:uid="{00000000-0005-0000-0000-000008380000}"/>
    <cellStyle name="Moneda 2 4 4 3 3 2 2" xfId="19067" xr:uid="{00000000-0005-0000-0000-000009380000}"/>
    <cellStyle name="Moneda 2 4 4 3 3 2 2 2" xfId="40079" xr:uid="{00000000-0005-0000-0000-00000A380000}"/>
    <cellStyle name="Moneda 2 4 4 3 3 2 3" xfId="29246" xr:uid="{00000000-0005-0000-0000-00000B380000}"/>
    <cellStyle name="Moneda 2 4 4 3 3 3" xfId="14468" xr:uid="{00000000-0005-0000-0000-00000C380000}"/>
    <cellStyle name="Moneda 2 4 4 3 3 3 2" xfId="35480" xr:uid="{00000000-0005-0000-0000-00000D380000}"/>
    <cellStyle name="Moneda 2 4 4 3 3 4" xfId="24647" xr:uid="{00000000-0005-0000-0000-00000E380000}"/>
    <cellStyle name="Moneda 2 4 4 3 4" xfId="4790" xr:uid="{00000000-0005-0000-0000-00000F380000}"/>
    <cellStyle name="Moneda 2 4 4 3 4 2" xfId="9389" xr:uid="{00000000-0005-0000-0000-000010380000}"/>
    <cellStyle name="Moneda 2 4 4 3 4 2 2" xfId="20222" xr:uid="{00000000-0005-0000-0000-000011380000}"/>
    <cellStyle name="Moneda 2 4 4 3 4 2 2 2" xfId="41234" xr:uid="{00000000-0005-0000-0000-000012380000}"/>
    <cellStyle name="Moneda 2 4 4 3 4 2 3" xfId="30401" xr:uid="{00000000-0005-0000-0000-000013380000}"/>
    <cellStyle name="Moneda 2 4 4 3 4 3" xfId="15623" xr:uid="{00000000-0005-0000-0000-000014380000}"/>
    <cellStyle name="Moneda 2 4 4 3 4 3 2" xfId="36635" xr:uid="{00000000-0005-0000-0000-000015380000}"/>
    <cellStyle name="Moneda 2 4 4 3 4 4" xfId="25802" xr:uid="{00000000-0005-0000-0000-000016380000}"/>
    <cellStyle name="Moneda 2 4 4 3 5" xfId="5771" xr:uid="{00000000-0005-0000-0000-000017380000}"/>
    <cellStyle name="Moneda 2 4 4 3 5 2" xfId="16604" xr:uid="{00000000-0005-0000-0000-000018380000}"/>
    <cellStyle name="Moneda 2 4 4 3 5 2 2" xfId="37616" xr:uid="{00000000-0005-0000-0000-000019380000}"/>
    <cellStyle name="Moneda 2 4 4 3 5 3" xfId="26783" xr:uid="{00000000-0005-0000-0000-00001A380000}"/>
    <cellStyle name="Moneda 2 4 4 3 6" xfId="10370" xr:uid="{00000000-0005-0000-0000-00001B380000}"/>
    <cellStyle name="Moneda 2 4 4 3 6 2" xfId="21203" xr:uid="{00000000-0005-0000-0000-00001C380000}"/>
    <cellStyle name="Moneda 2 4 4 3 6 2 2" xfId="42215" xr:uid="{00000000-0005-0000-0000-00001D380000}"/>
    <cellStyle name="Moneda 2 4 4 3 6 3" xfId="31382" xr:uid="{00000000-0005-0000-0000-00001E380000}"/>
    <cellStyle name="Moneda 2 4 4 3 7" xfId="12005" xr:uid="{00000000-0005-0000-0000-00001F380000}"/>
    <cellStyle name="Moneda 2 4 4 3 7 2" xfId="33017" xr:uid="{00000000-0005-0000-0000-000020380000}"/>
    <cellStyle name="Moneda 2 4 4 3 8" xfId="22184" xr:uid="{00000000-0005-0000-0000-000021380000}"/>
    <cellStyle name="Moneda 2 4 4 4" xfId="1497" xr:uid="{00000000-0005-0000-0000-000022380000}"/>
    <cellStyle name="Moneda 2 4 4 4 2" xfId="6098" xr:uid="{00000000-0005-0000-0000-000023380000}"/>
    <cellStyle name="Moneda 2 4 4 4 2 2" xfId="16931" xr:uid="{00000000-0005-0000-0000-000024380000}"/>
    <cellStyle name="Moneda 2 4 4 4 2 2 2" xfId="37943" xr:uid="{00000000-0005-0000-0000-000025380000}"/>
    <cellStyle name="Moneda 2 4 4 4 2 3" xfId="27110" xr:uid="{00000000-0005-0000-0000-000026380000}"/>
    <cellStyle name="Moneda 2 4 4 4 3" xfId="12332" xr:uid="{00000000-0005-0000-0000-000027380000}"/>
    <cellStyle name="Moneda 2 4 4 4 3 2" xfId="33344" xr:uid="{00000000-0005-0000-0000-000028380000}"/>
    <cellStyle name="Moneda 2 4 4 4 4" xfId="22511" xr:uid="{00000000-0005-0000-0000-000029380000}"/>
    <cellStyle name="Moneda 2 4 4 5" xfId="1861" xr:uid="{00000000-0005-0000-0000-00002A380000}"/>
    <cellStyle name="Moneda 2 4 4 5 2" xfId="6460" xr:uid="{00000000-0005-0000-0000-00002B380000}"/>
    <cellStyle name="Moneda 2 4 4 5 2 2" xfId="17293" xr:uid="{00000000-0005-0000-0000-00002C380000}"/>
    <cellStyle name="Moneda 2 4 4 5 2 2 2" xfId="38305" xr:uid="{00000000-0005-0000-0000-00002D380000}"/>
    <cellStyle name="Moneda 2 4 4 5 2 3" xfId="27472" xr:uid="{00000000-0005-0000-0000-00002E380000}"/>
    <cellStyle name="Moneda 2 4 4 5 3" xfId="12694" xr:uid="{00000000-0005-0000-0000-00002F380000}"/>
    <cellStyle name="Moneda 2 4 4 5 3 2" xfId="33706" xr:uid="{00000000-0005-0000-0000-000030380000}"/>
    <cellStyle name="Moneda 2 4 4 5 4" xfId="22873" xr:uid="{00000000-0005-0000-0000-000031380000}"/>
    <cellStyle name="Moneda 2 4 4 6" xfId="2981" xr:uid="{00000000-0005-0000-0000-000032380000}"/>
    <cellStyle name="Moneda 2 4 4 6 2" xfId="7580" xr:uid="{00000000-0005-0000-0000-000033380000}"/>
    <cellStyle name="Moneda 2 4 4 6 2 2" xfId="18413" xr:uid="{00000000-0005-0000-0000-000034380000}"/>
    <cellStyle name="Moneda 2 4 4 6 2 2 2" xfId="39425" xr:uid="{00000000-0005-0000-0000-000035380000}"/>
    <cellStyle name="Moneda 2 4 4 6 2 3" xfId="28592" xr:uid="{00000000-0005-0000-0000-000036380000}"/>
    <cellStyle name="Moneda 2 4 4 6 3" xfId="13814" xr:uid="{00000000-0005-0000-0000-000037380000}"/>
    <cellStyle name="Moneda 2 4 4 6 3 2" xfId="34826" xr:uid="{00000000-0005-0000-0000-000038380000}"/>
    <cellStyle name="Moneda 2 4 4 6 4" xfId="23993" xr:uid="{00000000-0005-0000-0000-000039380000}"/>
    <cellStyle name="Moneda 2 4 4 7" xfId="3962" xr:uid="{00000000-0005-0000-0000-00003A380000}"/>
    <cellStyle name="Moneda 2 4 4 7 2" xfId="8561" xr:uid="{00000000-0005-0000-0000-00003B380000}"/>
    <cellStyle name="Moneda 2 4 4 7 2 2" xfId="19394" xr:uid="{00000000-0005-0000-0000-00003C380000}"/>
    <cellStyle name="Moneda 2 4 4 7 2 2 2" xfId="40406" xr:uid="{00000000-0005-0000-0000-00003D380000}"/>
    <cellStyle name="Moneda 2 4 4 7 2 3" xfId="29573" xr:uid="{00000000-0005-0000-0000-00003E380000}"/>
    <cellStyle name="Moneda 2 4 4 7 3" xfId="14795" xr:uid="{00000000-0005-0000-0000-00003F380000}"/>
    <cellStyle name="Moneda 2 4 4 7 3 2" xfId="35807" xr:uid="{00000000-0005-0000-0000-000040380000}"/>
    <cellStyle name="Moneda 2 4 4 7 4" xfId="24974" xr:uid="{00000000-0005-0000-0000-000041380000}"/>
    <cellStyle name="Moneda 2 4 4 8" xfId="5117" xr:uid="{00000000-0005-0000-0000-000042380000}"/>
    <cellStyle name="Moneda 2 4 4 8 2" xfId="15950" xr:uid="{00000000-0005-0000-0000-000043380000}"/>
    <cellStyle name="Moneda 2 4 4 8 2 2" xfId="36962" xr:uid="{00000000-0005-0000-0000-000044380000}"/>
    <cellStyle name="Moneda 2 4 4 8 3" xfId="26129" xr:uid="{00000000-0005-0000-0000-000045380000}"/>
    <cellStyle name="Moneda 2 4 4 9" xfId="9716" xr:uid="{00000000-0005-0000-0000-000046380000}"/>
    <cellStyle name="Moneda 2 4 4 9 2" xfId="20549" xr:uid="{00000000-0005-0000-0000-000047380000}"/>
    <cellStyle name="Moneda 2 4 4 9 2 2" xfId="41561" xr:uid="{00000000-0005-0000-0000-000048380000}"/>
    <cellStyle name="Moneda 2 4 4 9 3" xfId="30728" xr:uid="{00000000-0005-0000-0000-000049380000}"/>
    <cellStyle name="Moneda 2 4 5" xfId="671" xr:uid="{00000000-0005-0000-0000-00004A380000}"/>
    <cellStyle name="Moneda 2 4 5 2" xfId="2023" xr:uid="{00000000-0005-0000-0000-00004B380000}"/>
    <cellStyle name="Moneda 2 4 5 2 2" xfId="6622" xr:uid="{00000000-0005-0000-0000-00004C380000}"/>
    <cellStyle name="Moneda 2 4 5 2 2 2" xfId="17455" xr:uid="{00000000-0005-0000-0000-00004D380000}"/>
    <cellStyle name="Moneda 2 4 5 2 2 2 2" xfId="38467" xr:uid="{00000000-0005-0000-0000-00004E380000}"/>
    <cellStyle name="Moneda 2 4 5 2 2 3" xfId="27634" xr:uid="{00000000-0005-0000-0000-00004F380000}"/>
    <cellStyle name="Moneda 2 4 5 2 3" xfId="12856" xr:uid="{00000000-0005-0000-0000-000050380000}"/>
    <cellStyle name="Moneda 2 4 5 2 3 2" xfId="33868" xr:uid="{00000000-0005-0000-0000-000051380000}"/>
    <cellStyle name="Moneda 2 4 5 2 4" xfId="23035" xr:uid="{00000000-0005-0000-0000-000052380000}"/>
    <cellStyle name="Moneda 2 4 5 3" xfId="3143" xr:uid="{00000000-0005-0000-0000-000053380000}"/>
    <cellStyle name="Moneda 2 4 5 3 2" xfId="7742" xr:uid="{00000000-0005-0000-0000-000054380000}"/>
    <cellStyle name="Moneda 2 4 5 3 2 2" xfId="18575" xr:uid="{00000000-0005-0000-0000-000055380000}"/>
    <cellStyle name="Moneda 2 4 5 3 2 2 2" xfId="39587" xr:uid="{00000000-0005-0000-0000-000056380000}"/>
    <cellStyle name="Moneda 2 4 5 3 2 3" xfId="28754" xr:uid="{00000000-0005-0000-0000-000057380000}"/>
    <cellStyle name="Moneda 2 4 5 3 3" xfId="13976" xr:uid="{00000000-0005-0000-0000-000058380000}"/>
    <cellStyle name="Moneda 2 4 5 3 3 2" xfId="34988" xr:uid="{00000000-0005-0000-0000-000059380000}"/>
    <cellStyle name="Moneda 2 4 5 3 4" xfId="24155" xr:uid="{00000000-0005-0000-0000-00005A380000}"/>
    <cellStyle name="Moneda 2 4 5 4" xfId="4124" xr:uid="{00000000-0005-0000-0000-00005B380000}"/>
    <cellStyle name="Moneda 2 4 5 4 2" xfId="8723" xr:uid="{00000000-0005-0000-0000-00005C380000}"/>
    <cellStyle name="Moneda 2 4 5 4 2 2" xfId="19556" xr:uid="{00000000-0005-0000-0000-00005D380000}"/>
    <cellStyle name="Moneda 2 4 5 4 2 2 2" xfId="40568" xr:uid="{00000000-0005-0000-0000-00005E380000}"/>
    <cellStyle name="Moneda 2 4 5 4 2 3" xfId="29735" xr:uid="{00000000-0005-0000-0000-00005F380000}"/>
    <cellStyle name="Moneda 2 4 5 4 3" xfId="14957" xr:uid="{00000000-0005-0000-0000-000060380000}"/>
    <cellStyle name="Moneda 2 4 5 4 3 2" xfId="35969" xr:uid="{00000000-0005-0000-0000-000061380000}"/>
    <cellStyle name="Moneda 2 4 5 4 4" xfId="25136" xr:uid="{00000000-0005-0000-0000-000062380000}"/>
    <cellStyle name="Moneda 2 4 5 5" xfId="5279" xr:uid="{00000000-0005-0000-0000-000063380000}"/>
    <cellStyle name="Moneda 2 4 5 5 2" xfId="16112" xr:uid="{00000000-0005-0000-0000-000064380000}"/>
    <cellStyle name="Moneda 2 4 5 5 2 2" xfId="37124" xr:uid="{00000000-0005-0000-0000-000065380000}"/>
    <cellStyle name="Moneda 2 4 5 5 3" xfId="26291" xr:uid="{00000000-0005-0000-0000-000066380000}"/>
    <cellStyle name="Moneda 2 4 5 6" xfId="9878" xr:uid="{00000000-0005-0000-0000-000067380000}"/>
    <cellStyle name="Moneda 2 4 5 6 2" xfId="20711" xr:uid="{00000000-0005-0000-0000-000068380000}"/>
    <cellStyle name="Moneda 2 4 5 6 2 2" xfId="41723" xr:uid="{00000000-0005-0000-0000-000069380000}"/>
    <cellStyle name="Moneda 2 4 5 6 3" xfId="30890" xr:uid="{00000000-0005-0000-0000-00006A380000}"/>
    <cellStyle name="Moneda 2 4 5 7" xfId="10859" xr:uid="{00000000-0005-0000-0000-00006B380000}"/>
    <cellStyle name="Moneda 2 4 5 7 2" xfId="31871" xr:uid="{00000000-0005-0000-0000-00006C380000}"/>
    <cellStyle name="Moneda 2 4 5 8" xfId="11513" xr:uid="{00000000-0005-0000-0000-00006D380000}"/>
    <cellStyle name="Moneda 2 4 5 8 2" xfId="32525" xr:uid="{00000000-0005-0000-0000-00006E380000}"/>
    <cellStyle name="Moneda 2 4 5 9" xfId="21692" xr:uid="{00000000-0005-0000-0000-00006F380000}"/>
    <cellStyle name="Moneda 2 4 6" xfId="1001" xr:uid="{00000000-0005-0000-0000-000070380000}"/>
    <cellStyle name="Moneda 2 4 6 2" xfId="2353" xr:uid="{00000000-0005-0000-0000-000071380000}"/>
    <cellStyle name="Moneda 2 4 6 2 2" xfId="6952" xr:uid="{00000000-0005-0000-0000-000072380000}"/>
    <cellStyle name="Moneda 2 4 6 2 2 2" xfId="17785" xr:uid="{00000000-0005-0000-0000-000073380000}"/>
    <cellStyle name="Moneda 2 4 6 2 2 2 2" xfId="38797" xr:uid="{00000000-0005-0000-0000-000074380000}"/>
    <cellStyle name="Moneda 2 4 6 2 2 3" xfId="27964" xr:uid="{00000000-0005-0000-0000-000075380000}"/>
    <cellStyle name="Moneda 2 4 6 2 3" xfId="13186" xr:uid="{00000000-0005-0000-0000-000076380000}"/>
    <cellStyle name="Moneda 2 4 6 2 3 2" xfId="34198" xr:uid="{00000000-0005-0000-0000-000077380000}"/>
    <cellStyle name="Moneda 2 4 6 2 4" xfId="23365" xr:uid="{00000000-0005-0000-0000-000078380000}"/>
    <cellStyle name="Moneda 2 4 6 3" xfId="3470" xr:uid="{00000000-0005-0000-0000-000079380000}"/>
    <cellStyle name="Moneda 2 4 6 3 2" xfId="8069" xr:uid="{00000000-0005-0000-0000-00007A380000}"/>
    <cellStyle name="Moneda 2 4 6 3 2 2" xfId="18902" xr:uid="{00000000-0005-0000-0000-00007B380000}"/>
    <cellStyle name="Moneda 2 4 6 3 2 2 2" xfId="39914" xr:uid="{00000000-0005-0000-0000-00007C380000}"/>
    <cellStyle name="Moneda 2 4 6 3 2 3" xfId="29081" xr:uid="{00000000-0005-0000-0000-00007D380000}"/>
    <cellStyle name="Moneda 2 4 6 3 3" xfId="14303" xr:uid="{00000000-0005-0000-0000-00007E380000}"/>
    <cellStyle name="Moneda 2 4 6 3 3 2" xfId="35315" xr:uid="{00000000-0005-0000-0000-00007F380000}"/>
    <cellStyle name="Moneda 2 4 6 3 4" xfId="24482" xr:uid="{00000000-0005-0000-0000-000080380000}"/>
    <cellStyle name="Moneda 2 4 6 4" xfId="4454" xr:uid="{00000000-0005-0000-0000-000081380000}"/>
    <cellStyle name="Moneda 2 4 6 4 2" xfId="9053" xr:uid="{00000000-0005-0000-0000-000082380000}"/>
    <cellStyle name="Moneda 2 4 6 4 2 2" xfId="19886" xr:uid="{00000000-0005-0000-0000-000083380000}"/>
    <cellStyle name="Moneda 2 4 6 4 2 2 2" xfId="40898" xr:uid="{00000000-0005-0000-0000-000084380000}"/>
    <cellStyle name="Moneda 2 4 6 4 2 3" xfId="30065" xr:uid="{00000000-0005-0000-0000-000085380000}"/>
    <cellStyle name="Moneda 2 4 6 4 3" xfId="15287" xr:uid="{00000000-0005-0000-0000-000086380000}"/>
    <cellStyle name="Moneda 2 4 6 4 3 2" xfId="36299" xr:uid="{00000000-0005-0000-0000-000087380000}"/>
    <cellStyle name="Moneda 2 4 6 4 4" xfId="25466" xr:uid="{00000000-0005-0000-0000-000088380000}"/>
    <cellStyle name="Moneda 2 4 6 5" xfId="5606" xr:uid="{00000000-0005-0000-0000-000089380000}"/>
    <cellStyle name="Moneda 2 4 6 5 2" xfId="16439" xr:uid="{00000000-0005-0000-0000-00008A380000}"/>
    <cellStyle name="Moneda 2 4 6 5 2 2" xfId="37451" xr:uid="{00000000-0005-0000-0000-00008B380000}"/>
    <cellStyle name="Moneda 2 4 6 5 3" xfId="26618" xr:uid="{00000000-0005-0000-0000-00008C380000}"/>
    <cellStyle name="Moneda 2 4 6 6" xfId="10205" xr:uid="{00000000-0005-0000-0000-00008D380000}"/>
    <cellStyle name="Moneda 2 4 6 6 2" xfId="21038" xr:uid="{00000000-0005-0000-0000-00008E380000}"/>
    <cellStyle name="Moneda 2 4 6 6 2 2" xfId="42050" xr:uid="{00000000-0005-0000-0000-00008F380000}"/>
    <cellStyle name="Moneda 2 4 6 6 3" xfId="31217" xr:uid="{00000000-0005-0000-0000-000090380000}"/>
    <cellStyle name="Moneda 2 4 6 7" xfId="11840" xr:uid="{00000000-0005-0000-0000-000091380000}"/>
    <cellStyle name="Moneda 2 4 6 7 2" xfId="32852" xr:uid="{00000000-0005-0000-0000-000092380000}"/>
    <cellStyle name="Moneda 2 4 6 8" xfId="22019" xr:uid="{00000000-0005-0000-0000-000093380000}"/>
    <cellStyle name="Moneda 2 4 7" xfId="1331" xr:uid="{00000000-0005-0000-0000-000094380000}"/>
    <cellStyle name="Moneda 2 4 7 2" xfId="2521" xr:uid="{00000000-0005-0000-0000-000095380000}"/>
    <cellStyle name="Moneda 2 4 7 2 2" xfId="7120" xr:uid="{00000000-0005-0000-0000-000096380000}"/>
    <cellStyle name="Moneda 2 4 7 2 2 2" xfId="17953" xr:uid="{00000000-0005-0000-0000-000097380000}"/>
    <cellStyle name="Moneda 2 4 7 2 2 2 2" xfId="38965" xr:uid="{00000000-0005-0000-0000-000098380000}"/>
    <cellStyle name="Moneda 2 4 7 2 2 3" xfId="28132" xr:uid="{00000000-0005-0000-0000-000099380000}"/>
    <cellStyle name="Moneda 2 4 7 2 3" xfId="13354" xr:uid="{00000000-0005-0000-0000-00009A380000}"/>
    <cellStyle name="Moneda 2 4 7 2 3 2" xfId="34366" xr:uid="{00000000-0005-0000-0000-00009B380000}"/>
    <cellStyle name="Moneda 2 4 7 2 4" xfId="23533" xr:uid="{00000000-0005-0000-0000-00009C380000}"/>
    <cellStyle name="Moneda 2 4 7 3" xfId="4622" xr:uid="{00000000-0005-0000-0000-00009D380000}"/>
    <cellStyle name="Moneda 2 4 7 3 2" xfId="9221" xr:uid="{00000000-0005-0000-0000-00009E380000}"/>
    <cellStyle name="Moneda 2 4 7 3 2 2" xfId="20054" xr:uid="{00000000-0005-0000-0000-00009F380000}"/>
    <cellStyle name="Moneda 2 4 7 3 2 2 2" xfId="41066" xr:uid="{00000000-0005-0000-0000-0000A0380000}"/>
    <cellStyle name="Moneda 2 4 7 3 2 3" xfId="30233" xr:uid="{00000000-0005-0000-0000-0000A1380000}"/>
    <cellStyle name="Moneda 2 4 7 3 3" xfId="15455" xr:uid="{00000000-0005-0000-0000-0000A2380000}"/>
    <cellStyle name="Moneda 2 4 7 3 3 2" xfId="36467" xr:uid="{00000000-0005-0000-0000-0000A3380000}"/>
    <cellStyle name="Moneda 2 4 7 3 4" xfId="25634" xr:uid="{00000000-0005-0000-0000-0000A4380000}"/>
    <cellStyle name="Moneda 2 4 7 4" xfId="5933" xr:uid="{00000000-0005-0000-0000-0000A5380000}"/>
    <cellStyle name="Moneda 2 4 7 4 2" xfId="16766" xr:uid="{00000000-0005-0000-0000-0000A6380000}"/>
    <cellStyle name="Moneda 2 4 7 4 2 2" xfId="37778" xr:uid="{00000000-0005-0000-0000-0000A7380000}"/>
    <cellStyle name="Moneda 2 4 7 4 3" xfId="26945" xr:uid="{00000000-0005-0000-0000-0000A8380000}"/>
    <cellStyle name="Moneda 2 4 7 5" xfId="12167" xr:uid="{00000000-0005-0000-0000-0000A9380000}"/>
    <cellStyle name="Moneda 2 4 7 5 2" xfId="33179" xr:uid="{00000000-0005-0000-0000-0000AA380000}"/>
    <cellStyle name="Moneda 2 4 7 6" xfId="22346" xr:uid="{00000000-0005-0000-0000-0000AB380000}"/>
    <cellStyle name="Moneda 2 4 8" xfId="1691" xr:uid="{00000000-0005-0000-0000-0000AC380000}"/>
    <cellStyle name="Moneda 2 4 8 2" xfId="6290" xr:uid="{00000000-0005-0000-0000-0000AD380000}"/>
    <cellStyle name="Moneda 2 4 8 2 2" xfId="17123" xr:uid="{00000000-0005-0000-0000-0000AE380000}"/>
    <cellStyle name="Moneda 2 4 8 2 2 2" xfId="38135" xr:uid="{00000000-0005-0000-0000-0000AF380000}"/>
    <cellStyle name="Moneda 2 4 8 2 3" xfId="27302" xr:uid="{00000000-0005-0000-0000-0000B0380000}"/>
    <cellStyle name="Moneda 2 4 8 3" xfId="12524" xr:uid="{00000000-0005-0000-0000-0000B1380000}"/>
    <cellStyle name="Moneda 2 4 8 3 2" xfId="33536" xr:uid="{00000000-0005-0000-0000-0000B2380000}"/>
    <cellStyle name="Moneda 2 4 8 4" xfId="22703" xr:uid="{00000000-0005-0000-0000-0000B3380000}"/>
    <cellStyle name="Moneda 2 4 9" xfId="2816" xr:uid="{00000000-0005-0000-0000-0000B4380000}"/>
    <cellStyle name="Moneda 2 4 9 2" xfId="7415" xr:uid="{00000000-0005-0000-0000-0000B5380000}"/>
    <cellStyle name="Moneda 2 4 9 2 2" xfId="18248" xr:uid="{00000000-0005-0000-0000-0000B6380000}"/>
    <cellStyle name="Moneda 2 4 9 2 2 2" xfId="39260" xr:uid="{00000000-0005-0000-0000-0000B7380000}"/>
    <cellStyle name="Moneda 2 4 9 2 3" xfId="28427" xr:uid="{00000000-0005-0000-0000-0000B8380000}"/>
    <cellStyle name="Moneda 2 4 9 3" xfId="13649" xr:uid="{00000000-0005-0000-0000-0000B9380000}"/>
    <cellStyle name="Moneda 2 4 9 3 2" xfId="34661" xr:uid="{00000000-0005-0000-0000-0000BA380000}"/>
    <cellStyle name="Moneda 2 4 9 4" xfId="23828" xr:uid="{00000000-0005-0000-0000-0000BB380000}"/>
    <cellStyle name="Moneda 2 5" xfId="317" xr:uid="{00000000-0005-0000-0000-0000BC380000}"/>
    <cellStyle name="Moneda 2 5 10" xfId="9571" xr:uid="{00000000-0005-0000-0000-0000BD380000}"/>
    <cellStyle name="Moneda 2 5 10 2" xfId="20404" xr:uid="{00000000-0005-0000-0000-0000BE380000}"/>
    <cellStyle name="Moneda 2 5 10 2 2" xfId="41416" xr:uid="{00000000-0005-0000-0000-0000BF380000}"/>
    <cellStyle name="Moneda 2 5 10 3" xfId="30583" xr:uid="{00000000-0005-0000-0000-0000C0380000}"/>
    <cellStyle name="Moneda 2 5 11" xfId="10552" xr:uid="{00000000-0005-0000-0000-0000C1380000}"/>
    <cellStyle name="Moneda 2 5 11 2" xfId="31564" xr:uid="{00000000-0005-0000-0000-0000C2380000}"/>
    <cellStyle name="Moneda 2 5 12" xfId="11206" xr:uid="{00000000-0005-0000-0000-0000C3380000}"/>
    <cellStyle name="Moneda 2 5 12 2" xfId="32218" xr:uid="{00000000-0005-0000-0000-0000C4380000}"/>
    <cellStyle name="Moneda 2 5 13" xfId="21385" xr:uid="{00000000-0005-0000-0000-0000C5380000}"/>
    <cellStyle name="Moneda 2 5 2" xfId="527" xr:uid="{00000000-0005-0000-0000-0000C6380000}"/>
    <cellStyle name="Moneda 2 5 2 10" xfId="10717" xr:uid="{00000000-0005-0000-0000-0000C7380000}"/>
    <cellStyle name="Moneda 2 5 2 10 2" xfId="31729" xr:uid="{00000000-0005-0000-0000-0000C8380000}"/>
    <cellStyle name="Moneda 2 5 2 11" xfId="11371" xr:uid="{00000000-0005-0000-0000-0000C9380000}"/>
    <cellStyle name="Moneda 2 5 2 11 2" xfId="32383" xr:uid="{00000000-0005-0000-0000-0000CA380000}"/>
    <cellStyle name="Moneda 2 5 2 12" xfId="21550" xr:uid="{00000000-0005-0000-0000-0000CB380000}"/>
    <cellStyle name="Moneda 2 5 2 2" xfId="857" xr:uid="{00000000-0005-0000-0000-0000CC380000}"/>
    <cellStyle name="Moneda 2 5 2 2 2" xfId="2208" xr:uid="{00000000-0005-0000-0000-0000CD380000}"/>
    <cellStyle name="Moneda 2 5 2 2 2 2" xfId="6807" xr:uid="{00000000-0005-0000-0000-0000CE380000}"/>
    <cellStyle name="Moneda 2 5 2 2 2 2 2" xfId="17640" xr:uid="{00000000-0005-0000-0000-0000CF380000}"/>
    <cellStyle name="Moneda 2 5 2 2 2 2 2 2" xfId="38652" xr:uid="{00000000-0005-0000-0000-0000D0380000}"/>
    <cellStyle name="Moneda 2 5 2 2 2 2 3" xfId="27819" xr:uid="{00000000-0005-0000-0000-0000D1380000}"/>
    <cellStyle name="Moneda 2 5 2 2 2 3" xfId="13041" xr:uid="{00000000-0005-0000-0000-0000D2380000}"/>
    <cellStyle name="Moneda 2 5 2 2 2 3 2" xfId="34053" xr:uid="{00000000-0005-0000-0000-0000D3380000}"/>
    <cellStyle name="Moneda 2 5 2 2 2 4" xfId="23220" xr:uid="{00000000-0005-0000-0000-0000D4380000}"/>
    <cellStyle name="Moneda 2 5 2 2 3" xfId="3328" xr:uid="{00000000-0005-0000-0000-0000D5380000}"/>
    <cellStyle name="Moneda 2 5 2 2 3 2" xfId="7927" xr:uid="{00000000-0005-0000-0000-0000D6380000}"/>
    <cellStyle name="Moneda 2 5 2 2 3 2 2" xfId="18760" xr:uid="{00000000-0005-0000-0000-0000D7380000}"/>
    <cellStyle name="Moneda 2 5 2 2 3 2 2 2" xfId="39772" xr:uid="{00000000-0005-0000-0000-0000D8380000}"/>
    <cellStyle name="Moneda 2 5 2 2 3 2 3" xfId="28939" xr:uid="{00000000-0005-0000-0000-0000D9380000}"/>
    <cellStyle name="Moneda 2 5 2 2 3 3" xfId="14161" xr:uid="{00000000-0005-0000-0000-0000DA380000}"/>
    <cellStyle name="Moneda 2 5 2 2 3 3 2" xfId="35173" xr:uid="{00000000-0005-0000-0000-0000DB380000}"/>
    <cellStyle name="Moneda 2 5 2 2 3 4" xfId="24340" xr:uid="{00000000-0005-0000-0000-0000DC380000}"/>
    <cellStyle name="Moneda 2 5 2 2 4" xfId="4309" xr:uid="{00000000-0005-0000-0000-0000DD380000}"/>
    <cellStyle name="Moneda 2 5 2 2 4 2" xfId="8908" xr:uid="{00000000-0005-0000-0000-0000DE380000}"/>
    <cellStyle name="Moneda 2 5 2 2 4 2 2" xfId="19741" xr:uid="{00000000-0005-0000-0000-0000DF380000}"/>
    <cellStyle name="Moneda 2 5 2 2 4 2 2 2" xfId="40753" xr:uid="{00000000-0005-0000-0000-0000E0380000}"/>
    <cellStyle name="Moneda 2 5 2 2 4 2 3" xfId="29920" xr:uid="{00000000-0005-0000-0000-0000E1380000}"/>
    <cellStyle name="Moneda 2 5 2 2 4 3" xfId="15142" xr:uid="{00000000-0005-0000-0000-0000E2380000}"/>
    <cellStyle name="Moneda 2 5 2 2 4 3 2" xfId="36154" xr:uid="{00000000-0005-0000-0000-0000E3380000}"/>
    <cellStyle name="Moneda 2 5 2 2 4 4" xfId="25321" xr:uid="{00000000-0005-0000-0000-0000E4380000}"/>
    <cellStyle name="Moneda 2 5 2 2 5" xfId="5464" xr:uid="{00000000-0005-0000-0000-0000E5380000}"/>
    <cellStyle name="Moneda 2 5 2 2 5 2" xfId="16297" xr:uid="{00000000-0005-0000-0000-0000E6380000}"/>
    <cellStyle name="Moneda 2 5 2 2 5 2 2" xfId="37309" xr:uid="{00000000-0005-0000-0000-0000E7380000}"/>
    <cellStyle name="Moneda 2 5 2 2 5 3" xfId="26476" xr:uid="{00000000-0005-0000-0000-0000E8380000}"/>
    <cellStyle name="Moneda 2 5 2 2 6" xfId="10063" xr:uid="{00000000-0005-0000-0000-0000E9380000}"/>
    <cellStyle name="Moneda 2 5 2 2 6 2" xfId="20896" xr:uid="{00000000-0005-0000-0000-0000EA380000}"/>
    <cellStyle name="Moneda 2 5 2 2 6 2 2" xfId="41908" xr:uid="{00000000-0005-0000-0000-0000EB380000}"/>
    <cellStyle name="Moneda 2 5 2 2 6 3" xfId="31075" xr:uid="{00000000-0005-0000-0000-0000EC380000}"/>
    <cellStyle name="Moneda 2 5 2 2 7" xfId="11044" xr:uid="{00000000-0005-0000-0000-0000ED380000}"/>
    <cellStyle name="Moneda 2 5 2 2 7 2" xfId="32056" xr:uid="{00000000-0005-0000-0000-0000EE380000}"/>
    <cellStyle name="Moneda 2 5 2 2 8" xfId="11698" xr:uid="{00000000-0005-0000-0000-0000EF380000}"/>
    <cellStyle name="Moneda 2 5 2 2 8 2" xfId="32710" xr:uid="{00000000-0005-0000-0000-0000F0380000}"/>
    <cellStyle name="Moneda 2 5 2 2 9" xfId="21877" xr:uid="{00000000-0005-0000-0000-0000F1380000}"/>
    <cellStyle name="Moneda 2 5 2 3" xfId="1187" xr:uid="{00000000-0005-0000-0000-0000F2380000}"/>
    <cellStyle name="Moneda 2 5 2 3 2" xfId="2674" xr:uid="{00000000-0005-0000-0000-0000F3380000}"/>
    <cellStyle name="Moneda 2 5 2 3 2 2" xfId="7273" xr:uid="{00000000-0005-0000-0000-0000F4380000}"/>
    <cellStyle name="Moneda 2 5 2 3 2 2 2" xfId="18106" xr:uid="{00000000-0005-0000-0000-0000F5380000}"/>
    <cellStyle name="Moneda 2 5 2 3 2 2 2 2" xfId="39118" xr:uid="{00000000-0005-0000-0000-0000F6380000}"/>
    <cellStyle name="Moneda 2 5 2 3 2 2 3" xfId="28285" xr:uid="{00000000-0005-0000-0000-0000F7380000}"/>
    <cellStyle name="Moneda 2 5 2 3 2 3" xfId="13507" xr:uid="{00000000-0005-0000-0000-0000F8380000}"/>
    <cellStyle name="Moneda 2 5 2 3 2 3 2" xfId="34519" xr:uid="{00000000-0005-0000-0000-0000F9380000}"/>
    <cellStyle name="Moneda 2 5 2 3 2 4" xfId="23686" xr:uid="{00000000-0005-0000-0000-0000FA380000}"/>
    <cellStyle name="Moneda 2 5 2 3 3" xfId="3655" xr:uid="{00000000-0005-0000-0000-0000FB380000}"/>
    <cellStyle name="Moneda 2 5 2 3 3 2" xfId="8254" xr:uid="{00000000-0005-0000-0000-0000FC380000}"/>
    <cellStyle name="Moneda 2 5 2 3 3 2 2" xfId="19087" xr:uid="{00000000-0005-0000-0000-0000FD380000}"/>
    <cellStyle name="Moneda 2 5 2 3 3 2 2 2" xfId="40099" xr:uid="{00000000-0005-0000-0000-0000FE380000}"/>
    <cellStyle name="Moneda 2 5 2 3 3 2 3" xfId="29266" xr:uid="{00000000-0005-0000-0000-0000FF380000}"/>
    <cellStyle name="Moneda 2 5 2 3 3 3" xfId="14488" xr:uid="{00000000-0005-0000-0000-000000390000}"/>
    <cellStyle name="Moneda 2 5 2 3 3 3 2" xfId="35500" xr:uid="{00000000-0005-0000-0000-000001390000}"/>
    <cellStyle name="Moneda 2 5 2 3 3 4" xfId="24667" xr:uid="{00000000-0005-0000-0000-000002390000}"/>
    <cellStyle name="Moneda 2 5 2 3 4" xfId="4810" xr:uid="{00000000-0005-0000-0000-000003390000}"/>
    <cellStyle name="Moneda 2 5 2 3 4 2" xfId="9409" xr:uid="{00000000-0005-0000-0000-000004390000}"/>
    <cellStyle name="Moneda 2 5 2 3 4 2 2" xfId="20242" xr:uid="{00000000-0005-0000-0000-000005390000}"/>
    <cellStyle name="Moneda 2 5 2 3 4 2 2 2" xfId="41254" xr:uid="{00000000-0005-0000-0000-000006390000}"/>
    <cellStyle name="Moneda 2 5 2 3 4 2 3" xfId="30421" xr:uid="{00000000-0005-0000-0000-000007390000}"/>
    <cellStyle name="Moneda 2 5 2 3 4 3" xfId="15643" xr:uid="{00000000-0005-0000-0000-000008390000}"/>
    <cellStyle name="Moneda 2 5 2 3 4 3 2" xfId="36655" xr:uid="{00000000-0005-0000-0000-000009390000}"/>
    <cellStyle name="Moneda 2 5 2 3 4 4" xfId="25822" xr:uid="{00000000-0005-0000-0000-00000A390000}"/>
    <cellStyle name="Moneda 2 5 2 3 5" xfId="5791" xr:uid="{00000000-0005-0000-0000-00000B390000}"/>
    <cellStyle name="Moneda 2 5 2 3 5 2" xfId="16624" xr:uid="{00000000-0005-0000-0000-00000C390000}"/>
    <cellStyle name="Moneda 2 5 2 3 5 2 2" xfId="37636" xr:uid="{00000000-0005-0000-0000-00000D390000}"/>
    <cellStyle name="Moneda 2 5 2 3 5 3" xfId="26803" xr:uid="{00000000-0005-0000-0000-00000E390000}"/>
    <cellStyle name="Moneda 2 5 2 3 6" xfId="10390" xr:uid="{00000000-0005-0000-0000-00000F390000}"/>
    <cellStyle name="Moneda 2 5 2 3 6 2" xfId="21223" xr:uid="{00000000-0005-0000-0000-000010390000}"/>
    <cellStyle name="Moneda 2 5 2 3 6 2 2" xfId="42235" xr:uid="{00000000-0005-0000-0000-000011390000}"/>
    <cellStyle name="Moneda 2 5 2 3 6 3" xfId="31402" xr:uid="{00000000-0005-0000-0000-000012390000}"/>
    <cellStyle name="Moneda 2 5 2 3 7" xfId="12025" xr:uid="{00000000-0005-0000-0000-000013390000}"/>
    <cellStyle name="Moneda 2 5 2 3 7 2" xfId="33037" xr:uid="{00000000-0005-0000-0000-000014390000}"/>
    <cellStyle name="Moneda 2 5 2 3 8" xfId="22204" xr:uid="{00000000-0005-0000-0000-000015390000}"/>
    <cellStyle name="Moneda 2 5 2 4" xfId="1517" xr:uid="{00000000-0005-0000-0000-000016390000}"/>
    <cellStyle name="Moneda 2 5 2 4 2" xfId="6118" xr:uid="{00000000-0005-0000-0000-000017390000}"/>
    <cellStyle name="Moneda 2 5 2 4 2 2" xfId="16951" xr:uid="{00000000-0005-0000-0000-000018390000}"/>
    <cellStyle name="Moneda 2 5 2 4 2 2 2" xfId="37963" xr:uid="{00000000-0005-0000-0000-000019390000}"/>
    <cellStyle name="Moneda 2 5 2 4 2 3" xfId="27130" xr:uid="{00000000-0005-0000-0000-00001A390000}"/>
    <cellStyle name="Moneda 2 5 2 4 3" xfId="12352" xr:uid="{00000000-0005-0000-0000-00001B390000}"/>
    <cellStyle name="Moneda 2 5 2 4 3 2" xfId="33364" xr:uid="{00000000-0005-0000-0000-00001C390000}"/>
    <cellStyle name="Moneda 2 5 2 4 4" xfId="22531" xr:uid="{00000000-0005-0000-0000-00001D390000}"/>
    <cellStyle name="Moneda 2 5 2 5" xfId="1881" xr:uid="{00000000-0005-0000-0000-00001E390000}"/>
    <cellStyle name="Moneda 2 5 2 5 2" xfId="6480" xr:uid="{00000000-0005-0000-0000-00001F390000}"/>
    <cellStyle name="Moneda 2 5 2 5 2 2" xfId="17313" xr:uid="{00000000-0005-0000-0000-000020390000}"/>
    <cellStyle name="Moneda 2 5 2 5 2 2 2" xfId="38325" xr:uid="{00000000-0005-0000-0000-000021390000}"/>
    <cellStyle name="Moneda 2 5 2 5 2 3" xfId="27492" xr:uid="{00000000-0005-0000-0000-000022390000}"/>
    <cellStyle name="Moneda 2 5 2 5 3" xfId="12714" xr:uid="{00000000-0005-0000-0000-000023390000}"/>
    <cellStyle name="Moneda 2 5 2 5 3 2" xfId="33726" xr:uid="{00000000-0005-0000-0000-000024390000}"/>
    <cellStyle name="Moneda 2 5 2 5 4" xfId="22893" xr:uid="{00000000-0005-0000-0000-000025390000}"/>
    <cellStyle name="Moneda 2 5 2 6" xfId="3001" xr:uid="{00000000-0005-0000-0000-000026390000}"/>
    <cellStyle name="Moneda 2 5 2 6 2" xfId="7600" xr:uid="{00000000-0005-0000-0000-000027390000}"/>
    <cellStyle name="Moneda 2 5 2 6 2 2" xfId="18433" xr:uid="{00000000-0005-0000-0000-000028390000}"/>
    <cellStyle name="Moneda 2 5 2 6 2 2 2" xfId="39445" xr:uid="{00000000-0005-0000-0000-000029390000}"/>
    <cellStyle name="Moneda 2 5 2 6 2 3" xfId="28612" xr:uid="{00000000-0005-0000-0000-00002A390000}"/>
    <cellStyle name="Moneda 2 5 2 6 3" xfId="13834" xr:uid="{00000000-0005-0000-0000-00002B390000}"/>
    <cellStyle name="Moneda 2 5 2 6 3 2" xfId="34846" xr:uid="{00000000-0005-0000-0000-00002C390000}"/>
    <cellStyle name="Moneda 2 5 2 6 4" xfId="24013" xr:uid="{00000000-0005-0000-0000-00002D390000}"/>
    <cellStyle name="Moneda 2 5 2 7" xfId="3982" xr:uid="{00000000-0005-0000-0000-00002E390000}"/>
    <cellStyle name="Moneda 2 5 2 7 2" xfId="8581" xr:uid="{00000000-0005-0000-0000-00002F390000}"/>
    <cellStyle name="Moneda 2 5 2 7 2 2" xfId="19414" xr:uid="{00000000-0005-0000-0000-000030390000}"/>
    <cellStyle name="Moneda 2 5 2 7 2 2 2" xfId="40426" xr:uid="{00000000-0005-0000-0000-000031390000}"/>
    <cellStyle name="Moneda 2 5 2 7 2 3" xfId="29593" xr:uid="{00000000-0005-0000-0000-000032390000}"/>
    <cellStyle name="Moneda 2 5 2 7 3" xfId="14815" xr:uid="{00000000-0005-0000-0000-000033390000}"/>
    <cellStyle name="Moneda 2 5 2 7 3 2" xfId="35827" xr:uid="{00000000-0005-0000-0000-000034390000}"/>
    <cellStyle name="Moneda 2 5 2 7 4" xfId="24994" xr:uid="{00000000-0005-0000-0000-000035390000}"/>
    <cellStyle name="Moneda 2 5 2 8" xfId="5137" xr:uid="{00000000-0005-0000-0000-000036390000}"/>
    <cellStyle name="Moneda 2 5 2 8 2" xfId="15970" xr:uid="{00000000-0005-0000-0000-000037390000}"/>
    <cellStyle name="Moneda 2 5 2 8 2 2" xfId="36982" xr:uid="{00000000-0005-0000-0000-000038390000}"/>
    <cellStyle name="Moneda 2 5 2 8 3" xfId="26149" xr:uid="{00000000-0005-0000-0000-000039390000}"/>
    <cellStyle name="Moneda 2 5 2 9" xfId="9736" xr:uid="{00000000-0005-0000-0000-00003A390000}"/>
    <cellStyle name="Moneda 2 5 2 9 2" xfId="20569" xr:uid="{00000000-0005-0000-0000-00003B390000}"/>
    <cellStyle name="Moneda 2 5 2 9 2 2" xfId="41581" xr:uid="{00000000-0005-0000-0000-00003C390000}"/>
    <cellStyle name="Moneda 2 5 2 9 3" xfId="30748" xr:uid="{00000000-0005-0000-0000-00003D390000}"/>
    <cellStyle name="Moneda 2 5 3" xfId="691" xr:uid="{00000000-0005-0000-0000-00003E390000}"/>
    <cellStyle name="Moneda 2 5 3 2" xfId="2043" xr:uid="{00000000-0005-0000-0000-00003F390000}"/>
    <cellStyle name="Moneda 2 5 3 2 2" xfId="6642" xr:uid="{00000000-0005-0000-0000-000040390000}"/>
    <cellStyle name="Moneda 2 5 3 2 2 2" xfId="17475" xr:uid="{00000000-0005-0000-0000-000041390000}"/>
    <cellStyle name="Moneda 2 5 3 2 2 2 2" xfId="38487" xr:uid="{00000000-0005-0000-0000-000042390000}"/>
    <cellStyle name="Moneda 2 5 3 2 2 3" xfId="27654" xr:uid="{00000000-0005-0000-0000-000043390000}"/>
    <cellStyle name="Moneda 2 5 3 2 3" xfId="12876" xr:uid="{00000000-0005-0000-0000-000044390000}"/>
    <cellStyle name="Moneda 2 5 3 2 3 2" xfId="33888" xr:uid="{00000000-0005-0000-0000-000045390000}"/>
    <cellStyle name="Moneda 2 5 3 2 4" xfId="23055" xr:uid="{00000000-0005-0000-0000-000046390000}"/>
    <cellStyle name="Moneda 2 5 3 3" xfId="3163" xr:uid="{00000000-0005-0000-0000-000047390000}"/>
    <cellStyle name="Moneda 2 5 3 3 2" xfId="7762" xr:uid="{00000000-0005-0000-0000-000048390000}"/>
    <cellStyle name="Moneda 2 5 3 3 2 2" xfId="18595" xr:uid="{00000000-0005-0000-0000-000049390000}"/>
    <cellStyle name="Moneda 2 5 3 3 2 2 2" xfId="39607" xr:uid="{00000000-0005-0000-0000-00004A390000}"/>
    <cellStyle name="Moneda 2 5 3 3 2 3" xfId="28774" xr:uid="{00000000-0005-0000-0000-00004B390000}"/>
    <cellStyle name="Moneda 2 5 3 3 3" xfId="13996" xr:uid="{00000000-0005-0000-0000-00004C390000}"/>
    <cellStyle name="Moneda 2 5 3 3 3 2" xfId="35008" xr:uid="{00000000-0005-0000-0000-00004D390000}"/>
    <cellStyle name="Moneda 2 5 3 3 4" xfId="24175" xr:uid="{00000000-0005-0000-0000-00004E390000}"/>
    <cellStyle name="Moneda 2 5 3 4" xfId="4144" xr:uid="{00000000-0005-0000-0000-00004F390000}"/>
    <cellStyle name="Moneda 2 5 3 4 2" xfId="8743" xr:uid="{00000000-0005-0000-0000-000050390000}"/>
    <cellStyle name="Moneda 2 5 3 4 2 2" xfId="19576" xr:uid="{00000000-0005-0000-0000-000051390000}"/>
    <cellStyle name="Moneda 2 5 3 4 2 2 2" xfId="40588" xr:uid="{00000000-0005-0000-0000-000052390000}"/>
    <cellStyle name="Moneda 2 5 3 4 2 3" xfId="29755" xr:uid="{00000000-0005-0000-0000-000053390000}"/>
    <cellStyle name="Moneda 2 5 3 4 3" xfId="14977" xr:uid="{00000000-0005-0000-0000-000054390000}"/>
    <cellStyle name="Moneda 2 5 3 4 3 2" xfId="35989" xr:uid="{00000000-0005-0000-0000-000055390000}"/>
    <cellStyle name="Moneda 2 5 3 4 4" xfId="25156" xr:uid="{00000000-0005-0000-0000-000056390000}"/>
    <cellStyle name="Moneda 2 5 3 5" xfId="5299" xr:uid="{00000000-0005-0000-0000-000057390000}"/>
    <cellStyle name="Moneda 2 5 3 5 2" xfId="16132" xr:uid="{00000000-0005-0000-0000-000058390000}"/>
    <cellStyle name="Moneda 2 5 3 5 2 2" xfId="37144" xr:uid="{00000000-0005-0000-0000-000059390000}"/>
    <cellStyle name="Moneda 2 5 3 5 3" xfId="26311" xr:uid="{00000000-0005-0000-0000-00005A390000}"/>
    <cellStyle name="Moneda 2 5 3 6" xfId="9898" xr:uid="{00000000-0005-0000-0000-00005B390000}"/>
    <cellStyle name="Moneda 2 5 3 6 2" xfId="20731" xr:uid="{00000000-0005-0000-0000-00005C390000}"/>
    <cellStyle name="Moneda 2 5 3 6 2 2" xfId="41743" xr:uid="{00000000-0005-0000-0000-00005D390000}"/>
    <cellStyle name="Moneda 2 5 3 6 3" xfId="30910" xr:uid="{00000000-0005-0000-0000-00005E390000}"/>
    <cellStyle name="Moneda 2 5 3 7" xfId="10879" xr:uid="{00000000-0005-0000-0000-00005F390000}"/>
    <cellStyle name="Moneda 2 5 3 7 2" xfId="31891" xr:uid="{00000000-0005-0000-0000-000060390000}"/>
    <cellStyle name="Moneda 2 5 3 8" xfId="11533" xr:uid="{00000000-0005-0000-0000-000061390000}"/>
    <cellStyle name="Moneda 2 5 3 8 2" xfId="32545" xr:uid="{00000000-0005-0000-0000-000062390000}"/>
    <cellStyle name="Moneda 2 5 3 9" xfId="21712" xr:uid="{00000000-0005-0000-0000-000063390000}"/>
    <cellStyle name="Moneda 2 5 4" xfId="1021" xr:uid="{00000000-0005-0000-0000-000064390000}"/>
    <cellStyle name="Moneda 2 5 4 2" xfId="2373" xr:uid="{00000000-0005-0000-0000-000065390000}"/>
    <cellStyle name="Moneda 2 5 4 2 2" xfId="6972" xr:uid="{00000000-0005-0000-0000-000066390000}"/>
    <cellStyle name="Moneda 2 5 4 2 2 2" xfId="17805" xr:uid="{00000000-0005-0000-0000-000067390000}"/>
    <cellStyle name="Moneda 2 5 4 2 2 2 2" xfId="38817" xr:uid="{00000000-0005-0000-0000-000068390000}"/>
    <cellStyle name="Moneda 2 5 4 2 2 3" xfId="27984" xr:uid="{00000000-0005-0000-0000-000069390000}"/>
    <cellStyle name="Moneda 2 5 4 2 3" xfId="13206" xr:uid="{00000000-0005-0000-0000-00006A390000}"/>
    <cellStyle name="Moneda 2 5 4 2 3 2" xfId="34218" xr:uid="{00000000-0005-0000-0000-00006B390000}"/>
    <cellStyle name="Moneda 2 5 4 2 4" xfId="23385" xr:uid="{00000000-0005-0000-0000-00006C390000}"/>
    <cellStyle name="Moneda 2 5 4 3" xfId="3490" xr:uid="{00000000-0005-0000-0000-00006D390000}"/>
    <cellStyle name="Moneda 2 5 4 3 2" xfId="8089" xr:uid="{00000000-0005-0000-0000-00006E390000}"/>
    <cellStyle name="Moneda 2 5 4 3 2 2" xfId="18922" xr:uid="{00000000-0005-0000-0000-00006F390000}"/>
    <cellStyle name="Moneda 2 5 4 3 2 2 2" xfId="39934" xr:uid="{00000000-0005-0000-0000-000070390000}"/>
    <cellStyle name="Moneda 2 5 4 3 2 3" xfId="29101" xr:uid="{00000000-0005-0000-0000-000071390000}"/>
    <cellStyle name="Moneda 2 5 4 3 3" xfId="14323" xr:uid="{00000000-0005-0000-0000-000072390000}"/>
    <cellStyle name="Moneda 2 5 4 3 3 2" xfId="35335" xr:uid="{00000000-0005-0000-0000-000073390000}"/>
    <cellStyle name="Moneda 2 5 4 3 4" xfId="24502" xr:uid="{00000000-0005-0000-0000-000074390000}"/>
    <cellStyle name="Moneda 2 5 4 4" xfId="4474" xr:uid="{00000000-0005-0000-0000-000075390000}"/>
    <cellStyle name="Moneda 2 5 4 4 2" xfId="9073" xr:uid="{00000000-0005-0000-0000-000076390000}"/>
    <cellStyle name="Moneda 2 5 4 4 2 2" xfId="19906" xr:uid="{00000000-0005-0000-0000-000077390000}"/>
    <cellStyle name="Moneda 2 5 4 4 2 2 2" xfId="40918" xr:uid="{00000000-0005-0000-0000-000078390000}"/>
    <cellStyle name="Moneda 2 5 4 4 2 3" xfId="30085" xr:uid="{00000000-0005-0000-0000-000079390000}"/>
    <cellStyle name="Moneda 2 5 4 4 3" xfId="15307" xr:uid="{00000000-0005-0000-0000-00007A390000}"/>
    <cellStyle name="Moneda 2 5 4 4 3 2" xfId="36319" xr:uid="{00000000-0005-0000-0000-00007B390000}"/>
    <cellStyle name="Moneda 2 5 4 4 4" xfId="25486" xr:uid="{00000000-0005-0000-0000-00007C390000}"/>
    <cellStyle name="Moneda 2 5 4 5" xfId="5626" xr:uid="{00000000-0005-0000-0000-00007D390000}"/>
    <cellStyle name="Moneda 2 5 4 5 2" xfId="16459" xr:uid="{00000000-0005-0000-0000-00007E390000}"/>
    <cellStyle name="Moneda 2 5 4 5 2 2" xfId="37471" xr:uid="{00000000-0005-0000-0000-00007F390000}"/>
    <cellStyle name="Moneda 2 5 4 5 3" xfId="26638" xr:uid="{00000000-0005-0000-0000-000080390000}"/>
    <cellStyle name="Moneda 2 5 4 6" xfId="10225" xr:uid="{00000000-0005-0000-0000-000081390000}"/>
    <cellStyle name="Moneda 2 5 4 6 2" xfId="21058" xr:uid="{00000000-0005-0000-0000-000082390000}"/>
    <cellStyle name="Moneda 2 5 4 6 2 2" xfId="42070" xr:uid="{00000000-0005-0000-0000-000083390000}"/>
    <cellStyle name="Moneda 2 5 4 6 3" xfId="31237" xr:uid="{00000000-0005-0000-0000-000084390000}"/>
    <cellStyle name="Moneda 2 5 4 7" xfId="11860" xr:uid="{00000000-0005-0000-0000-000085390000}"/>
    <cellStyle name="Moneda 2 5 4 7 2" xfId="32872" xr:uid="{00000000-0005-0000-0000-000086390000}"/>
    <cellStyle name="Moneda 2 5 4 8" xfId="22039" xr:uid="{00000000-0005-0000-0000-000087390000}"/>
    <cellStyle name="Moneda 2 5 5" xfId="1351" xr:uid="{00000000-0005-0000-0000-000088390000}"/>
    <cellStyle name="Moneda 2 5 5 2" xfId="2541" xr:uid="{00000000-0005-0000-0000-000089390000}"/>
    <cellStyle name="Moneda 2 5 5 2 2" xfId="7140" xr:uid="{00000000-0005-0000-0000-00008A390000}"/>
    <cellStyle name="Moneda 2 5 5 2 2 2" xfId="17973" xr:uid="{00000000-0005-0000-0000-00008B390000}"/>
    <cellStyle name="Moneda 2 5 5 2 2 2 2" xfId="38985" xr:uid="{00000000-0005-0000-0000-00008C390000}"/>
    <cellStyle name="Moneda 2 5 5 2 2 3" xfId="28152" xr:uid="{00000000-0005-0000-0000-00008D390000}"/>
    <cellStyle name="Moneda 2 5 5 2 3" xfId="13374" xr:uid="{00000000-0005-0000-0000-00008E390000}"/>
    <cellStyle name="Moneda 2 5 5 2 3 2" xfId="34386" xr:uid="{00000000-0005-0000-0000-00008F390000}"/>
    <cellStyle name="Moneda 2 5 5 2 4" xfId="23553" xr:uid="{00000000-0005-0000-0000-000090390000}"/>
    <cellStyle name="Moneda 2 5 5 3" xfId="4642" xr:uid="{00000000-0005-0000-0000-000091390000}"/>
    <cellStyle name="Moneda 2 5 5 3 2" xfId="9241" xr:uid="{00000000-0005-0000-0000-000092390000}"/>
    <cellStyle name="Moneda 2 5 5 3 2 2" xfId="20074" xr:uid="{00000000-0005-0000-0000-000093390000}"/>
    <cellStyle name="Moneda 2 5 5 3 2 2 2" xfId="41086" xr:uid="{00000000-0005-0000-0000-000094390000}"/>
    <cellStyle name="Moneda 2 5 5 3 2 3" xfId="30253" xr:uid="{00000000-0005-0000-0000-000095390000}"/>
    <cellStyle name="Moneda 2 5 5 3 3" xfId="15475" xr:uid="{00000000-0005-0000-0000-000096390000}"/>
    <cellStyle name="Moneda 2 5 5 3 3 2" xfId="36487" xr:uid="{00000000-0005-0000-0000-000097390000}"/>
    <cellStyle name="Moneda 2 5 5 3 4" xfId="25654" xr:uid="{00000000-0005-0000-0000-000098390000}"/>
    <cellStyle name="Moneda 2 5 5 4" xfId="5953" xr:uid="{00000000-0005-0000-0000-000099390000}"/>
    <cellStyle name="Moneda 2 5 5 4 2" xfId="16786" xr:uid="{00000000-0005-0000-0000-00009A390000}"/>
    <cellStyle name="Moneda 2 5 5 4 2 2" xfId="37798" xr:uid="{00000000-0005-0000-0000-00009B390000}"/>
    <cellStyle name="Moneda 2 5 5 4 3" xfId="26965" xr:uid="{00000000-0005-0000-0000-00009C390000}"/>
    <cellStyle name="Moneda 2 5 5 5" xfId="12187" xr:uid="{00000000-0005-0000-0000-00009D390000}"/>
    <cellStyle name="Moneda 2 5 5 5 2" xfId="33199" xr:uid="{00000000-0005-0000-0000-00009E390000}"/>
    <cellStyle name="Moneda 2 5 5 6" xfId="22366" xr:uid="{00000000-0005-0000-0000-00009F390000}"/>
    <cellStyle name="Moneda 2 5 6" xfId="1711" xr:uid="{00000000-0005-0000-0000-0000A0390000}"/>
    <cellStyle name="Moneda 2 5 6 2" xfId="6310" xr:uid="{00000000-0005-0000-0000-0000A1390000}"/>
    <cellStyle name="Moneda 2 5 6 2 2" xfId="17143" xr:uid="{00000000-0005-0000-0000-0000A2390000}"/>
    <cellStyle name="Moneda 2 5 6 2 2 2" xfId="38155" xr:uid="{00000000-0005-0000-0000-0000A3390000}"/>
    <cellStyle name="Moneda 2 5 6 2 3" xfId="27322" xr:uid="{00000000-0005-0000-0000-0000A4390000}"/>
    <cellStyle name="Moneda 2 5 6 3" xfId="12544" xr:uid="{00000000-0005-0000-0000-0000A5390000}"/>
    <cellStyle name="Moneda 2 5 6 3 2" xfId="33556" xr:uid="{00000000-0005-0000-0000-0000A6390000}"/>
    <cellStyle name="Moneda 2 5 6 4" xfId="22723" xr:uid="{00000000-0005-0000-0000-0000A7390000}"/>
    <cellStyle name="Moneda 2 5 7" xfId="2836" xr:uid="{00000000-0005-0000-0000-0000A8390000}"/>
    <cellStyle name="Moneda 2 5 7 2" xfId="7435" xr:uid="{00000000-0005-0000-0000-0000A9390000}"/>
    <cellStyle name="Moneda 2 5 7 2 2" xfId="18268" xr:uid="{00000000-0005-0000-0000-0000AA390000}"/>
    <cellStyle name="Moneda 2 5 7 2 2 2" xfId="39280" xr:uid="{00000000-0005-0000-0000-0000AB390000}"/>
    <cellStyle name="Moneda 2 5 7 2 3" xfId="28447" xr:uid="{00000000-0005-0000-0000-0000AC390000}"/>
    <cellStyle name="Moneda 2 5 7 3" xfId="13669" xr:uid="{00000000-0005-0000-0000-0000AD390000}"/>
    <cellStyle name="Moneda 2 5 7 3 2" xfId="34681" xr:uid="{00000000-0005-0000-0000-0000AE390000}"/>
    <cellStyle name="Moneda 2 5 7 4" xfId="23848" xr:uid="{00000000-0005-0000-0000-0000AF390000}"/>
    <cellStyle name="Moneda 2 5 8" xfId="3817" xr:uid="{00000000-0005-0000-0000-0000B0390000}"/>
    <cellStyle name="Moneda 2 5 8 2" xfId="8416" xr:uid="{00000000-0005-0000-0000-0000B1390000}"/>
    <cellStyle name="Moneda 2 5 8 2 2" xfId="19249" xr:uid="{00000000-0005-0000-0000-0000B2390000}"/>
    <cellStyle name="Moneda 2 5 8 2 2 2" xfId="40261" xr:uid="{00000000-0005-0000-0000-0000B3390000}"/>
    <cellStyle name="Moneda 2 5 8 2 3" xfId="29428" xr:uid="{00000000-0005-0000-0000-0000B4390000}"/>
    <cellStyle name="Moneda 2 5 8 3" xfId="14650" xr:uid="{00000000-0005-0000-0000-0000B5390000}"/>
    <cellStyle name="Moneda 2 5 8 3 2" xfId="35662" xr:uid="{00000000-0005-0000-0000-0000B6390000}"/>
    <cellStyle name="Moneda 2 5 8 4" xfId="24829" xr:uid="{00000000-0005-0000-0000-0000B7390000}"/>
    <cellStyle name="Moneda 2 5 9" xfId="4972" xr:uid="{00000000-0005-0000-0000-0000B8390000}"/>
    <cellStyle name="Moneda 2 5 9 2" xfId="15805" xr:uid="{00000000-0005-0000-0000-0000B9390000}"/>
    <cellStyle name="Moneda 2 5 9 2 2" xfId="36817" xr:uid="{00000000-0005-0000-0000-0000BA390000}"/>
    <cellStyle name="Moneda 2 5 9 3" xfId="25984" xr:uid="{00000000-0005-0000-0000-0000BB390000}"/>
    <cellStyle name="Moneda 2 6" xfId="371" xr:uid="{00000000-0005-0000-0000-0000BC390000}"/>
    <cellStyle name="Moneda 2 6 10" xfId="9624" xr:uid="{00000000-0005-0000-0000-0000BD390000}"/>
    <cellStyle name="Moneda 2 6 10 2" xfId="20457" xr:uid="{00000000-0005-0000-0000-0000BE390000}"/>
    <cellStyle name="Moneda 2 6 10 2 2" xfId="41469" xr:uid="{00000000-0005-0000-0000-0000BF390000}"/>
    <cellStyle name="Moneda 2 6 10 3" xfId="30636" xr:uid="{00000000-0005-0000-0000-0000C0390000}"/>
    <cellStyle name="Moneda 2 6 11" xfId="10605" xr:uid="{00000000-0005-0000-0000-0000C1390000}"/>
    <cellStyle name="Moneda 2 6 11 2" xfId="31617" xr:uid="{00000000-0005-0000-0000-0000C2390000}"/>
    <cellStyle name="Moneda 2 6 12" xfId="11259" xr:uid="{00000000-0005-0000-0000-0000C3390000}"/>
    <cellStyle name="Moneda 2 6 12 2" xfId="32271" xr:uid="{00000000-0005-0000-0000-0000C4390000}"/>
    <cellStyle name="Moneda 2 6 13" xfId="21438" xr:uid="{00000000-0005-0000-0000-0000C5390000}"/>
    <cellStyle name="Moneda 2 6 2" xfId="582" xr:uid="{00000000-0005-0000-0000-0000C6390000}"/>
    <cellStyle name="Moneda 2 6 2 10" xfId="10770" xr:uid="{00000000-0005-0000-0000-0000C7390000}"/>
    <cellStyle name="Moneda 2 6 2 10 2" xfId="31782" xr:uid="{00000000-0005-0000-0000-0000C8390000}"/>
    <cellStyle name="Moneda 2 6 2 11" xfId="11424" xr:uid="{00000000-0005-0000-0000-0000C9390000}"/>
    <cellStyle name="Moneda 2 6 2 11 2" xfId="32436" xr:uid="{00000000-0005-0000-0000-0000CA390000}"/>
    <cellStyle name="Moneda 2 6 2 12" xfId="21603" xr:uid="{00000000-0005-0000-0000-0000CB390000}"/>
    <cellStyle name="Moneda 2 6 2 2" xfId="912" xr:uid="{00000000-0005-0000-0000-0000CC390000}"/>
    <cellStyle name="Moneda 2 6 2 2 2" xfId="2261" xr:uid="{00000000-0005-0000-0000-0000CD390000}"/>
    <cellStyle name="Moneda 2 6 2 2 2 2" xfId="6860" xr:uid="{00000000-0005-0000-0000-0000CE390000}"/>
    <cellStyle name="Moneda 2 6 2 2 2 2 2" xfId="17693" xr:uid="{00000000-0005-0000-0000-0000CF390000}"/>
    <cellStyle name="Moneda 2 6 2 2 2 2 2 2" xfId="38705" xr:uid="{00000000-0005-0000-0000-0000D0390000}"/>
    <cellStyle name="Moneda 2 6 2 2 2 2 3" xfId="27872" xr:uid="{00000000-0005-0000-0000-0000D1390000}"/>
    <cellStyle name="Moneda 2 6 2 2 2 3" xfId="13094" xr:uid="{00000000-0005-0000-0000-0000D2390000}"/>
    <cellStyle name="Moneda 2 6 2 2 2 3 2" xfId="34106" xr:uid="{00000000-0005-0000-0000-0000D3390000}"/>
    <cellStyle name="Moneda 2 6 2 2 2 4" xfId="23273" xr:uid="{00000000-0005-0000-0000-0000D4390000}"/>
    <cellStyle name="Moneda 2 6 2 2 3" xfId="3381" xr:uid="{00000000-0005-0000-0000-0000D5390000}"/>
    <cellStyle name="Moneda 2 6 2 2 3 2" xfId="7980" xr:uid="{00000000-0005-0000-0000-0000D6390000}"/>
    <cellStyle name="Moneda 2 6 2 2 3 2 2" xfId="18813" xr:uid="{00000000-0005-0000-0000-0000D7390000}"/>
    <cellStyle name="Moneda 2 6 2 2 3 2 2 2" xfId="39825" xr:uid="{00000000-0005-0000-0000-0000D8390000}"/>
    <cellStyle name="Moneda 2 6 2 2 3 2 3" xfId="28992" xr:uid="{00000000-0005-0000-0000-0000D9390000}"/>
    <cellStyle name="Moneda 2 6 2 2 3 3" xfId="14214" xr:uid="{00000000-0005-0000-0000-0000DA390000}"/>
    <cellStyle name="Moneda 2 6 2 2 3 3 2" xfId="35226" xr:uid="{00000000-0005-0000-0000-0000DB390000}"/>
    <cellStyle name="Moneda 2 6 2 2 3 4" xfId="24393" xr:uid="{00000000-0005-0000-0000-0000DC390000}"/>
    <cellStyle name="Moneda 2 6 2 2 4" xfId="4362" xr:uid="{00000000-0005-0000-0000-0000DD390000}"/>
    <cellStyle name="Moneda 2 6 2 2 4 2" xfId="8961" xr:uid="{00000000-0005-0000-0000-0000DE390000}"/>
    <cellStyle name="Moneda 2 6 2 2 4 2 2" xfId="19794" xr:uid="{00000000-0005-0000-0000-0000DF390000}"/>
    <cellStyle name="Moneda 2 6 2 2 4 2 2 2" xfId="40806" xr:uid="{00000000-0005-0000-0000-0000E0390000}"/>
    <cellStyle name="Moneda 2 6 2 2 4 2 3" xfId="29973" xr:uid="{00000000-0005-0000-0000-0000E1390000}"/>
    <cellStyle name="Moneda 2 6 2 2 4 3" xfId="15195" xr:uid="{00000000-0005-0000-0000-0000E2390000}"/>
    <cellStyle name="Moneda 2 6 2 2 4 3 2" xfId="36207" xr:uid="{00000000-0005-0000-0000-0000E3390000}"/>
    <cellStyle name="Moneda 2 6 2 2 4 4" xfId="25374" xr:uid="{00000000-0005-0000-0000-0000E4390000}"/>
    <cellStyle name="Moneda 2 6 2 2 5" xfId="5517" xr:uid="{00000000-0005-0000-0000-0000E5390000}"/>
    <cellStyle name="Moneda 2 6 2 2 5 2" xfId="16350" xr:uid="{00000000-0005-0000-0000-0000E6390000}"/>
    <cellStyle name="Moneda 2 6 2 2 5 2 2" xfId="37362" xr:uid="{00000000-0005-0000-0000-0000E7390000}"/>
    <cellStyle name="Moneda 2 6 2 2 5 3" xfId="26529" xr:uid="{00000000-0005-0000-0000-0000E8390000}"/>
    <cellStyle name="Moneda 2 6 2 2 6" xfId="10116" xr:uid="{00000000-0005-0000-0000-0000E9390000}"/>
    <cellStyle name="Moneda 2 6 2 2 6 2" xfId="20949" xr:uid="{00000000-0005-0000-0000-0000EA390000}"/>
    <cellStyle name="Moneda 2 6 2 2 6 2 2" xfId="41961" xr:uid="{00000000-0005-0000-0000-0000EB390000}"/>
    <cellStyle name="Moneda 2 6 2 2 6 3" xfId="31128" xr:uid="{00000000-0005-0000-0000-0000EC390000}"/>
    <cellStyle name="Moneda 2 6 2 2 7" xfId="11097" xr:uid="{00000000-0005-0000-0000-0000ED390000}"/>
    <cellStyle name="Moneda 2 6 2 2 7 2" xfId="32109" xr:uid="{00000000-0005-0000-0000-0000EE390000}"/>
    <cellStyle name="Moneda 2 6 2 2 8" xfId="11751" xr:uid="{00000000-0005-0000-0000-0000EF390000}"/>
    <cellStyle name="Moneda 2 6 2 2 8 2" xfId="32763" xr:uid="{00000000-0005-0000-0000-0000F0390000}"/>
    <cellStyle name="Moneda 2 6 2 2 9" xfId="21930" xr:uid="{00000000-0005-0000-0000-0000F1390000}"/>
    <cellStyle name="Moneda 2 6 2 3" xfId="1242" xr:uid="{00000000-0005-0000-0000-0000F2390000}"/>
    <cellStyle name="Moneda 2 6 2 3 2" xfId="2727" xr:uid="{00000000-0005-0000-0000-0000F3390000}"/>
    <cellStyle name="Moneda 2 6 2 3 2 2" xfId="7326" xr:uid="{00000000-0005-0000-0000-0000F4390000}"/>
    <cellStyle name="Moneda 2 6 2 3 2 2 2" xfId="18159" xr:uid="{00000000-0005-0000-0000-0000F5390000}"/>
    <cellStyle name="Moneda 2 6 2 3 2 2 2 2" xfId="39171" xr:uid="{00000000-0005-0000-0000-0000F6390000}"/>
    <cellStyle name="Moneda 2 6 2 3 2 2 3" xfId="28338" xr:uid="{00000000-0005-0000-0000-0000F7390000}"/>
    <cellStyle name="Moneda 2 6 2 3 2 3" xfId="13560" xr:uid="{00000000-0005-0000-0000-0000F8390000}"/>
    <cellStyle name="Moneda 2 6 2 3 2 3 2" xfId="34572" xr:uid="{00000000-0005-0000-0000-0000F9390000}"/>
    <cellStyle name="Moneda 2 6 2 3 2 4" xfId="23739" xr:uid="{00000000-0005-0000-0000-0000FA390000}"/>
    <cellStyle name="Moneda 2 6 2 3 3" xfId="3708" xr:uid="{00000000-0005-0000-0000-0000FB390000}"/>
    <cellStyle name="Moneda 2 6 2 3 3 2" xfId="8307" xr:uid="{00000000-0005-0000-0000-0000FC390000}"/>
    <cellStyle name="Moneda 2 6 2 3 3 2 2" xfId="19140" xr:uid="{00000000-0005-0000-0000-0000FD390000}"/>
    <cellStyle name="Moneda 2 6 2 3 3 2 2 2" xfId="40152" xr:uid="{00000000-0005-0000-0000-0000FE390000}"/>
    <cellStyle name="Moneda 2 6 2 3 3 2 3" xfId="29319" xr:uid="{00000000-0005-0000-0000-0000FF390000}"/>
    <cellStyle name="Moneda 2 6 2 3 3 3" xfId="14541" xr:uid="{00000000-0005-0000-0000-0000003A0000}"/>
    <cellStyle name="Moneda 2 6 2 3 3 3 2" xfId="35553" xr:uid="{00000000-0005-0000-0000-0000013A0000}"/>
    <cellStyle name="Moneda 2 6 2 3 3 4" xfId="24720" xr:uid="{00000000-0005-0000-0000-0000023A0000}"/>
    <cellStyle name="Moneda 2 6 2 3 4" xfId="4863" xr:uid="{00000000-0005-0000-0000-0000033A0000}"/>
    <cellStyle name="Moneda 2 6 2 3 4 2" xfId="9462" xr:uid="{00000000-0005-0000-0000-0000043A0000}"/>
    <cellStyle name="Moneda 2 6 2 3 4 2 2" xfId="20295" xr:uid="{00000000-0005-0000-0000-0000053A0000}"/>
    <cellStyle name="Moneda 2 6 2 3 4 2 2 2" xfId="41307" xr:uid="{00000000-0005-0000-0000-0000063A0000}"/>
    <cellStyle name="Moneda 2 6 2 3 4 2 3" xfId="30474" xr:uid="{00000000-0005-0000-0000-0000073A0000}"/>
    <cellStyle name="Moneda 2 6 2 3 4 3" xfId="15696" xr:uid="{00000000-0005-0000-0000-0000083A0000}"/>
    <cellStyle name="Moneda 2 6 2 3 4 3 2" xfId="36708" xr:uid="{00000000-0005-0000-0000-0000093A0000}"/>
    <cellStyle name="Moneda 2 6 2 3 4 4" xfId="25875" xr:uid="{00000000-0005-0000-0000-00000A3A0000}"/>
    <cellStyle name="Moneda 2 6 2 3 5" xfId="5844" xr:uid="{00000000-0005-0000-0000-00000B3A0000}"/>
    <cellStyle name="Moneda 2 6 2 3 5 2" xfId="16677" xr:uid="{00000000-0005-0000-0000-00000C3A0000}"/>
    <cellStyle name="Moneda 2 6 2 3 5 2 2" xfId="37689" xr:uid="{00000000-0005-0000-0000-00000D3A0000}"/>
    <cellStyle name="Moneda 2 6 2 3 5 3" xfId="26856" xr:uid="{00000000-0005-0000-0000-00000E3A0000}"/>
    <cellStyle name="Moneda 2 6 2 3 6" xfId="10443" xr:uid="{00000000-0005-0000-0000-00000F3A0000}"/>
    <cellStyle name="Moneda 2 6 2 3 6 2" xfId="21276" xr:uid="{00000000-0005-0000-0000-0000103A0000}"/>
    <cellStyle name="Moneda 2 6 2 3 6 2 2" xfId="42288" xr:uid="{00000000-0005-0000-0000-0000113A0000}"/>
    <cellStyle name="Moneda 2 6 2 3 6 3" xfId="31455" xr:uid="{00000000-0005-0000-0000-0000123A0000}"/>
    <cellStyle name="Moneda 2 6 2 3 7" xfId="12078" xr:uid="{00000000-0005-0000-0000-0000133A0000}"/>
    <cellStyle name="Moneda 2 6 2 3 7 2" xfId="33090" xr:uid="{00000000-0005-0000-0000-0000143A0000}"/>
    <cellStyle name="Moneda 2 6 2 3 8" xfId="22257" xr:uid="{00000000-0005-0000-0000-0000153A0000}"/>
    <cellStyle name="Moneda 2 6 2 4" xfId="1572" xr:uid="{00000000-0005-0000-0000-0000163A0000}"/>
    <cellStyle name="Moneda 2 6 2 4 2" xfId="6171" xr:uid="{00000000-0005-0000-0000-0000173A0000}"/>
    <cellStyle name="Moneda 2 6 2 4 2 2" xfId="17004" xr:uid="{00000000-0005-0000-0000-0000183A0000}"/>
    <cellStyle name="Moneda 2 6 2 4 2 2 2" xfId="38016" xr:uid="{00000000-0005-0000-0000-0000193A0000}"/>
    <cellStyle name="Moneda 2 6 2 4 2 3" xfId="27183" xr:uid="{00000000-0005-0000-0000-00001A3A0000}"/>
    <cellStyle name="Moneda 2 6 2 4 3" xfId="12405" xr:uid="{00000000-0005-0000-0000-00001B3A0000}"/>
    <cellStyle name="Moneda 2 6 2 4 3 2" xfId="33417" xr:uid="{00000000-0005-0000-0000-00001C3A0000}"/>
    <cellStyle name="Moneda 2 6 2 4 4" xfId="22584" xr:uid="{00000000-0005-0000-0000-00001D3A0000}"/>
    <cellStyle name="Moneda 2 6 2 5" xfId="1934" xr:uid="{00000000-0005-0000-0000-00001E3A0000}"/>
    <cellStyle name="Moneda 2 6 2 5 2" xfId="6533" xr:uid="{00000000-0005-0000-0000-00001F3A0000}"/>
    <cellStyle name="Moneda 2 6 2 5 2 2" xfId="17366" xr:uid="{00000000-0005-0000-0000-0000203A0000}"/>
    <cellStyle name="Moneda 2 6 2 5 2 2 2" xfId="38378" xr:uid="{00000000-0005-0000-0000-0000213A0000}"/>
    <cellStyle name="Moneda 2 6 2 5 2 3" xfId="27545" xr:uid="{00000000-0005-0000-0000-0000223A0000}"/>
    <cellStyle name="Moneda 2 6 2 5 3" xfId="12767" xr:uid="{00000000-0005-0000-0000-0000233A0000}"/>
    <cellStyle name="Moneda 2 6 2 5 3 2" xfId="33779" xr:uid="{00000000-0005-0000-0000-0000243A0000}"/>
    <cellStyle name="Moneda 2 6 2 5 4" xfId="22946" xr:uid="{00000000-0005-0000-0000-0000253A0000}"/>
    <cellStyle name="Moneda 2 6 2 6" xfId="3054" xr:uid="{00000000-0005-0000-0000-0000263A0000}"/>
    <cellStyle name="Moneda 2 6 2 6 2" xfId="7653" xr:uid="{00000000-0005-0000-0000-0000273A0000}"/>
    <cellStyle name="Moneda 2 6 2 6 2 2" xfId="18486" xr:uid="{00000000-0005-0000-0000-0000283A0000}"/>
    <cellStyle name="Moneda 2 6 2 6 2 2 2" xfId="39498" xr:uid="{00000000-0005-0000-0000-0000293A0000}"/>
    <cellStyle name="Moneda 2 6 2 6 2 3" xfId="28665" xr:uid="{00000000-0005-0000-0000-00002A3A0000}"/>
    <cellStyle name="Moneda 2 6 2 6 3" xfId="13887" xr:uid="{00000000-0005-0000-0000-00002B3A0000}"/>
    <cellStyle name="Moneda 2 6 2 6 3 2" xfId="34899" xr:uid="{00000000-0005-0000-0000-00002C3A0000}"/>
    <cellStyle name="Moneda 2 6 2 6 4" xfId="24066" xr:uid="{00000000-0005-0000-0000-00002D3A0000}"/>
    <cellStyle name="Moneda 2 6 2 7" xfId="4035" xr:uid="{00000000-0005-0000-0000-00002E3A0000}"/>
    <cellStyle name="Moneda 2 6 2 7 2" xfId="8634" xr:uid="{00000000-0005-0000-0000-00002F3A0000}"/>
    <cellStyle name="Moneda 2 6 2 7 2 2" xfId="19467" xr:uid="{00000000-0005-0000-0000-0000303A0000}"/>
    <cellStyle name="Moneda 2 6 2 7 2 2 2" xfId="40479" xr:uid="{00000000-0005-0000-0000-0000313A0000}"/>
    <cellStyle name="Moneda 2 6 2 7 2 3" xfId="29646" xr:uid="{00000000-0005-0000-0000-0000323A0000}"/>
    <cellStyle name="Moneda 2 6 2 7 3" xfId="14868" xr:uid="{00000000-0005-0000-0000-0000333A0000}"/>
    <cellStyle name="Moneda 2 6 2 7 3 2" xfId="35880" xr:uid="{00000000-0005-0000-0000-0000343A0000}"/>
    <cellStyle name="Moneda 2 6 2 7 4" xfId="25047" xr:uid="{00000000-0005-0000-0000-0000353A0000}"/>
    <cellStyle name="Moneda 2 6 2 8" xfId="5190" xr:uid="{00000000-0005-0000-0000-0000363A0000}"/>
    <cellStyle name="Moneda 2 6 2 8 2" xfId="16023" xr:uid="{00000000-0005-0000-0000-0000373A0000}"/>
    <cellStyle name="Moneda 2 6 2 8 2 2" xfId="37035" xr:uid="{00000000-0005-0000-0000-0000383A0000}"/>
    <cellStyle name="Moneda 2 6 2 8 3" xfId="26202" xr:uid="{00000000-0005-0000-0000-0000393A0000}"/>
    <cellStyle name="Moneda 2 6 2 9" xfId="9789" xr:uid="{00000000-0005-0000-0000-00003A3A0000}"/>
    <cellStyle name="Moneda 2 6 2 9 2" xfId="20622" xr:uid="{00000000-0005-0000-0000-00003B3A0000}"/>
    <cellStyle name="Moneda 2 6 2 9 2 2" xfId="41634" xr:uid="{00000000-0005-0000-0000-00003C3A0000}"/>
    <cellStyle name="Moneda 2 6 2 9 3" xfId="30801" xr:uid="{00000000-0005-0000-0000-00003D3A0000}"/>
    <cellStyle name="Moneda 2 6 3" xfId="745" xr:uid="{00000000-0005-0000-0000-00003E3A0000}"/>
    <cellStyle name="Moneda 2 6 3 2" xfId="2096" xr:uid="{00000000-0005-0000-0000-00003F3A0000}"/>
    <cellStyle name="Moneda 2 6 3 2 2" xfId="6695" xr:uid="{00000000-0005-0000-0000-0000403A0000}"/>
    <cellStyle name="Moneda 2 6 3 2 2 2" xfId="17528" xr:uid="{00000000-0005-0000-0000-0000413A0000}"/>
    <cellStyle name="Moneda 2 6 3 2 2 2 2" xfId="38540" xr:uid="{00000000-0005-0000-0000-0000423A0000}"/>
    <cellStyle name="Moneda 2 6 3 2 2 3" xfId="27707" xr:uid="{00000000-0005-0000-0000-0000433A0000}"/>
    <cellStyle name="Moneda 2 6 3 2 3" xfId="12929" xr:uid="{00000000-0005-0000-0000-0000443A0000}"/>
    <cellStyle name="Moneda 2 6 3 2 3 2" xfId="33941" xr:uid="{00000000-0005-0000-0000-0000453A0000}"/>
    <cellStyle name="Moneda 2 6 3 2 4" xfId="23108" xr:uid="{00000000-0005-0000-0000-0000463A0000}"/>
    <cellStyle name="Moneda 2 6 3 3" xfId="3216" xr:uid="{00000000-0005-0000-0000-0000473A0000}"/>
    <cellStyle name="Moneda 2 6 3 3 2" xfId="7815" xr:uid="{00000000-0005-0000-0000-0000483A0000}"/>
    <cellStyle name="Moneda 2 6 3 3 2 2" xfId="18648" xr:uid="{00000000-0005-0000-0000-0000493A0000}"/>
    <cellStyle name="Moneda 2 6 3 3 2 2 2" xfId="39660" xr:uid="{00000000-0005-0000-0000-00004A3A0000}"/>
    <cellStyle name="Moneda 2 6 3 3 2 3" xfId="28827" xr:uid="{00000000-0005-0000-0000-00004B3A0000}"/>
    <cellStyle name="Moneda 2 6 3 3 3" xfId="14049" xr:uid="{00000000-0005-0000-0000-00004C3A0000}"/>
    <cellStyle name="Moneda 2 6 3 3 3 2" xfId="35061" xr:uid="{00000000-0005-0000-0000-00004D3A0000}"/>
    <cellStyle name="Moneda 2 6 3 3 4" xfId="24228" xr:uid="{00000000-0005-0000-0000-00004E3A0000}"/>
    <cellStyle name="Moneda 2 6 3 4" xfId="4197" xr:uid="{00000000-0005-0000-0000-00004F3A0000}"/>
    <cellStyle name="Moneda 2 6 3 4 2" xfId="8796" xr:uid="{00000000-0005-0000-0000-0000503A0000}"/>
    <cellStyle name="Moneda 2 6 3 4 2 2" xfId="19629" xr:uid="{00000000-0005-0000-0000-0000513A0000}"/>
    <cellStyle name="Moneda 2 6 3 4 2 2 2" xfId="40641" xr:uid="{00000000-0005-0000-0000-0000523A0000}"/>
    <cellStyle name="Moneda 2 6 3 4 2 3" xfId="29808" xr:uid="{00000000-0005-0000-0000-0000533A0000}"/>
    <cellStyle name="Moneda 2 6 3 4 3" xfId="15030" xr:uid="{00000000-0005-0000-0000-0000543A0000}"/>
    <cellStyle name="Moneda 2 6 3 4 3 2" xfId="36042" xr:uid="{00000000-0005-0000-0000-0000553A0000}"/>
    <cellStyle name="Moneda 2 6 3 4 4" xfId="25209" xr:uid="{00000000-0005-0000-0000-0000563A0000}"/>
    <cellStyle name="Moneda 2 6 3 5" xfId="5352" xr:uid="{00000000-0005-0000-0000-0000573A0000}"/>
    <cellStyle name="Moneda 2 6 3 5 2" xfId="16185" xr:uid="{00000000-0005-0000-0000-0000583A0000}"/>
    <cellStyle name="Moneda 2 6 3 5 2 2" xfId="37197" xr:uid="{00000000-0005-0000-0000-0000593A0000}"/>
    <cellStyle name="Moneda 2 6 3 5 3" xfId="26364" xr:uid="{00000000-0005-0000-0000-00005A3A0000}"/>
    <cellStyle name="Moneda 2 6 3 6" xfId="9951" xr:uid="{00000000-0005-0000-0000-00005B3A0000}"/>
    <cellStyle name="Moneda 2 6 3 6 2" xfId="20784" xr:uid="{00000000-0005-0000-0000-00005C3A0000}"/>
    <cellStyle name="Moneda 2 6 3 6 2 2" xfId="41796" xr:uid="{00000000-0005-0000-0000-00005D3A0000}"/>
    <cellStyle name="Moneda 2 6 3 6 3" xfId="30963" xr:uid="{00000000-0005-0000-0000-00005E3A0000}"/>
    <cellStyle name="Moneda 2 6 3 7" xfId="10932" xr:uid="{00000000-0005-0000-0000-00005F3A0000}"/>
    <cellStyle name="Moneda 2 6 3 7 2" xfId="31944" xr:uid="{00000000-0005-0000-0000-0000603A0000}"/>
    <cellStyle name="Moneda 2 6 3 8" xfId="11586" xr:uid="{00000000-0005-0000-0000-0000613A0000}"/>
    <cellStyle name="Moneda 2 6 3 8 2" xfId="32598" xr:uid="{00000000-0005-0000-0000-0000623A0000}"/>
    <cellStyle name="Moneda 2 6 3 9" xfId="21765" xr:uid="{00000000-0005-0000-0000-0000633A0000}"/>
    <cellStyle name="Moneda 2 6 4" xfId="1075" xr:uid="{00000000-0005-0000-0000-0000643A0000}"/>
    <cellStyle name="Moneda 2 6 4 2" xfId="2426" xr:uid="{00000000-0005-0000-0000-0000653A0000}"/>
    <cellStyle name="Moneda 2 6 4 2 2" xfId="7025" xr:uid="{00000000-0005-0000-0000-0000663A0000}"/>
    <cellStyle name="Moneda 2 6 4 2 2 2" xfId="17858" xr:uid="{00000000-0005-0000-0000-0000673A0000}"/>
    <cellStyle name="Moneda 2 6 4 2 2 2 2" xfId="38870" xr:uid="{00000000-0005-0000-0000-0000683A0000}"/>
    <cellStyle name="Moneda 2 6 4 2 2 3" xfId="28037" xr:uid="{00000000-0005-0000-0000-0000693A0000}"/>
    <cellStyle name="Moneda 2 6 4 2 3" xfId="13259" xr:uid="{00000000-0005-0000-0000-00006A3A0000}"/>
    <cellStyle name="Moneda 2 6 4 2 3 2" xfId="34271" xr:uid="{00000000-0005-0000-0000-00006B3A0000}"/>
    <cellStyle name="Moneda 2 6 4 2 4" xfId="23438" xr:uid="{00000000-0005-0000-0000-00006C3A0000}"/>
    <cellStyle name="Moneda 2 6 4 3" xfId="3543" xr:uid="{00000000-0005-0000-0000-00006D3A0000}"/>
    <cellStyle name="Moneda 2 6 4 3 2" xfId="8142" xr:uid="{00000000-0005-0000-0000-00006E3A0000}"/>
    <cellStyle name="Moneda 2 6 4 3 2 2" xfId="18975" xr:uid="{00000000-0005-0000-0000-00006F3A0000}"/>
    <cellStyle name="Moneda 2 6 4 3 2 2 2" xfId="39987" xr:uid="{00000000-0005-0000-0000-0000703A0000}"/>
    <cellStyle name="Moneda 2 6 4 3 2 3" xfId="29154" xr:uid="{00000000-0005-0000-0000-0000713A0000}"/>
    <cellStyle name="Moneda 2 6 4 3 3" xfId="14376" xr:uid="{00000000-0005-0000-0000-0000723A0000}"/>
    <cellStyle name="Moneda 2 6 4 3 3 2" xfId="35388" xr:uid="{00000000-0005-0000-0000-0000733A0000}"/>
    <cellStyle name="Moneda 2 6 4 3 4" xfId="24555" xr:uid="{00000000-0005-0000-0000-0000743A0000}"/>
    <cellStyle name="Moneda 2 6 4 4" xfId="4527" xr:uid="{00000000-0005-0000-0000-0000753A0000}"/>
    <cellStyle name="Moneda 2 6 4 4 2" xfId="9126" xr:uid="{00000000-0005-0000-0000-0000763A0000}"/>
    <cellStyle name="Moneda 2 6 4 4 2 2" xfId="19959" xr:uid="{00000000-0005-0000-0000-0000773A0000}"/>
    <cellStyle name="Moneda 2 6 4 4 2 2 2" xfId="40971" xr:uid="{00000000-0005-0000-0000-0000783A0000}"/>
    <cellStyle name="Moneda 2 6 4 4 2 3" xfId="30138" xr:uid="{00000000-0005-0000-0000-0000793A0000}"/>
    <cellStyle name="Moneda 2 6 4 4 3" xfId="15360" xr:uid="{00000000-0005-0000-0000-00007A3A0000}"/>
    <cellStyle name="Moneda 2 6 4 4 3 2" xfId="36372" xr:uid="{00000000-0005-0000-0000-00007B3A0000}"/>
    <cellStyle name="Moneda 2 6 4 4 4" xfId="25539" xr:uid="{00000000-0005-0000-0000-00007C3A0000}"/>
    <cellStyle name="Moneda 2 6 4 5" xfId="5679" xr:uid="{00000000-0005-0000-0000-00007D3A0000}"/>
    <cellStyle name="Moneda 2 6 4 5 2" xfId="16512" xr:uid="{00000000-0005-0000-0000-00007E3A0000}"/>
    <cellStyle name="Moneda 2 6 4 5 2 2" xfId="37524" xr:uid="{00000000-0005-0000-0000-00007F3A0000}"/>
    <cellStyle name="Moneda 2 6 4 5 3" xfId="26691" xr:uid="{00000000-0005-0000-0000-0000803A0000}"/>
    <cellStyle name="Moneda 2 6 4 6" xfId="10278" xr:uid="{00000000-0005-0000-0000-0000813A0000}"/>
    <cellStyle name="Moneda 2 6 4 6 2" xfId="21111" xr:uid="{00000000-0005-0000-0000-0000823A0000}"/>
    <cellStyle name="Moneda 2 6 4 6 2 2" xfId="42123" xr:uid="{00000000-0005-0000-0000-0000833A0000}"/>
    <cellStyle name="Moneda 2 6 4 6 3" xfId="31290" xr:uid="{00000000-0005-0000-0000-0000843A0000}"/>
    <cellStyle name="Moneda 2 6 4 7" xfId="11913" xr:uid="{00000000-0005-0000-0000-0000853A0000}"/>
    <cellStyle name="Moneda 2 6 4 7 2" xfId="32925" xr:uid="{00000000-0005-0000-0000-0000863A0000}"/>
    <cellStyle name="Moneda 2 6 4 8" xfId="22092" xr:uid="{00000000-0005-0000-0000-0000873A0000}"/>
    <cellStyle name="Moneda 2 6 5" xfId="1405" xr:uid="{00000000-0005-0000-0000-0000883A0000}"/>
    <cellStyle name="Moneda 2 6 5 2" xfId="2594" xr:uid="{00000000-0005-0000-0000-0000893A0000}"/>
    <cellStyle name="Moneda 2 6 5 2 2" xfId="7193" xr:uid="{00000000-0005-0000-0000-00008A3A0000}"/>
    <cellStyle name="Moneda 2 6 5 2 2 2" xfId="18026" xr:uid="{00000000-0005-0000-0000-00008B3A0000}"/>
    <cellStyle name="Moneda 2 6 5 2 2 2 2" xfId="39038" xr:uid="{00000000-0005-0000-0000-00008C3A0000}"/>
    <cellStyle name="Moneda 2 6 5 2 2 3" xfId="28205" xr:uid="{00000000-0005-0000-0000-00008D3A0000}"/>
    <cellStyle name="Moneda 2 6 5 2 3" xfId="13427" xr:uid="{00000000-0005-0000-0000-00008E3A0000}"/>
    <cellStyle name="Moneda 2 6 5 2 3 2" xfId="34439" xr:uid="{00000000-0005-0000-0000-00008F3A0000}"/>
    <cellStyle name="Moneda 2 6 5 2 4" xfId="23606" xr:uid="{00000000-0005-0000-0000-0000903A0000}"/>
    <cellStyle name="Moneda 2 6 5 3" xfId="4695" xr:uid="{00000000-0005-0000-0000-0000913A0000}"/>
    <cellStyle name="Moneda 2 6 5 3 2" xfId="9294" xr:uid="{00000000-0005-0000-0000-0000923A0000}"/>
    <cellStyle name="Moneda 2 6 5 3 2 2" xfId="20127" xr:uid="{00000000-0005-0000-0000-0000933A0000}"/>
    <cellStyle name="Moneda 2 6 5 3 2 2 2" xfId="41139" xr:uid="{00000000-0005-0000-0000-0000943A0000}"/>
    <cellStyle name="Moneda 2 6 5 3 2 3" xfId="30306" xr:uid="{00000000-0005-0000-0000-0000953A0000}"/>
    <cellStyle name="Moneda 2 6 5 3 3" xfId="15528" xr:uid="{00000000-0005-0000-0000-0000963A0000}"/>
    <cellStyle name="Moneda 2 6 5 3 3 2" xfId="36540" xr:uid="{00000000-0005-0000-0000-0000973A0000}"/>
    <cellStyle name="Moneda 2 6 5 3 4" xfId="25707" xr:uid="{00000000-0005-0000-0000-0000983A0000}"/>
    <cellStyle name="Moneda 2 6 5 4" xfId="6006" xr:uid="{00000000-0005-0000-0000-0000993A0000}"/>
    <cellStyle name="Moneda 2 6 5 4 2" xfId="16839" xr:uid="{00000000-0005-0000-0000-00009A3A0000}"/>
    <cellStyle name="Moneda 2 6 5 4 2 2" xfId="37851" xr:uid="{00000000-0005-0000-0000-00009B3A0000}"/>
    <cellStyle name="Moneda 2 6 5 4 3" xfId="27018" xr:uid="{00000000-0005-0000-0000-00009C3A0000}"/>
    <cellStyle name="Moneda 2 6 5 5" xfId="12240" xr:uid="{00000000-0005-0000-0000-00009D3A0000}"/>
    <cellStyle name="Moneda 2 6 5 5 2" xfId="33252" xr:uid="{00000000-0005-0000-0000-00009E3A0000}"/>
    <cellStyle name="Moneda 2 6 5 6" xfId="22419" xr:uid="{00000000-0005-0000-0000-00009F3A0000}"/>
    <cellStyle name="Moneda 2 6 6" xfId="1764" xr:uid="{00000000-0005-0000-0000-0000A03A0000}"/>
    <cellStyle name="Moneda 2 6 6 2" xfId="6363" xr:uid="{00000000-0005-0000-0000-0000A13A0000}"/>
    <cellStyle name="Moneda 2 6 6 2 2" xfId="17196" xr:uid="{00000000-0005-0000-0000-0000A23A0000}"/>
    <cellStyle name="Moneda 2 6 6 2 2 2" xfId="38208" xr:uid="{00000000-0005-0000-0000-0000A33A0000}"/>
    <cellStyle name="Moneda 2 6 6 2 3" xfId="27375" xr:uid="{00000000-0005-0000-0000-0000A43A0000}"/>
    <cellStyle name="Moneda 2 6 6 3" xfId="12597" xr:uid="{00000000-0005-0000-0000-0000A53A0000}"/>
    <cellStyle name="Moneda 2 6 6 3 2" xfId="33609" xr:uid="{00000000-0005-0000-0000-0000A63A0000}"/>
    <cellStyle name="Moneda 2 6 6 4" xfId="22776" xr:uid="{00000000-0005-0000-0000-0000A73A0000}"/>
    <cellStyle name="Moneda 2 6 7" xfId="2889" xr:uid="{00000000-0005-0000-0000-0000A83A0000}"/>
    <cellStyle name="Moneda 2 6 7 2" xfId="7488" xr:uid="{00000000-0005-0000-0000-0000A93A0000}"/>
    <cellStyle name="Moneda 2 6 7 2 2" xfId="18321" xr:uid="{00000000-0005-0000-0000-0000AA3A0000}"/>
    <cellStyle name="Moneda 2 6 7 2 2 2" xfId="39333" xr:uid="{00000000-0005-0000-0000-0000AB3A0000}"/>
    <cellStyle name="Moneda 2 6 7 2 3" xfId="28500" xr:uid="{00000000-0005-0000-0000-0000AC3A0000}"/>
    <cellStyle name="Moneda 2 6 7 3" xfId="13722" xr:uid="{00000000-0005-0000-0000-0000AD3A0000}"/>
    <cellStyle name="Moneda 2 6 7 3 2" xfId="34734" xr:uid="{00000000-0005-0000-0000-0000AE3A0000}"/>
    <cellStyle name="Moneda 2 6 7 4" xfId="23901" xr:uid="{00000000-0005-0000-0000-0000AF3A0000}"/>
    <cellStyle name="Moneda 2 6 8" xfId="3870" xr:uid="{00000000-0005-0000-0000-0000B03A0000}"/>
    <cellStyle name="Moneda 2 6 8 2" xfId="8469" xr:uid="{00000000-0005-0000-0000-0000B13A0000}"/>
    <cellStyle name="Moneda 2 6 8 2 2" xfId="19302" xr:uid="{00000000-0005-0000-0000-0000B23A0000}"/>
    <cellStyle name="Moneda 2 6 8 2 2 2" xfId="40314" xr:uid="{00000000-0005-0000-0000-0000B33A0000}"/>
    <cellStyle name="Moneda 2 6 8 2 3" xfId="29481" xr:uid="{00000000-0005-0000-0000-0000B43A0000}"/>
    <cellStyle name="Moneda 2 6 8 3" xfId="14703" xr:uid="{00000000-0005-0000-0000-0000B53A0000}"/>
    <cellStyle name="Moneda 2 6 8 3 2" xfId="35715" xr:uid="{00000000-0005-0000-0000-0000B63A0000}"/>
    <cellStyle name="Moneda 2 6 8 4" xfId="24882" xr:uid="{00000000-0005-0000-0000-0000B73A0000}"/>
    <cellStyle name="Moneda 2 6 9" xfId="5025" xr:uid="{00000000-0005-0000-0000-0000B83A0000}"/>
    <cellStyle name="Moneda 2 6 9 2" xfId="15858" xr:uid="{00000000-0005-0000-0000-0000B93A0000}"/>
    <cellStyle name="Moneda 2 6 9 2 2" xfId="36870" xr:uid="{00000000-0005-0000-0000-0000BA3A0000}"/>
    <cellStyle name="Moneda 2 6 9 3" xfId="26037" xr:uid="{00000000-0005-0000-0000-0000BB3A0000}"/>
    <cellStyle name="Moneda 2 7" xfId="471" xr:uid="{00000000-0005-0000-0000-0000BC3A0000}"/>
    <cellStyle name="Moneda 2 7 10" xfId="10661" xr:uid="{00000000-0005-0000-0000-0000BD3A0000}"/>
    <cellStyle name="Moneda 2 7 10 2" xfId="31673" xr:uid="{00000000-0005-0000-0000-0000BE3A0000}"/>
    <cellStyle name="Moneda 2 7 11" xfId="11315" xr:uid="{00000000-0005-0000-0000-0000BF3A0000}"/>
    <cellStyle name="Moneda 2 7 11 2" xfId="32327" xr:uid="{00000000-0005-0000-0000-0000C03A0000}"/>
    <cellStyle name="Moneda 2 7 12" xfId="21494" xr:uid="{00000000-0005-0000-0000-0000C13A0000}"/>
    <cellStyle name="Moneda 2 7 2" xfId="801" xr:uid="{00000000-0005-0000-0000-0000C23A0000}"/>
    <cellStyle name="Moneda 2 7 2 2" xfId="2152" xr:uid="{00000000-0005-0000-0000-0000C33A0000}"/>
    <cellStyle name="Moneda 2 7 2 2 2" xfId="6751" xr:uid="{00000000-0005-0000-0000-0000C43A0000}"/>
    <cellStyle name="Moneda 2 7 2 2 2 2" xfId="17584" xr:uid="{00000000-0005-0000-0000-0000C53A0000}"/>
    <cellStyle name="Moneda 2 7 2 2 2 2 2" xfId="38596" xr:uid="{00000000-0005-0000-0000-0000C63A0000}"/>
    <cellStyle name="Moneda 2 7 2 2 2 3" xfId="27763" xr:uid="{00000000-0005-0000-0000-0000C73A0000}"/>
    <cellStyle name="Moneda 2 7 2 2 3" xfId="12985" xr:uid="{00000000-0005-0000-0000-0000C83A0000}"/>
    <cellStyle name="Moneda 2 7 2 2 3 2" xfId="33997" xr:uid="{00000000-0005-0000-0000-0000C93A0000}"/>
    <cellStyle name="Moneda 2 7 2 2 4" xfId="23164" xr:uid="{00000000-0005-0000-0000-0000CA3A0000}"/>
    <cellStyle name="Moneda 2 7 2 3" xfId="3272" xr:uid="{00000000-0005-0000-0000-0000CB3A0000}"/>
    <cellStyle name="Moneda 2 7 2 3 2" xfId="7871" xr:uid="{00000000-0005-0000-0000-0000CC3A0000}"/>
    <cellStyle name="Moneda 2 7 2 3 2 2" xfId="18704" xr:uid="{00000000-0005-0000-0000-0000CD3A0000}"/>
    <cellStyle name="Moneda 2 7 2 3 2 2 2" xfId="39716" xr:uid="{00000000-0005-0000-0000-0000CE3A0000}"/>
    <cellStyle name="Moneda 2 7 2 3 2 3" xfId="28883" xr:uid="{00000000-0005-0000-0000-0000CF3A0000}"/>
    <cellStyle name="Moneda 2 7 2 3 3" xfId="14105" xr:uid="{00000000-0005-0000-0000-0000D03A0000}"/>
    <cellStyle name="Moneda 2 7 2 3 3 2" xfId="35117" xr:uid="{00000000-0005-0000-0000-0000D13A0000}"/>
    <cellStyle name="Moneda 2 7 2 3 4" xfId="24284" xr:uid="{00000000-0005-0000-0000-0000D23A0000}"/>
    <cellStyle name="Moneda 2 7 2 4" xfId="4253" xr:uid="{00000000-0005-0000-0000-0000D33A0000}"/>
    <cellStyle name="Moneda 2 7 2 4 2" xfId="8852" xr:uid="{00000000-0005-0000-0000-0000D43A0000}"/>
    <cellStyle name="Moneda 2 7 2 4 2 2" xfId="19685" xr:uid="{00000000-0005-0000-0000-0000D53A0000}"/>
    <cellStyle name="Moneda 2 7 2 4 2 2 2" xfId="40697" xr:uid="{00000000-0005-0000-0000-0000D63A0000}"/>
    <cellStyle name="Moneda 2 7 2 4 2 3" xfId="29864" xr:uid="{00000000-0005-0000-0000-0000D73A0000}"/>
    <cellStyle name="Moneda 2 7 2 4 3" xfId="15086" xr:uid="{00000000-0005-0000-0000-0000D83A0000}"/>
    <cellStyle name="Moneda 2 7 2 4 3 2" xfId="36098" xr:uid="{00000000-0005-0000-0000-0000D93A0000}"/>
    <cellStyle name="Moneda 2 7 2 4 4" xfId="25265" xr:uid="{00000000-0005-0000-0000-0000DA3A0000}"/>
    <cellStyle name="Moneda 2 7 2 5" xfId="5408" xr:uid="{00000000-0005-0000-0000-0000DB3A0000}"/>
    <cellStyle name="Moneda 2 7 2 5 2" xfId="16241" xr:uid="{00000000-0005-0000-0000-0000DC3A0000}"/>
    <cellStyle name="Moneda 2 7 2 5 2 2" xfId="37253" xr:uid="{00000000-0005-0000-0000-0000DD3A0000}"/>
    <cellStyle name="Moneda 2 7 2 5 3" xfId="26420" xr:uid="{00000000-0005-0000-0000-0000DE3A0000}"/>
    <cellStyle name="Moneda 2 7 2 6" xfId="10007" xr:uid="{00000000-0005-0000-0000-0000DF3A0000}"/>
    <cellStyle name="Moneda 2 7 2 6 2" xfId="20840" xr:uid="{00000000-0005-0000-0000-0000E03A0000}"/>
    <cellStyle name="Moneda 2 7 2 6 2 2" xfId="41852" xr:uid="{00000000-0005-0000-0000-0000E13A0000}"/>
    <cellStyle name="Moneda 2 7 2 6 3" xfId="31019" xr:uid="{00000000-0005-0000-0000-0000E23A0000}"/>
    <cellStyle name="Moneda 2 7 2 7" xfId="10988" xr:uid="{00000000-0005-0000-0000-0000E33A0000}"/>
    <cellStyle name="Moneda 2 7 2 7 2" xfId="32000" xr:uid="{00000000-0005-0000-0000-0000E43A0000}"/>
    <cellStyle name="Moneda 2 7 2 8" xfId="11642" xr:uid="{00000000-0005-0000-0000-0000E53A0000}"/>
    <cellStyle name="Moneda 2 7 2 8 2" xfId="32654" xr:uid="{00000000-0005-0000-0000-0000E63A0000}"/>
    <cellStyle name="Moneda 2 7 2 9" xfId="21821" xr:uid="{00000000-0005-0000-0000-0000E73A0000}"/>
    <cellStyle name="Moneda 2 7 3" xfId="1131" xr:uid="{00000000-0005-0000-0000-0000E83A0000}"/>
    <cellStyle name="Moneda 2 7 3 2" xfId="2644" xr:uid="{00000000-0005-0000-0000-0000E93A0000}"/>
    <cellStyle name="Moneda 2 7 3 2 2" xfId="7243" xr:uid="{00000000-0005-0000-0000-0000EA3A0000}"/>
    <cellStyle name="Moneda 2 7 3 2 2 2" xfId="18076" xr:uid="{00000000-0005-0000-0000-0000EB3A0000}"/>
    <cellStyle name="Moneda 2 7 3 2 2 2 2" xfId="39088" xr:uid="{00000000-0005-0000-0000-0000EC3A0000}"/>
    <cellStyle name="Moneda 2 7 3 2 2 3" xfId="28255" xr:uid="{00000000-0005-0000-0000-0000ED3A0000}"/>
    <cellStyle name="Moneda 2 7 3 2 3" xfId="13477" xr:uid="{00000000-0005-0000-0000-0000EE3A0000}"/>
    <cellStyle name="Moneda 2 7 3 2 3 2" xfId="34489" xr:uid="{00000000-0005-0000-0000-0000EF3A0000}"/>
    <cellStyle name="Moneda 2 7 3 2 4" xfId="23656" xr:uid="{00000000-0005-0000-0000-0000F03A0000}"/>
    <cellStyle name="Moneda 2 7 3 3" xfId="3599" xr:uid="{00000000-0005-0000-0000-0000F13A0000}"/>
    <cellStyle name="Moneda 2 7 3 3 2" xfId="8198" xr:uid="{00000000-0005-0000-0000-0000F23A0000}"/>
    <cellStyle name="Moneda 2 7 3 3 2 2" xfId="19031" xr:uid="{00000000-0005-0000-0000-0000F33A0000}"/>
    <cellStyle name="Moneda 2 7 3 3 2 2 2" xfId="40043" xr:uid="{00000000-0005-0000-0000-0000F43A0000}"/>
    <cellStyle name="Moneda 2 7 3 3 2 3" xfId="29210" xr:uid="{00000000-0005-0000-0000-0000F53A0000}"/>
    <cellStyle name="Moneda 2 7 3 3 3" xfId="14432" xr:uid="{00000000-0005-0000-0000-0000F63A0000}"/>
    <cellStyle name="Moneda 2 7 3 3 3 2" xfId="35444" xr:uid="{00000000-0005-0000-0000-0000F73A0000}"/>
    <cellStyle name="Moneda 2 7 3 3 4" xfId="24611" xr:uid="{00000000-0005-0000-0000-0000F83A0000}"/>
    <cellStyle name="Moneda 2 7 3 4" xfId="4754" xr:uid="{00000000-0005-0000-0000-0000F93A0000}"/>
    <cellStyle name="Moneda 2 7 3 4 2" xfId="9353" xr:uid="{00000000-0005-0000-0000-0000FA3A0000}"/>
    <cellStyle name="Moneda 2 7 3 4 2 2" xfId="20186" xr:uid="{00000000-0005-0000-0000-0000FB3A0000}"/>
    <cellStyle name="Moneda 2 7 3 4 2 2 2" xfId="41198" xr:uid="{00000000-0005-0000-0000-0000FC3A0000}"/>
    <cellStyle name="Moneda 2 7 3 4 2 3" xfId="30365" xr:uid="{00000000-0005-0000-0000-0000FD3A0000}"/>
    <cellStyle name="Moneda 2 7 3 4 3" xfId="15587" xr:uid="{00000000-0005-0000-0000-0000FE3A0000}"/>
    <cellStyle name="Moneda 2 7 3 4 3 2" xfId="36599" xr:uid="{00000000-0005-0000-0000-0000FF3A0000}"/>
    <cellStyle name="Moneda 2 7 3 4 4" xfId="25766" xr:uid="{00000000-0005-0000-0000-0000003B0000}"/>
    <cellStyle name="Moneda 2 7 3 5" xfId="5735" xr:uid="{00000000-0005-0000-0000-0000013B0000}"/>
    <cellStyle name="Moneda 2 7 3 5 2" xfId="16568" xr:uid="{00000000-0005-0000-0000-0000023B0000}"/>
    <cellStyle name="Moneda 2 7 3 5 2 2" xfId="37580" xr:uid="{00000000-0005-0000-0000-0000033B0000}"/>
    <cellStyle name="Moneda 2 7 3 5 3" xfId="26747" xr:uid="{00000000-0005-0000-0000-0000043B0000}"/>
    <cellStyle name="Moneda 2 7 3 6" xfId="10334" xr:uid="{00000000-0005-0000-0000-0000053B0000}"/>
    <cellStyle name="Moneda 2 7 3 6 2" xfId="21167" xr:uid="{00000000-0005-0000-0000-0000063B0000}"/>
    <cellStyle name="Moneda 2 7 3 6 2 2" xfId="42179" xr:uid="{00000000-0005-0000-0000-0000073B0000}"/>
    <cellStyle name="Moneda 2 7 3 6 3" xfId="31346" xr:uid="{00000000-0005-0000-0000-0000083B0000}"/>
    <cellStyle name="Moneda 2 7 3 7" xfId="11969" xr:uid="{00000000-0005-0000-0000-0000093B0000}"/>
    <cellStyle name="Moneda 2 7 3 7 2" xfId="32981" xr:uid="{00000000-0005-0000-0000-00000A3B0000}"/>
    <cellStyle name="Moneda 2 7 3 8" xfId="22148" xr:uid="{00000000-0005-0000-0000-00000B3B0000}"/>
    <cellStyle name="Moneda 2 7 4" xfId="1461" xr:uid="{00000000-0005-0000-0000-00000C3B0000}"/>
    <cellStyle name="Moneda 2 7 4 2" xfId="6062" xr:uid="{00000000-0005-0000-0000-00000D3B0000}"/>
    <cellStyle name="Moneda 2 7 4 2 2" xfId="16895" xr:uid="{00000000-0005-0000-0000-00000E3B0000}"/>
    <cellStyle name="Moneda 2 7 4 2 2 2" xfId="37907" xr:uid="{00000000-0005-0000-0000-00000F3B0000}"/>
    <cellStyle name="Moneda 2 7 4 2 3" xfId="27074" xr:uid="{00000000-0005-0000-0000-0000103B0000}"/>
    <cellStyle name="Moneda 2 7 4 3" xfId="12296" xr:uid="{00000000-0005-0000-0000-0000113B0000}"/>
    <cellStyle name="Moneda 2 7 4 3 2" xfId="33308" xr:uid="{00000000-0005-0000-0000-0000123B0000}"/>
    <cellStyle name="Moneda 2 7 4 4" xfId="22475" xr:uid="{00000000-0005-0000-0000-0000133B0000}"/>
    <cellStyle name="Moneda 2 7 5" xfId="1825" xr:uid="{00000000-0005-0000-0000-0000143B0000}"/>
    <cellStyle name="Moneda 2 7 5 2" xfId="6424" xr:uid="{00000000-0005-0000-0000-0000153B0000}"/>
    <cellStyle name="Moneda 2 7 5 2 2" xfId="17257" xr:uid="{00000000-0005-0000-0000-0000163B0000}"/>
    <cellStyle name="Moneda 2 7 5 2 2 2" xfId="38269" xr:uid="{00000000-0005-0000-0000-0000173B0000}"/>
    <cellStyle name="Moneda 2 7 5 2 3" xfId="27436" xr:uid="{00000000-0005-0000-0000-0000183B0000}"/>
    <cellStyle name="Moneda 2 7 5 3" xfId="12658" xr:uid="{00000000-0005-0000-0000-0000193B0000}"/>
    <cellStyle name="Moneda 2 7 5 3 2" xfId="33670" xr:uid="{00000000-0005-0000-0000-00001A3B0000}"/>
    <cellStyle name="Moneda 2 7 5 4" xfId="22837" xr:uid="{00000000-0005-0000-0000-00001B3B0000}"/>
    <cellStyle name="Moneda 2 7 6" xfId="2945" xr:uid="{00000000-0005-0000-0000-00001C3B0000}"/>
    <cellStyle name="Moneda 2 7 6 2" xfId="7544" xr:uid="{00000000-0005-0000-0000-00001D3B0000}"/>
    <cellStyle name="Moneda 2 7 6 2 2" xfId="18377" xr:uid="{00000000-0005-0000-0000-00001E3B0000}"/>
    <cellStyle name="Moneda 2 7 6 2 2 2" xfId="39389" xr:uid="{00000000-0005-0000-0000-00001F3B0000}"/>
    <cellStyle name="Moneda 2 7 6 2 3" xfId="28556" xr:uid="{00000000-0005-0000-0000-0000203B0000}"/>
    <cellStyle name="Moneda 2 7 6 3" xfId="13778" xr:uid="{00000000-0005-0000-0000-0000213B0000}"/>
    <cellStyle name="Moneda 2 7 6 3 2" xfId="34790" xr:uid="{00000000-0005-0000-0000-0000223B0000}"/>
    <cellStyle name="Moneda 2 7 6 4" xfId="23957" xr:uid="{00000000-0005-0000-0000-0000233B0000}"/>
    <cellStyle name="Moneda 2 7 7" xfId="3926" xr:uid="{00000000-0005-0000-0000-0000243B0000}"/>
    <cellStyle name="Moneda 2 7 7 2" xfId="8525" xr:uid="{00000000-0005-0000-0000-0000253B0000}"/>
    <cellStyle name="Moneda 2 7 7 2 2" xfId="19358" xr:uid="{00000000-0005-0000-0000-0000263B0000}"/>
    <cellStyle name="Moneda 2 7 7 2 2 2" xfId="40370" xr:uid="{00000000-0005-0000-0000-0000273B0000}"/>
    <cellStyle name="Moneda 2 7 7 2 3" xfId="29537" xr:uid="{00000000-0005-0000-0000-0000283B0000}"/>
    <cellStyle name="Moneda 2 7 7 3" xfId="14759" xr:uid="{00000000-0005-0000-0000-0000293B0000}"/>
    <cellStyle name="Moneda 2 7 7 3 2" xfId="35771" xr:uid="{00000000-0005-0000-0000-00002A3B0000}"/>
    <cellStyle name="Moneda 2 7 7 4" xfId="24938" xr:uid="{00000000-0005-0000-0000-00002B3B0000}"/>
    <cellStyle name="Moneda 2 7 8" xfId="5081" xr:uid="{00000000-0005-0000-0000-00002C3B0000}"/>
    <cellStyle name="Moneda 2 7 8 2" xfId="15914" xr:uid="{00000000-0005-0000-0000-00002D3B0000}"/>
    <cellStyle name="Moneda 2 7 8 2 2" xfId="36926" xr:uid="{00000000-0005-0000-0000-00002E3B0000}"/>
    <cellStyle name="Moneda 2 7 8 3" xfId="26093" xr:uid="{00000000-0005-0000-0000-00002F3B0000}"/>
    <cellStyle name="Moneda 2 7 9" xfId="9680" xr:uid="{00000000-0005-0000-0000-0000303B0000}"/>
    <cellStyle name="Moneda 2 7 9 2" xfId="20513" xr:uid="{00000000-0005-0000-0000-0000313B0000}"/>
    <cellStyle name="Moneda 2 7 9 2 2" xfId="41525" xr:uid="{00000000-0005-0000-0000-0000323B0000}"/>
    <cellStyle name="Moneda 2 7 9 3" xfId="30692" xr:uid="{00000000-0005-0000-0000-0000333B0000}"/>
    <cellStyle name="Moneda 2 8" xfId="635" xr:uid="{00000000-0005-0000-0000-0000343B0000}"/>
    <cellStyle name="Moneda 2 8 2" xfId="1987" xr:uid="{00000000-0005-0000-0000-0000353B0000}"/>
    <cellStyle name="Moneda 2 8 2 2" xfId="6586" xr:uid="{00000000-0005-0000-0000-0000363B0000}"/>
    <cellStyle name="Moneda 2 8 2 2 2" xfId="17419" xr:uid="{00000000-0005-0000-0000-0000373B0000}"/>
    <cellStyle name="Moneda 2 8 2 2 2 2" xfId="38431" xr:uid="{00000000-0005-0000-0000-0000383B0000}"/>
    <cellStyle name="Moneda 2 8 2 2 3" xfId="27598" xr:uid="{00000000-0005-0000-0000-0000393B0000}"/>
    <cellStyle name="Moneda 2 8 2 3" xfId="12820" xr:uid="{00000000-0005-0000-0000-00003A3B0000}"/>
    <cellStyle name="Moneda 2 8 2 3 2" xfId="33832" xr:uid="{00000000-0005-0000-0000-00003B3B0000}"/>
    <cellStyle name="Moneda 2 8 2 4" xfId="22999" xr:uid="{00000000-0005-0000-0000-00003C3B0000}"/>
    <cellStyle name="Moneda 2 8 3" xfId="3107" xr:uid="{00000000-0005-0000-0000-00003D3B0000}"/>
    <cellStyle name="Moneda 2 8 3 2" xfId="7706" xr:uid="{00000000-0005-0000-0000-00003E3B0000}"/>
    <cellStyle name="Moneda 2 8 3 2 2" xfId="18539" xr:uid="{00000000-0005-0000-0000-00003F3B0000}"/>
    <cellStyle name="Moneda 2 8 3 2 2 2" xfId="39551" xr:uid="{00000000-0005-0000-0000-0000403B0000}"/>
    <cellStyle name="Moneda 2 8 3 2 3" xfId="28718" xr:uid="{00000000-0005-0000-0000-0000413B0000}"/>
    <cellStyle name="Moneda 2 8 3 3" xfId="13940" xr:uid="{00000000-0005-0000-0000-0000423B0000}"/>
    <cellStyle name="Moneda 2 8 3 3 2" xfId="34952" xr:uid="{00000000-0005-0000-0000-0000433B0000}"/>
    <cellStyle name="Moneda 2 8 3 4" xfId="24119" xr:uid="{00000000-0005-0000-0000-0000443B0000}"/>
    <cellStyle name="Moneda 2 8 4" xfId="4088" xr:uid="{00000000-0005-0000-0000-0000453B0000}"/>
    <cellStyle name="Moneda 2 8 4 2" xfId="8687" xr:uid="{00000000-0005-0000-0000-0000463B0000}"/>
    <cellStyle name="Moneda 2 8 4 2 2" xfId="19520" xr:uid="{00000000-0005-0000-0000-0000473B0000}"/>
    <cellStyle name="Moneda 2 8 4 2 2 2" xfId="40532" xr:uid="{00000000-0005-0000-0000-0000483B0000}"/>
    <cellStyle name="Moneda 2 8 4 2 3" xfId="29699" xr:uid="{00000000-0005-0000-0000-0000493B0000}"/>
    <cellStyle name="Moneda 2 8 4 3" xfId="14921" xr:uid="{00000000-0005-0000-0000-00004A3B0000}"/>
    <cellStyle name="Moneda 2 8 4 3 2" xfId="35933" xr:uid="{00000000-0005-0000-0000-00004B3B0000}"/>
    <cellStyle name="Moneda 2 8 4 4" xfId="25100" xr:uid="{00000000-0005-0000-0000-00004C3B0000}"/>
    <cellStyle name="Moneda 2 8 5" xfId="5243" xr:uid="{00000000-0005-0000-0000-00004D3B0000}"/>
    <cellStyle name="Moneda 2 8 5 2" xfId="16076" xr:uid="{00000000-0005-0000-0000-00004E3B0000}"/>
    <cellStyle name="Moneda 2 8 5 2 2" xfId="37088" xr:uid="{00000000-0005-0000-0000-00004F3B0000}"/>
    <cellStyle name="Moneda 2 8 5 3" xfId="26255" xr:uid="{00000000-0005-0000-0000-0000503B0000}"/>
    <cellStyle name="Moneda 2 8 6" xfId="9842" xr:uid="{00000000-0005-0000-0000-0000513B0000}"/>
    <cellStyle name="Moneda 2 8 6 2" xfId="20675" xr:uid="{00000000-0005-0000-0000-0000523B0000}"/>
    <cellStyle name="Moneda 2 8 6 2 2" xfId="41687" xr:uid="{00000000-0005-0000-0000-0000533B0000}"/>
    <cellStyle name="Moneda 2 8 6 3" xfId="30854" xr:uid="{00000000-0005-0000-0000-0000543B0000}"/>
    <cellStyle name="Moneda 2 8 7" xfId="10823" xr:uid="{00000000-0005-0000-0000-0000553B0000}"/>
    <cellStyle name="Moneda 2 8 7 2" xfId="31835" xr:uid="{00000000-0005-0000-0000-0000563B0000}"/>
    <cellStyle name="Moneda 2 8 8" xfId="11477" xr:uid="{00000000-0005-0000-0000-0000573B0000}"/>
    <cellStyle name="Moneda 2 8 8 2" xfId="32489" xr:uid="{00000000-0005-0000-0000-0000583B0000}"/>
    <cellStyle name="Moneda 2 8 9" xfId="21656" xr:uid="{00000000-0005-0000-0000-0000593B0000}"/>
    <cellStyle name="Moneda 2 9" xfId="965" xr:uid="{00000000-0005-0000-0000-00005A3B0000}"/>
    <cellStyle name="Moneda 2 9 2" xfId="2317" xr:uid="{00000000-0005-0000-0000-00005B3B0000}"/>
    <cellStyle name="Moneda 2 9 2 2" xfId="6916" xr:uid="{00000000-0005-0000-0000-00005C3B0000}"/>
    <cellStyle name="Moneda 2 9 2 2 2" xfId="17749" xr:uid="{00000000-0005-0000-0000-00005D3B0000}"/>
    <cellStyle name="Moneda 2 9 2 2 2 2" xfId="38761" xr:uid="{00000000-0005-0000-0000-00005E3B0000}"/>
    <cellStyle name="Moneda 2 9 2 2 3" xfId="27928" xr:uid="{00000000-0005-0000-0000-00005F3B0000}"/>
    <cellStyle name="Moneda 2 9 2 3" xfId="13150" xr:uid="{00000000-0005-0000-0000-0000603B0000}"/>
    <cellStyle name="Moneda 2 9 2 3 2" xfId="34162" xr:uid="{00000000-0005-0000-0000-0000613B0000}"/>
    <cellStyle name="Moneda 2 9 2 4" xfId="23329" xr:uid="{00000000-0005-0000-0000-0000623B0000}"/>
    <cellStyle name="Moneda 2 9 3" xfId="3434" xr:uid="{00000000-0005-0000-0000-0000633B0000}"/>
    <cellStyle name="Moneda 2 9 3 2" xfId="8033" xr:uid="{00000000-0005-0000-0000-0000643B0000}"/>
    <cellStyle name="Moneda 2 9 3 2 2" xfId="18866" xr:uid="{00000000-0005-0000-0000-0000653B0000}"/>
    <cellStyle name="Moneda 2 9 3 2 2 2" xfId="39878" xr:uid="{00000000-0005-0000-0000-0000663B0000}"/>
    <cellStyle name="Moneda 2 9 3 2 3" xfId="29045" xr:uid="{00000000-0005-0000-0000-0000673B0000}"/>
    <cellStyle name="Moneda 2 9 3 3" xfId="14267" xr:uid="{00000000-0005-0000-0000-0000683B0000}"/>
    <cellStyle name="Moneda 2 9 3 3 2" xfId="35279" xr:uid="{00000000-0005-0000-0000-0000693B0000}"/>
    <cellStyle name="Moneda 2 9 3 4" xfId="24446" xr:uid="{00000000-0005-0000-0000-00006A3B0000}"/>
    <cellStyle name="Moneda 2 9 4" xfId="4418" xr:uid="{00000000-0005-0000-0000-00006B3B0000}"/>
    <cellStyle name="Moneda 2 9 4 2" xfId="9017" xr:uid="{00000000-0005-0000-0000-00006C3B0000}"/>
    <cellStyle name="Moneda 2 9 4 2 2" xfId="19850" xr:uid="{00000000-0005-0000-0000-00006D3B0000}"/>
    <cellStyle name="Moneda 2 9 4 2 2 2" xfId="40862" xr:uid="{00000000-0005-0000-0000-00006E3B0000}"/>
    <cellStyle name="Moneda 2 9 4 2 3" xfId="30029" xr:uid="{00000000-0005-0000-0000-00006F3B0000}"/>
    <cellStyle name="Moneda 2 9 4 3" xfId="15251" xr:uid="{00000000-0005-0000-0000-0000703B0000}"/>
    <cellStyle name="Moneda 2 9 4 3 2" xfId="36263" xr:uid="{00000000-0005-0000-0000-0000713B0000}"/>
    <cellStyle name="Moneda 2 9 4 4" xfId="25430" xr:uid="{00000000-0005-0000-0000-0000723B0000}"/>
    <cellStyle name="Moneda 2 9 5" xfId="5570" xr:uid="{00000000-0005-0000-0000-0000733B0000}"/>
    <cellStyle name="Moneda 2 9 5 2" xfId="16403" xr:uid="{00000000-0005-0000-0000-0000743B0000}"/>
    <cellStyle name="Moneda 2 9 5 2 2" xfId="37415" xr:uid="{00000000-0005-0000-0000-0000753B0000}"/>
    <cellStyle name="Moneda 2 9 5 3" xfId="26582" xr:uid="{00000000-0005-0000-0000-0000763B0000}"/>
    <cellStyle name="Moneda 2 9 6" xfId="10169" xr:uid="{00000000-0005-0000-0000-0000773B0000}"/>
    <cellStyle name="Moneda 2 9 6 2" xfId="21002" xr:uid="{00000000-0005-0000-0000-0000783B0000}"/>
    <cellStyle name="Moneda 2 9 6 2 2" xfId="42014" xr:uid="{00000000-0005-0000-0000-0000793B0000}"/>
    <cellStyle name="Moneda 2 9 6 3" xfId="31181" xr:uid="{00000000-0005-0000-0000-00007A3B0000}"/>
    <cellStyle name="Moneda 2 9 7" xfId="11804" xr:uid="{00000000-0005-0000-0000-00007B3B0000}"/>
    <cellStyle name="Moneda 2 9 7 2" xfId="32816" xr:uid="{00000000-0005-0000-0000-00007C3B0000}"/>
    <cellStyle name="Moneda 2 9 8" xfId="21983" xr:uid="{00000000-0005-0000-0000-00007D3B0000}"/>
    <cellStyle name="Moneda 3" xfId="414" xr:uid="{00000000-0005-0000-0000-00007E3B0000}"/>
    <cellStyle name="Moneda 3 2" xfId="2474" xr:uid="{00000000-0005-0000-0000-00007F3B0000}"/>
    <cellStyle name="Moneda 3 2 2" xfId="2642" xr:uid="{00000000-0005-0000-0000-0000803B0000}"/>
    <cellStyle name="Moneda 3 2 2 2" xfId="4743" xr:uid="{00000000-0005-0000-0000-0000813B0000}"/>
    <cellStyle name="Moneda 3 2 2 2 2" xfId="9342" xr:uid="{00000000-0005-0000-0000-0000823B0000}"/>
    <cellStyle name="Moneda 3 2 2 2 2 2" xfId="20175" xr:uid="{00000000-0005-0000-0000-0000833B0000}"/>
    <cellStyle name="Moneda 3 2 2 2 2 2 2" xfId="41187" xr:uid="{00000000-0005-0000-0000-0000843B0000}"/>
    <cellStyle name="Moneda 3 2 2 2 2 3" xfId="30354" xr:uid="{00000000-0005-0000-0000-0000853B0000}"/>
    <cellStyle name="Moneda 3 2 2 2 3" xfId="15576" xr:uid="{00000000-0005-0000-0000-0000863B0000}"/>
    <cellStyle name="Moneda 3 2 2 2 3 2" xfId="36588" xr:uid="{00000000-0005-0000-0000-0000873B0000}"/>
    <cellStyle name="Moneda 3 2 2 2 4" xfId="25755" xr:uid="{00000000-0005-0000-0000-0000883B0000}"/>
    <cellStyle name="Moneda 3 2 2 3" xfId="7241" xr:uid="{00000000-0005-0000-0000-0000893B0000}"/>
    <cellStyle name="Moneda 3 2 2 3 2" xfId="18074" xr:uid="{00000000-0005-0000-0000-00008A3B0000}"/>
    <cellStyle name="Moneda 3 2 2 3 2 2" xfId="39086" xr:uid="{00000000-0005-0000-0000-00008B3B0000}"/>
    <cellStyle name="Moneda 3 2 2 3 3" xfId="28253" xr:uid="{00000000-0005-0000-0000-00008C3B0000}"/>
    <cellStyle name="Moneda 3 2 2 4" xfId="13475" xr:uid="{00000000-0005-0000-0000-00008D3B0000}"/>
    <cellStyle name="Moneda 3 2 2 4 2" xfId="34487" xr:uid="{00000000-0005-0000-0000-00008E3B0000}"/>
    <cellStyle name="Moneda 3 2 2 5" xfId="23654" xr:uid="{00000000-0005-0000-0000-00008F3B0000}"/>
    <cellStyle name="Moneda 3 2 3" xfId="4575" xr:uid="{00000000-0005-0000-0000-0000903B0000}"/>
    <cellStyle name="Moneda 3 2 3 2" xfId="9174" xr:uid="{00000000-0005-0000-0000-0000913B0000}"/>
    <cellStyle name="Moneda 3 2 3 2 2" xfId="20007" xr:uid="{00000000-0005-0000-0000-0000923B0000}"/>
    <cellStyle name="Moneda 3 2 3 2 2 2" xfId="41019" xr:uid="{00000000-0005-0000-0000-0000933B0000}"/>
    <cellStyle name="Moneda 3 2 3 2 3" xfId="30186" xr:uid="{00000000-0005-0000-0000-0000943B0000}"/>
    <cellStyle name="Moneda 3 2 3 3" xfId="15408" xr:uid="{00000000-0005-0000-0000-0000953B0000}"/>
    <cellStyle name="Moneda 3 2 3 3 2" xfId="36420" xr:uid="{00000000-0005-0000-0000-0000963B0000}"/>
    <cellStyle name="Moneda 3 2 3 4" xfId="25587" xr:uid="{00000000-0005-0000-0000-0000973B0000}"/>
    <cellStyle name="Moneda 3 2 4" xfId="7073" xr:uid="{00000000-0005-0000-0000-0000983B0000}"/>
    <cellStyle name="Moneda 3 2 4 2" xfId="17906" xr:uid="{00000000-0005-0000-0000-0000993B0000}"/>
    <cellStyle name="Moneda 3 2 4 2 2" xfId="38918" xr:uid="{00000000-0005-0000-0000-00009A3B0000}"/>
    <cellStyle name="Moneda 3 2 4 3" xfId="28085" xr:uid="{00000000-0005-0000-0000-00009B3B0000}"/>
    <cellStyle name="Moneda 3 2 5" xfId="13307" xr:uid="{00000000-0005-0000-0000-00009C3B0000}"/>
    <cellStyle name="Moneda 3 2 5 2" xfId="34319" xr:uid="{00000000-0005-0000-0000-00009D3B0000}"/>
    <cellStyle name="Moneda 3 2 6" xfId="23486" xr:uid="{00000000-0005-0000-0000-00009E3B0000}"/>
    <cellStyle name="Moneda 4" xfId="2473" xr:uid="{00000000-0005-0000-0000-00009F3B0000}"/>
    <cellStyle name="Moneda 4 2" xfId="2641" xr:uid="{00000000-0005-0000-0000-0000A03B0000}"/>
    <cellStyle name="Moneda 4 2 2" xfId="4742" xr:uid="{00000000-0005-0000-0000-0000A13B0000}"/>
    <cellStyle name="Moneda 4 2 2 2" xfId="9341" xr:uid="{00000000-0005-0000-0000-0000A23B0000}"/>
    <cellStyle name="Moneda 4 2 2 2 2" xfId="20174" xr:uid="{00000000-0005-0000-0000-0000A33B0000}"/>
    <cellStyle name="Moneda 4 2 2 2 2 2" xfId="41186" xr:uid="{00000000-0005-0000-0000-0000A43B0000}"/>
    <cellStyle name="Moneda 4 2 2 2 3" xfId="30353" xr:uid="{00000000-0005-0000-0000-0000A53B0000}"/>
    <cellStyle name="Moneda 4 2 2 3" xfId="15575" xr:uid="{00000000-0005-0000-0000-0000A63B0000}"/>
    <cellStyle name="Moneda 4 2 2 3 2" xfId="36587" xr:uid="{00000000-0005-0000-0000-0000A73B0000}"/>
    <cellStyle name="Moneda 4 2 2 4" xfId="25754" xr:uid="{00000000-0005-0000-0000-0000A83B0000}"/>
    <cellStyle name="Moneda 4 2 3" xfId="7240" xr:uid="{00000000-0005-0000-0000-0000A93B0000}"/>
    <cellStyle name="Moneda 4 2 3 2" xfId="18073" xr:uid="{00000000-0005-0000-0000-0000AA3B0000}"/>
    <cellStyle name="Moneda 4 2 3 2 2" xfId="39085" xr:uid="{00000000-0005-0000-0000-0000AB3B0000}"/>
    <cellStyle name="Moneda 4 2 3 3" xfId="28252" xr:uid="{00000000-0005-0000-0000-0000AC3B0000}"/>
    <cellStyle name="Moneda 4 2 4" xfId="13474" xr:uid="{00000000-0005-0000-0000-0000AD3B0000}"/>
    <cellStyle name="Moneda 4 2 4 2" xfId="34486" xr:uid="{00000000-0005-0000-0000-0000AE3B0000}"/>
    <cellStyle name="Moneda 4 2 5" xfId="23653" xr:uid="{00000000-0005-0000-0000-0000AF3B0000}"/>
    <cellStyle name="Moneda 4 3" xfId="4574" xr:uid="{00000000-0005-0000-0000-0000B03B0000}"/>
    <cellStyle name="Moneda 4 3 2" xfId="9173" xr:uid="{00000000-0005-0000-0000-0000B13B0000}"/>
    <cellStyle name="Moneda 4 3 2 2" xfId="20006" xr:uid="{00000000-0005-0000-0000-0000B23B0000}"/>
    <cellStyle name="Moneda 4 3 2 2 2" xfId="41018" xr:uid="{00000000-0005-0000-0000-0000B33B0000}"/>
    <cellStyle name="Moneda 4 3 2 3" xfId="30185" xr:uid="{00000000-0005-0000-0000-0000B43B0000}"/>
    <cellStyle name="Moneda 4 3 3" xfId="15407" xr:uid="{00000000-0005-0000-0000-0000B53B0000}"/>
    <cellStyle name="Moneda 4 3 3 2" xfId="36419" xr:uid="{00000000-0005-0000-0000-0000B63B0000}"/>
    <cellStyle name="Moneda 4 3 4" xfId="25586" xr:uid="{00000000-0005-0000-0000-0000B73B0000}"/>
    <cellStyle name="Moneda 4 4" xfId="7072" xr:uid="{00000000-0005-0000-0000-0000B83B0000}"/>
    <cellStyle name="Moneda 4 4 2" xfId="17905" xr:uid="{00000000-0005-0000-0000-0000B93B0000}"/>
    <cellStyle name="Moneda 4 4 2 2" xfId="38917" xr:uid="{00000000-0005-0000-0000-0000BA3B0000}"/>
    <cellStyle name="Moneda 4 4 3" xfId="28084" xr:uid="{00000000-0005-0000-0000-0000BB3B0000}"/>
    <cellStyle name="Moneda 4 5" xfId="13306" xr:uid="{00000000-0005-0000-0000-0000BC3B0000}"/>
    <cellStyle name="Moneda 4 5 2" xfId="34318" xr:uid="{00000000-0005-0000-0000-0000BD3B0000}"/>
    <cellStyle name="Moneda 4 6" xfId="23485" xr:uid="{00000000-0005-0000-0000-0000BE3B0000}"/>
    <cellStyle name="Moneda 5" xfId="2472" xr:uid="{00000000-0005-0000-0000-0000BF3B0000}"/>
    <cellStyle name="Moneda 5 2" xfId="4573" xr:uid="{00000000-0005-0000-0000-0000C03B0000}"/>
    <cellStyle name="Moneda 5 2 2" xfId="9172" xr:uid="{00000000-0005-0000-0000-0000C13B0000}"/>
    <cellStyle name="Moneda 5 2 2 2" xfId="20005" xr:uid="{00000000-0005-0000-0000-0000C23B0000}"/>
    <cellStyle name="Moneda 5 2 2 2 2" xfId="41017" xr:uid="{00000000-0005-0000-0000-0000C33B0000}"/>
    <cellStyle name="Moneda 5 2 2 3" xfId="30184" xr:uid="{00000000-0005-0000-0000-0000C43B0000}"/>
    <cellStyle name="Moneda 5 2 3" xfId="15406" xr:uid="{00000000-0005-0000-0000-0000C53B0000}"/>
    <cellStyle name="Moneda 5 2 3 2" xfId="36418" xr:uid="{00000000-0005-0000-0000-0000C63B0000}"/>
    <cellStyle name="Moneda 5 2 4" xfId="25585" xr:uid="{00000000-0005-0000-0000-0000C73B0000}"/>
    <cellStyle name="Moneda 5 3" xfId="7071" xr:uid="{00000000-0005-0000-0000-0000C83B0000}"/>
    <cellStyle name="Moneda 5 3 2" xfId="17904" xr:uid="{00000000-0005-0000-0000-0000C93B0000}"/>
    <cellStyle name="Moneda 5 3 2 2" xfId="38916" xr:uid="{00000000-0005-0000-0000-0000CA3B0000}"/>
    <cellStyle name="Moneda 5 3 3" xfId="28083" xr:uid="{00000000-0005-0000-0000-0000CB3B0000}"/>
    <cellStyle name="Moneda 5 4" xfId="13305" xr:uid="{00000000-0005-0000-0000-0000CC3B0000}"/>
    <cellStyle name="Moneda 5 4 2" xfId="34317" xr:uid="{00000000-0005-0000-0000-0000CD3B0000}"/>
    <cellStyle name="Moneda 5 5" xfId="23484" xr:uid="{00000000-0005-0000-0000-0000CE3B0000}"/>
    <cellStyle name="Moneda 6" xfId="2640" xr:uid="{00000000-0005-0000-0000-0000CF3B0000}"/>
    <cellStyle name="Moneda 6 2" xfId="4741" xr:uid="{00000000-0005-0000-0000-0000D03B0000}"/>
    <cellStyle name="Moneda 6 2 2" xfId="9340" xr:uid="{00000000-0005-0000-0000-0000D13B0000}"/>
    <cellStyle name="Moneda 6 2 2 2" xfId="20173" xr:uid="{00000000-0005-0000-0000-0000D23B0000}"/>
    <cellStyle name="Moneda 6 2 2 2 2" xfId="41185" xr:uid="{00000000-0005-0000-0000-0000D33B0000}"/>
    <cellStyle name="Moneda 6 2 2 3" xfId="30352" xr:uid="{00000000-0005-0000-0000-0000D43B0000}"/>
    <cellStyle name="Moneda 6 2 3" xfId="15574" xr:uid="{00000000-0005-0000-0000-0000D53B0000}"/>
    <cellStyle name="Moneda 6 2 3 2" xfId="36586" xr:uid="{00000000-0005-0000-0000-0000D63B0000}"/>
    <cellStyle name="Moneda 6 2 4" xfId="25753" xr:uid="{00000000-0005-0000-0000-0000D73B0000}"/>
    <cellStyle name="Moneda 6 3" xfId="7239" xr:uid="{00000000-0005-0000-0000-0000D83B0000}"/>
    <cellStyle name="Moneda 6 3 2" xfId="18072" xr:uid="{00000000-0005-0000-0000-0000D93B0000}"/>
    <cellStyle name="Moneda 6 3 2 2" xfId="39084" xr:uid="{00000000-0005-0000-0000-0000DA3B0000}"/>
    <cellStyle name="Moneda 6 3 3" xfId="28251" xr:uid="{00000000-0005-0000-0000-0000DB3B0000}"/>
    <cellStyle name="Moneda 6 4" xfId="13473" xr:uid="{00000000-0005-0000-0000-0000DC3B0000}"/>
    <cellStyle name="Moneda 6 4 2" xfId="34485" xr:uid="{00000000-0005-0000-0000-0000DD3B0000}"/>
    <cellStyle name="Moneda 6 5" xfId="23652" xr:uid="{00000000-0005-0000-0000-0000DE3B0000}"/>
    <cellStyle name="Neutral" xfId="187" builtinId="28" customBuiltin="1"/>
    <cellStyle name="Neutral 1" xfId="188" xr:uid="{00000000-0005-0000-0000-0000E03B0000}"/>
    <cellStyle name="Neutral 2" xfId="189" xr:uid="{00000000-0005-0000-0000-0000E13B0000}"/>
    <cellStyle name="Neutral 3" xfId="190" xr:uid="{00000000-0005-0000-0000-0000E23B0000}"/>
    <cellStyle name="Neutral 4" xfId="191" xr:uid="{00000000-0005-0000-0000-0000E33B0000}"/>
    <cellStyle name="Neutral 5" xfId="192" xr:uid="{00000000-0005-0000-0000-0000E43B0000}"/>
    <cellStyle name="Neutral 6" xfId="453" xr:uid="{00000000-0005-0000-0000-0000E53B0000}"/>
    <cellStyle name="Normal" xfId="0" builtinId="0"/>
    <cellStyle name="Normal 2" xfId="193" xr:uid="{00000000-0005-0000-0000-0000E73B0000}"/>
    <cellStyle name="Normal 2 1" xfId="194" xr:uid="{00000000-0005-0000-0000-0000E83B0000}"/>
    <cellStyle name="Normal 2 2" xfId="195" xr:uid="{00000000-0005-0000-0000-0000E93B0000}"/>
    <cellStyle name="Normal 2 3" xfId="196" xr:uid="{00000000-0005-0000-0000-0000EA3B0000}"/>
    <cellStyle name="Normal 2 4" xfId="197" xr:uid="{00000000-0005-0000-0000-0000EB3B0000}"/>
    <cellStyle name="Normal 2 5" xfId="198" xr:uid="{00000000-0005-0000-0000-0000EC3B0000}"/>
    <cellStyle name="Normal 3" xfId="254" xr:uid="{00000000-0005-0000-0000-0000ED3B0000}"/>
    <cellStyle name="Normal 3 10" xfId="307" xr:uid="{00000000-0005-0000-0000-0000EE3B0000}"/>
    <cellStyle name="Normal 3 10 10" xfId="9561" xr:uid="{00000000-0005-0000-0000-0000EF3B0000}"/>
    <cellStyle name="Normal 3 10 10 2" xfId="20394" xr:uid="{00000000-0005-0000-0000-0000F03B0000}"/>
    <cellStyle name="Normal 3 10 10 2 2" xfId="41406" xr:uid="{00000000-0005-0000-0000-0000F13B0000}"/>
    <cellStyle name="Normal 3 10 10 3" xfId="30573" xr:uid="{00000000-0005-0000-0000-0000F23B0000}"/>
    <cellStyle name="Normal 3 10 11" xfId="10542" xr:uid="{00000000-0005-0000-0000-0000F33B0000}"/>
    <cellStyle name="Normal 3 10 11 2" xfId="31554" xr:uid="{00000000-0005-0000-0000-0000F43B0000}"/>
    <cellStyle name="Normal 3 10 12" xfId="11196" xr:uid="{00000000-0005-0000-0000-0000F53B0000}"/>
    <cellStyle name="Normal 3 10 12 2" xfId="32208" xr:uid="{00000000-0005-0000-0000-0000F63B0000}"/>
    <cellStyle name="Normal 3 10 13" xfId="21375" xr:uid="{00000000-0005-0000-0000-0000F73B0000}"/>
    <cellStyle name="Normal 3 10 2" xfId="517" xr:uid="{00000000-0005-0000-0000-0000F83B0000}"/>
    <cellStyle name="Normal 3 10 2 10" xfId="10707" xr:uid="{00000000-0005-0000-0000-0000F93B0000}"/>
    <cellStyle name="Normal 3 10 2 10 2" xfId="31719" xr:uid="{00000000-0005-0000-0000-0000FA3B0000}"/>
    <cellStyle name="Normal 3 10 2 11" xfId="11361" xr:uid="{00000000-0005-0000-0000-0000FB3B0000}"/>
    <cellStyle name="Normal 3 10 2 11 2" xfId="32373" xr:uid="{00000000-0005-0000-0000-0000FC3B0000}"/>
    <cellStyle name="Normal 3 10 2 12" xfId="21540" xr:uid="{00000000-0005-0000-0000-0000FD3B0000}"/>
    <cellStyle name="Normal 3 10 2 2" xfId="847" xr:uid="{00000000-0005-0000-0000-0000FE3B0000}"/>
    <cellStyle name="Normal 3 10 2 2 2" xfId="2198" xr:uid="{00000000-0005-0000-0000-0000FF3B0000}"/>
    <cellStyle name="Normal 3 10 2 2 2 2" xfId="6797" xr:uid="{00000000-0005-0000-0000-0000003C0000}"/>
    <cellStyle name="Normal 3 10 2 2 2 2 2" xfId="17630" xr:uid="{00000000-0005-0000-0000-0000013C0000}"/>
    <cellStyle name="Normal 3 10 2 2 2 2 2 2" xfId="38642" xr:uid="{00000000-0005-0000-0000-0000023C0000}"/>
    <cellStyle name="Normal 3 10 2 2 2 2 3" xfId="27809" xr:uid="{00000000-0005-0000-0000-0000033C0000}"/>
    <cellStyle name="Normal 3 10 2 2 2 3" xfId="13031" xr:uid="{00000000-0005-0000-0000-0000043C0000}"/>
    <cellStyle name="Normal 3 10 2 2 2 3 2" xfId="34043" xr:uid="{00000000-0005-0000-0000-0000053C0000}"/>
    <cellStyle name="Normal 3 10 2 2 2 4" xfId="23210" xr:uid="{00000000-0005-0000-0000-0000063C0000}"/>
    <cellStyle name="Normal 3 10 2 2 3" xfId="3318" xr:uid="{00000000-0005-0000-0000-0000073C0000}"/>
    <cellStyle name="Normal 3 10 2 2 3 2" xfId="7917" xr:uid="{00000000-0005-0000-0000-0000083C0000}"/>
    <cellStyle name="Normal 3 10 2 2 3 2 2" xfId="18750" xr:uid="{00000000-0005-0000-0000-0000093C0000}"/>
    <cellStyle name="Normal 3 10 2 2 3 2 2 2" xfId="39762" xr:uid="{00000000-0005-0000-0000-00000A3C0000}"/>
    <cellStyle name="Normal 3 10 2 2 3 2 3" xfId="28929" xr:uid="{00000000-0005-0000-0000-00000B3C0000}"/>
    <cellStyle name="Normal 3 10 2 2 3 3" xfId="14151" xr:uid="{00000000-0005-0000-0000-00000C3C0000}"/>
    <cellStyle name="Normal 3 10 2 2 3 3 2" xfId="35163" xr:uid="{00000000-0005-0000-0000-00000D3C0000}"/>
    <cellStyle name="Normal 3 10 2 2 3 4" xfId="24330" xr:uid="{00000000-0005-0000-0000-00000E3C0000}"/>
    <cellStyle name="Normal 3 10 2 2 4" xfId="4299" xr:uid="{00000000-0005-0000-0000-00000F3C0000}"/>
    <cellStyle name="Normal 3 10 2 2 4 2" xfId="8898" xr:uid="{00000000-0005-0000-0000-0000103C0000}"/>
    <cellStyle name="Normal 3 10 2 2 4 2 2" xfId="19731" xr:uid="{00000000-0005-0000-0000-0000113C0000}"/>
    <cellStyle name="Normal 3 10 2 2 4 2 2 2" xfId="40743" xr:uid="{00000000-0005-0000-0000-0000123C0000}"/>
    <cellStyle name="Normal 3 10 2 2 4 2 3" xfId="29910" xr:uid="{00000000-0005-0000-0000-0000133C0000}"/>
    <cellStyle name="Normal 3 10 2 2 4 3" xfId="15132" xr:uid="{00000000-0005-0000-0000-0000143C0000}"/>
    <cellStyle name="Normal 3 10 2 2 4 3 2" xfId="36144" xr:uid="{00000000-0005-0000-0000-0000153C0000}"/>
    <cellStyle name="Normal 3 10 2 2 4 4" xfId="25311" xr:uid="{00000000-0005-0000-0000-0000163C0000}"/>
    <cellStyle name="Normal 3 10 2 2 5" xfId="5454" xr:uid="{00000000-0005-0000-0000-0000173C0000}"/>
    <cellStyle name="Normal 3 10 2 2 5 2" xfId="16287" xr:uid="{00000000-0005-0000-0000-0000183C0000}"/>
    <cellStyle name="Normal 3 10 2 2 5 2 2" xfId="37299" xr:uid="{00000000-0005-0000-0000-0000193C0000}"/>
    <cellStyle name="Normal 3 10 2 2 5 3" xfId="26466" xr:uid="{00000000-0005-0000-0000-00001A3C0000}"/>
    <cellStyle name="Normal 3 10 2 2 6" xfId="10053" xr:uid="{00000000-0005-0000-0000-00001B3C0000}"/>
    <cellStyle name="Normal 3 10 2 2 6 2" xfId="20886" xr:uid="{00000000-0005-0000-0000-00001C3C0000}"/>
    <cellStyle name="Normal 3 10 2 2 6 2 2" xfId="41898" xr:uid="{00000000-0005-0000-0000-00001D3C0000}"/>
    <cellStyle name="Normal 3 10 2 2 6 3" xfId="31065" xr:uid="{00000000-0005-0000-0000-00001E3C0000}"/>
    <cellStyle name="Normal 3 10 2 2 7" xfId="11034" xr:uid="{00000000-0005-0000-0000-00001F3C0000}"/>
    <cellStyle name="Normal 3 10 2 2 7 2" xfId="32046" xr:uid="{00000000-0005-0000-0000-0000203C0000}"/>
    <cellStyle name="Normal 3 10 2 2 8" xfId="11688" xr:uid="{00000000-0005-0000-0000-0000213C0000}"/>
    <cellStyle name="Normal 3 10 2 2 8 2" xfId="32700" xr:uid="{00000000-0005-0000-0000-0000223C0000}"/>
    <cellStyle name="Normal 3 10 2 2 9" xfId="21867" xr:uid="{00000000-0005-0000-0000-0000233C0000}"/>
    <cellStyle name="Normal 3 10 2 3" xfId="1177" xr:uid="{00000000-0005-0000-0000-0000243C0000}"/>
    <cellStyle name="Normal 3 10 2 3 2" xfId="2664" xr:uid="{00000000-0005-0000-0000-0000253C0000}"/>
    <cellStyle name="Normal 3 10 2 3 2 2" xfId="7263" xr:uid="{00000000-0005-0000-0000-0000263C0000}"/>
    <cellStyle name="Normal 3 10 2 3 2 2 2" xfId="18096" xr:uid="{00000000-0005-0000-0000-0000273C0000}"/>
    <cellStyle name="Normal 3 10 2 3 2 2 2 2" xfId="39108" xr:uid="{00000000-0005-0000-0000-0000283C0000}"/>
    <cellStyle name="Normal 3 10 2 3 2 2 3" xfId="28275" xr:uid="{00000000-0005-0000-0000-0000293C0000}"/>
    <cellStyle name="Normal 3 10 2 3 2 3" xfId="13497" xr:uid="{00000000-0005-0000-0000-00002A3C0000}"/>
    <cellStyle name="Normal 3 10 2 3 2 3 2" xfId="34509" xr:uid="{00000000-0005-0000-0000-00002B3C0000}"/>
    <cellStyle name="Normal 3 10 2 3 2 4" xfId="23676" xr:uid="{00000000-0005-0000-0000-00002C3C0000}"/>
    <cellStyle name="Normal 3 10 2 3 3" xfId="3645" xr:uid="{00000000-0005-0000-0000-00002D3C0000}"/>
    <cellStyle name="Normal 3 10 2 3 3 2" xfId="8244" xr:uid="{00000000-0005-0000-0000-00002E3C0000}"/>
    <cellStyle name="Normal 3 10 2 3 3 2 2" xfId="19077" xr:uid="{00000000-0005-0000-0000-00002F3C0000}"/>
    <cellStyle name="Normal 3 10 2 3 3 2 2 2" xfId="40089" xr:uid="{00000000-0005-0000-0000-0000303C0000}"/>
    <cellStyle name="Normal 3 10 2 3 3 2 3" xfId="29256" xr:uid="{00000000-0005-0000-0000-0000313C0000}"/>
    <cellStyle name="Normal 3 10 2 3 3 3" xfId="14478" xr:uid="{00000000-0005-0000-0000-0000323C0000}"/>
    <cellStyle name="Normal 3 10 2 3 3 3 2" xfId="35490" xr:uid="{00000000-0005-0000-0000-0000333C0000}"/>
    <cellStyle name="Normal 3 10 2 3 3 4" xfId="24657" xr:uid="{00000000-0005-0000-0000-0000343C0000}"/>
    <cellStyle name="Normal 3 10 2 3 4" xfId="4800" xr:uid="{00000000-0005-0000-0000-0000353C0000}"/>
    <cellStyle name="Normal 3 10 2 3 4 2" xfId="9399" xr:uid="{00000000-0005-0000-0000-0000363C0000}"/>
    <cellStyle name="Normal 3 10 2 3 4 2 2" xfId="20232" xr:uid="{00000000-0005-0000-0000-0000373C0000}"/>
    <cellStyle name="Normal 3 10 2 3 4 2 2 2" xfId="41244" xr:uid="{00000000-0005-0000-0000-0000383C0000}"/>
    <cellStyle name="Normal 3 10 2 3 4 2 3" xfId="30411" xr:uid="{00000000-0005-0000-0000-0000393C0000}"/>
    <cellStyle name="Normal 3 10 2 3 4 3" xfId="15633" xr:uid="{00000000-0005-0000-0000-00003A3C0000}"/>
    <cellStyle name="Normal 3 10 2 3 4 3 2" xfId="36645" xr:uid="{00000000-0005-0000-0000-00003B3C0000}"/>
    <cellStyle name="Normal 3 10 2 3 4 4" xfId="25812" xr:uid="{00000000-0005-0000-0000-00003C3C0000}"/>
    <cellStyle name="Normal 3 10 2 3 5" xfId="5781" xr:uid="{00000000-0005-0000-0000-00003D3C0000}"/>
    <cellStyle name="Normal 3 10 2 3 5 2" xfId="16614" xr:uid="{00000000-0005-0000-0000-00003E3C0000}"/>
    <cellStyle name="Normal 3 10 2 3 5 2 2" xfId="37626" xr:uid="{00000000-0005-0000-0000-00003F3C0000}"/>
    <cellStyle name="Normal 3 10 2 3 5 3" xfId="26793" xr:uid="{00000000-0005-0000-0000-0000403C0000}"/>
    <cellStyle name="Normal 3 10 2 3 6" xfId="10380" xr:uid="{00000000-0005-0000-0000-0000413C0000}"/>
    <cellStyle name="Normal 3 10 2 3 6 2" xfId="21213" xr:uid="{00000000-0005-0000-0000-0000423C0000}"/>
    <cellStyle name="Normal 3 10 2 3 6 2 2" xfId="42225" xr:uid="{00000000-0005-0000-0000-0000433C0000}"/>
    <cellStyle name="Normal 3 10 2 3 6 3" xfId="31392" xr:uid="{00000000-0005-0000-0000-0000443C0000}"/>
    <cellStyle name="Normal 3 10 2 3 7" xfId="12015" xr:uid="{00000000-0005-0000-0000-0000453C0000}"/>
    <cellStyle name="Normal 3 10 2 3 7 2" xfId="33027" xr:uid="{00000000-0005-0000-0000-0000463C0000}"/>
    <cellStyle name="Normal 3 10 2 3 8" xfId="22194" xr:uid="{00000000-0005-0000-0000-0000473C0000}"/>
    <cellStyle name="Normal 3 10 2 4" xfId="1507" xr:uid="{00000000-0005-0000-0000-0000483C0000}"/>
    <cellStyle name="Normal 3 10 2 4 2" xfId="6108" xr:uid="{00000000-0005-0000-0000-0000493C0000}"/>
    <cellStyle name="Normal 3 10 2 4 2 2" xfId="16941" xr:uid="{00000000-0005-0000-0000-00004A3C0000}"/>
    <cellStyle name="Normal 3 10 2 4 2 2 2" xfId="37953" xr:uid="{00000000-0005-0000-0000-00004B3C0000}"/>
    <cellStyle name="Normal 3 10 2 4 2 3" xfId="27120" xr:uid="{00000000-0005-0000-0000-00004C3C0000}"/>
    <cellStyle name="Normal 3 10 2 4 3" xfId="12342" xr:uid="{00000000-0005-0000-0000-00004D3C0000}"/>
    <cellStyle name="Normal 3 10 2 4 3 2" xfId="33354" xr:uid="{00000000-0005-0000-0000-00004E3C0000}"/>
    <cellStyle name="Normal 3 10 2 4 4" xfId="22521" xr:uid="{00000000-0005-0000-0000-00004F3C0000}"/>
    <cellStyle name="Normal 3 10 2 5" xfId="1871" xr:uid="{00000000-0005-0000-0000-0000503C0000}"/>
    <cellStyle name="Normal 3 10 2 5 2" xfId="6470" xr:uid="{00000000-0005-0000-0000-0000513C0000}"/>
    <cellStyle name="Normal 3 10 2 5 2 2" xfId="17303" xr:uid="{00000000-0005-0000-0000-0000523C0000}"/>
    <cellStyle name="Normal 3 10 2 5 2 2 2" xfId="38315" xr:uid="{00000000-0005-0000-0000-0000533C0000}"/>
    <cellStyle name="Normal 3 10 2 5 2 3" xfId="27482" xr:uid="{00000000-0005-0000-0000-0000543C0000}"/>
    <cellStyle name="Normal 3 10 2 5 3" xfId="12704" xr:uid="{00000000-0005-0000-0000-0000553C0000}"/>
    <cellStyle name="Normal 3 10 2 5 3 2" xfId="33716" xr:uid="{00000000-0005-0000-0000-0000563C0000}"/>
    <cellStyle name="Normal 3 10 2 5 4" xfId="22883" xr:uid="{00000000-0005-0000-0000-0000573C0000}"/>
    <cellStyle name="Normal 3 10 2 6" xfId="2991" xr:uid="{00000000-0005-0000-0000-0000583C0000}"/>
    <cellStyle name="Normal 3 10 2 6 2" xfId="7590" xr:uid="{00000000-0005-0000-0000-0000593C0000}"/>
    <cellStyle name="Normal 3 10 2 6 2 2" xfId="18423" xr:uid="{00000000-0005-0000-0000-00005A3C0000}"/>
    <cellStyle name="Normal 3 10 2 6 2 2 2" xfId="39435" xr:uid="{00000000-0005-0000-0000-00005B3C0000}"/>
    <cellStyle name="Normal 3 10 2 6 2 3" xfId="28602" xr:uid="{00000000-0005-0000-0000-00005C3C0000}"/>
    <cellStyle name="Normal 3 10 2 6 3" xfId="13824" xr:uid="{00000000-0005-0000-0000-00005D3C0000}"/>
    <cellStyle name="Normal 3 10 2 6 3 2" xfId="34836" xr:uid="{00000000-0005-0000-0000-00005E3C0000}"/>
    <cellStyle name="Normal 3 10 2 6 4" xfId="24003" xr:uid="{00000000-0005-0000-0000-00005F3C0000}"/>
    <cellStyle name="Normal 3 10 2 7" xfId="3972" xr:uid="{00000000-0005-0000-0000-0000603C0000}"/>
    <cellStyle name="Normal 3 10 2 7 2" xfId="8571" xr:uid="{00000000-0005-0000-0000-0000613C0000}"/>
    <cellStyle name="Normal 3 10 2 7 2 2" xfId="19404" xr:uid="{00000000-0005-0000-0000-0000623C0000}"/>
    <cellStyle name="Normal 3 10 2 7 2 2 2" xfId="40416" xr:uid="{00000000-0005-0000-0000-0000633C0000}"/>
    <cellStyle name="Normal 3 10 2 7 2 3" xfId="29583" xr:uid="{00000000-0005-0000-0000-0000643C0000}"/>
    <cellStyle name="Normal 3 10 2 7 3" xfId="14805" xr:uid="{00000000-0005-0000-0000-0000653C0000}"/>
    <cellStyle name="Normal 3 10 2 7 3 2" xfId="35817" xr:uid="{00000000-0005-0000-0000-0000663C0000}"/>
    <cellStyle name="Normal 3 10 2 7 4" xfId="24984" xr:uid="{00000000-0005-0000-0000-0000673C0000}"/>
    <cellStyle name="Normal 3 10 2 8" xfId="5127" xr:uid="{00000000-0005-0000-0000-0000683C0000}"/>
    <cellStyle name="Normal 3 10 2 8 2" xfId="15960" xr:uid="{00000000-0005-0000-0000-0000693C0000}"/>
    <cellStyle name="Normal 3 10 2 8 2 2" xfId="36972" xr:uid="{00000000-0005-0000-0000-00006A3C0000}"/>
    <cellStyle name="Normal 3 10 2 8 3" xfId="26139" xr:uid="{00000000-0005-0000-0000-00006B3C0000}"/>
    <cellStyle name="Normal 3 10 2 9" xfId="9726" xr:uid="{00000000-0005-0000-0000-00006C3C0000}"/>
    <cellStyle name="Normal 3 10 2 9 2" xfId="20559" xr:uid="{00000000-0005-0000-0000-00006D3C0000}"/>
    <cellStyle name="Normal 3 10 2 9 2 2" xfId="41571" xr:uid="{00000000-0005-0000-0000-00006E3C0000}"/>
    <cellStyle name="Normal 3 10 2 9 3" xfId="30738" xr:uid="{00000000-0005-0000-0000-00006F3C0000}"/>
    <cellStyle name="Normal 3 10 3" xfId="681" xr:uid="{00000000-0005-0000-0000-0000703C0000}"/>
    <cellStyle name="Normal 3 10 3 2" xfId="2033" xr:uid="{00000000-0005-0000-0000-0000713C0000}"/>
    <cellStyle name="Normal 3 10 3 2 2" xfId="6632" xr:uid="{00000000-0005-0000-0000-0000723C0000}"/>
    <cellStyle name="Normal 3 10 3 2 2 2" xfId="17465" xr:uid="{00000000-0005-0000-0000-0000733C0000}"/>
    <cellStyle name="Normal 3 10 3 2 2 2 2" xfId="38477" xr:uid="{00000000-0005-0000-0000-0000743C0000}"/>
    <cellStyle name="Normal 3 10 3 2 2 3" xfId="27644" xr:uid="{00000000-0005-0000-0000-0000753C0000}"/>
    <cellStyle name="Normal 3 10 3 2 3" xfId="12866" xr:uid="{00000000-0005-0000-0000-0000763C0000}"/>
    <cellStyle name="Normal 3 10 3 2 3 2" xfId="33878" xr:uid="{00000000-0005-0000-0000-0000773C0000}"/>
    <cellStyle name="Normal 3 10 3 2 4" xfId="23045" xr:uid="{00000000-0005-0000-0000-0000783C0000}"/>
    <cellStyle name="Normal 3 10 3 3" xfId="3153" xr:uid="{00000000-0005-0000-0000-0000793C0000}"/>
    <cellStyle name="Normal 3 10 3 3 2" xfId="7752" xr:uid="{00000000-0005-0000-0000-00007A3C0000}"/>
    <cellStyle name="Normal 3 10 3 3 2 2" xfId="18585" xr:uid="{00000000-0005-0000-0000-00007B3C0000}"/>
    <cellStyle name="Normal 3 10 3 3 2 2 2" xfId="39597" xr:uid="{00000000-0005-0000-0000-00007C3C0000}"/>
    <cellStyle name="Normal 3 10 3 3 2 3" xfId="28764" xr:uid="{00000000-0005-0000-0000-00007D3C0000}"/>
    <cellStyle name="Normal 3 10 3 3 3" xfId="13986" xr:uid="{00000000-0005-0000-0000-00007E3C0000}"/>
    <cellStyle name="Normal 3 10 3 3 3 2" xfId="34998" xr:uid="{00000000-0005-0000-0000-00007F3C0000}"/>
    <cellStyle name="Normal 3 10 3 3 4" xfId="24165" xr:uid="{00000000-0005-0000-0000-0000803C0000}"/>
    <cellStyle name="Normal 3 10 3 4" xfId="4134" xr:uid="{00000000-0005-0000-0000-0000813C0000}"/>
    <cellStyle name="Normal 3 10 3 4 2" xfId="8733" xr:uid="{00000000-0005-0000-0000-0000823C0000}"/>
    <cellStyle name="Normal 3 10 3 4 2 2" xfId="19566" xr:uid="{00000000-0005-0000-0000-0000833C0000}"/>
    <cellStyle name="Normal 3 10 3 4 2 2 2" xfId="40578" xr:uid="{00000000-0005-0000-0000-0000843C0000}"/>
    <cellStyle name="Normal 3 10 3 4 2 3" xfId="29745" xr:uid="{00000000-0005-0000-0000-0000853C0000}"/>
    <cellStyle name="Normal 3 10 3 4 3" xfId="14967" xr:uid="{00000000-0005-0000-0000-0000863C0000}"/>
    <cellStyle name="Normal 3 10 3 4 3 2" xfId="35979" xr:uid="{00000000-0005-0000-0000-0000873C0000}"/>
    <cellStyle name="Normal 3 10 3 4 4" xfId="25146" xr:uid="{00000000-0005-0000-0000-0000883C0000}"/>
    <cellStyle name="Normal 3 10 3 5" xfId="5289" xr:uid="{00000000-0005-0000-0000-0000893C0000}"/>
    <cellStyle name="Normal 3 10 3 5 2" xfId="16122" xr:uid="{00000000-0005-0000-0000-00008A3C0000}"/>
    <cellStyle name="Normal 3 10 3 5 2 2" xfId="37134" xr:uid="{00000000-0005-0000-0000-00008B3C0000}"/>
    <cellStyle name="Normal 3 10 3 5 3" xfId="26301" xr:uid="{00000000-0005-0000-0000-00008C3C0000}"/>
    <cellStyle name="Normal 3 10 3 6" xfId="9888" xr:uid="{00000000-0005-0000-0000-00008D3C0000}"/>
    <cellStyle name="Normal 3 10 3 6 2" xfId="20721" xr:uid="{00000000-0005-0000-0000-00008E3C0000}"/>
    <cellStyle name="Normal 3 10 3 6 2 2" xfId="41733" xr:uid="{00000000-0005-0000-0000-00008F3C0000}"/>
    <cellStyle name="Normal 3 10 3 6 3" xfId="30900" xr:uid="{00000000-0005-0000-0000-0000903C0000}"/>
    <cellStyle name="Normal 3 10 3 7" xfId="10869" xr:uid="{00000000-0005-0000-0000-0000913C0000}"/>
    <cellStyle name="Normal 3 10 3 7 2" xfId="31881" xr:uid="{00000000-0005-0000-0000-0000923C0000}"/>
    <cellStyle name="Normal 3 10 3 8" xfId="11523" xr:uid="{00000000-0005-0000-0000-0000933C0000}"/>
    <cellStyle name="Normal 3 10 3 8 2" xfId="32535" xr:uid="{00000000-0005-0000-0000-0000943C0000}"/>
    <cellStyle name="Normal 3 10 3 9" xfId="21702" xr:uid="{00000000-0005-0000-0000-0000953C0000}"/>
    <cellStyle name="Normal 3 10 4" xfId="1011" xr:uid="{00000000-0005-0000-0000-0000963C0000}"/>
    <cellStyle name="Normal 3 10 4 2" xfId="2363" xr:uid="{00000000-0005-0000-0000-0000973C0000}"/>
    <cellStyle name="Normal 3 10 4 2 2" xfId="6962" xr:uid="{00000000-0005-0000-0000-0000983C0000}"/>
    <cellStyle name="Normal 3 10 4 2 2 2" xfId="17795" xr:uid="{00000000-0005-0000-0000-0000993C0000}"/>
    <cellStyle name="Normal 3 10 4 2 2 2 2" xfId="38807" xr:uid="{00000000-0005-0000-0000-00009A3C0000}"/>
    <cellStyle name="Normal 3 10 4 2 2 3" xfId="27974" xr:uid="{00000000-0005-0000-0000-00009B3C0000}"/>
    <cellStyle name="Normal 3 10 4 2 3" xfId="13196" xr:uid="{00000000-0005-0000-0000-00009C3C0000}"/>
    <cellStyle name="Normal 3 10 4 2 3 2" xfId="34208" xr:uid="{00000000-0005-0000-0000-00009D3C0000}"/>
    <cellStyle name="Normal 3 10 4 2 4" xfId="23375" xr:uid="{00000000-0005-0000-0000-00009E3C0000}"/>
    <cellStyle name="Normal 3 10 4 3" xfId="3480" xr:uid="{00000000-0005-0000-0000-00009F3C0000}"/>
    <cellStyle name="Normal 3 10 4 3 2" xfId="8079" xr:uid="{00000000-0005-0000-0000-0000A03C0000}"/>
    <cellStyle name="Normal 3 10 4 3 2 2" xfId="18912" xr:uid="{00000000-0005-0000-0000-0000A13C0000}"/>
    <cellStyle name="Normal 3 10 4 3 2 2 2" xfId="39924" xr:uid="{00000000-0005-0000-0000-0000A23C0000}"/>
    <cellStyle name="Normal 3 10 4 3 2 3" xfId="29091" xr:uid="{00000000-0005-0000-0000-0000A33C0000}"/>
    <cellStyle name="Normal 3 10 4 3 3" xfId="14313" xr:uid="{00000000-0005-0000-0000-0000A43C0000}"/>
    <cellStyle name="Normal 3 10 4 3 3 2" xfId="35325" xr:uid="{00000000-0005-0000-0000-0000A53C0000}"/>
    <cellStyle name="Normal 3 10 4 3 4" xfId="24492" xr:uid="{00000000-0005-0000-0000-0000A63C0000}"/>
    <cellStyle name="Normal 3 10 4 4" xfId="4464" xr:uid="{00000000-0005-0000-0000-0000A73C0000}"/>
    <cellStyle name="Normal 3 10 4 4 2" xfId="9063" xr:uid="{00000000-0005-0000-0000-0000A83C0000}"/>
    <cellStyle name="Normal 3 10 4 4 2 2" xfId="19896" xr:uid="{00000000-0005-0000-0000-0000A93C0000}"/>
    <cellStyle name="Normal 3 10 4 4 2 2 2" xfId="40908" xr:uid="{00000000-0005-0000-0000-0000AA3C0000}"/>
    <cellStyle name="Normal 3 10 4 4 2 3" xfId="30075" xr:uid="{00000000-0005-0000-0000-0000AB3C0000}"/>
    <cellStyle name="Normal 3 10 4 4 3" xfId="15297" xr:uid="{00000000-0005-0000-0000-0000AC3C0000}"/>
    <cellStyle name="Normal 3 10 4 4 3 2" xfId="36309" xr:uid="{00000000-0005-0000-0000-0000AD3C0000}"/>
    <cellStyle name="Normal 3 10 4 4 4" xfId="25476" xr:uid="{00000000-0005-0000-0000-0000AE3C0000}"/>
    <cellStyle name="Normal 3 10 4 5" xfId="5616" xr:uid="{00000000-0005-0000-0000-0000AF3C0000}"/>
    <cellStyle name="Normal 3 10 4 5 2" xfId="16449" xr:uid="{00000000-0005-0000-0000-0000B03C0000}"/>
    <cellStyle name="Normal 3 10 4 5 2 2" xfId="37461" xr:uid="{00000000-0005-0000-0000-0000B13C0000}"/>
    <cellStyle name="Normal 3 10 4 5 3" xfId="26628" xr:uid="{00000000-0005-0000-0000-0000B23C0000}"/>
    <cellStyle name="Normal 3 10 4 6" xfId="10215" xr:uid="{00000000-0005-0000-0000-0000B33C0000}"/>
    <cellStyle name="Normal 3 10 4 6 2" xfId="21048" xr:uid="{00000000-0005-0000-0000-0000B43C0000}"/>
    <cellStyle name="Normal 3 10 4 6 2 2" xfId="42060" xr:uid="{00000000-0005-0000-0000-0000B53C0000}"/>
    <cellStyle name="Normal 3 10 4 6 3" xfId="31227" xr:uid="{00000000-0005-0000-0000-0000B63C0000}"/>
    <cellStyle name="Normal 3 10 4 7" xfId="11850" xr:uid="{00000000-0005-0000-0000-0000B73C0000}"/>
    <cellStyle name="Normal 3 10 4 7 2" xfId="32862" xr:uid="{00000000-0005-0000-0000-0000B83C0000}"/>
    <cellStyle name="Normal 3 10 4 8" xfId="22029" xr:uid="{00000000-0005-0000-0000-0000B93C0000}"/>
    <cellStyle name="Normal 3 10 5" xfId="1341" xr:uid="{00000000-0005-0000-0000-0000BA3C0000}"/>
    <cellStyle name="Normal 3 10 5 2" xfId="2531" xr:uid="{00000000-0005-0000-0000-0000BB3C0000}"/>
    <cellStyle name="Normal 3 10 5 2 2" xfId="7130" xr:uid="{00000000-0005-0000-0000-0000BC3C0000}"/>
    <cellStyle name="Normal 3 10 5 2 2 2" xfId="17963" xr:uid="{00000000-0005-0000-0000-0000BD3C0000}"/>
    <cellStyle name="Normal 3 10 5 2 2 2 2" xfId="38975" xr:uid="{00000000-0005-0000-0000-0000BE3C0000}"/>
    <cellStyle name="Normal 3 10 5 2 2 3" xfId="28142" xr:uid="{00000000-0005-0000-0000-0000BF3C0000}"/>
    <cellStyle name="Normal 3 10 5 2 3" xfId="13364" xr:uid="{00000000-0005-0000-0000-0000C03C0000}"/>
    <cellStyle name="Normal 3 10 5 2 3 2" xfId="34376" xr:uid="{00000000-0005-0000-0000-0000C13C0000}"/>
    <cellStyle name="Normal 3 10 5 2 4" xfId="23543" xr:uid="{00000000-0005-0000-0000-0000C23C0000}"/>
    <cellStyle name="Normal 3 10 5 3" xfId="4632" xr:uid="{00000000-0005-0000-0000-0000C33C0000}"/>
    <cellStyle name="Normal 3 10 5 3 2" xfId="9231" xr:uid="{00000000-0005-0000-0000-0000C43C0000}"/>
    <cellStyle name="Normal 3 10 5 3 2 2" xfId="20064" xr:uid="{00000000-0005-0000-0000-0000C53C0000}"/>
    <cellStyle name="Normal 3 10 5 3 2 2 2" xfId="41076" xr:uid="{00000000-0005-0000-0000-0000C63C0000}"/>
    <cellStyle name="Normal 3 10 5 3 2 3" xfId="30243" xr:uid="{00000000-0005-0000-0000-0000C73C0000}"/>
    <cellStyle name="Normal 3 10 5 3 3" xfId="15465" xr:uid="{00000000-0005-0000-0000-0000C83C0000}"/>
    <cellStyle name="Normal 3 10 5 3 3 2" xfId="36477" xr:uid="{00000000-0005-0000-0000-0000C93C0000}"/>
    <cellStyle name="Normal 3 10 5 3 4" xfId="25644" xr:uid="{00000000-0005-0000-0000-0000CA3C0000}"/>
    <cellStyle name="Normal 3 10 5 4" xfId="5943" xr:uid="{00000000-0005-0000-0000-0000CB3C0000}"/>
    <cellStyle name="Normal 3 10 5 4 2" xfId="16776" xr:uid="{00000000-0005-0000-0000-0000CC3C0000}"/>
    <cellStyle name="Normal 3 10 5 4 2 2" xfId="37788" xr:uid="{00000000-0005-0000-0000-0000CD3C0000}"/>
    <cellStyle name="Normal 3 10 5 4 3" xfId="26955" xr:uid="{00000000-0005-0000-0000-0000CE3C0000}"/>
    <cellStyle name="Normal 3 10 5 5" xfId="12177" xr:uid="{00000000-0005-0000-0000-0000CF3C0000}"/>
    <cellStyle name="Normal 3 10 5 5 2" xfId="33189" xr:uid="{00000000-0005-0000-0000-0000D03C0000}"/>
    <cellStyle name="Normal 3 10 5 6" xfId="22356" xr:uid="{00000000-0005-0000-0000-0000D13C0000}"/>
    <cellStyle name="Normal 3 10 6" xfId="1701" xr:uid="{00000000-0005-0000-0000-0000D23C0000}"/>
    <cellStyle name="Normal 3 10 6 2" xfId="6300" xr:uid="{00000000-0005-0000-0000-0000D33C0000}"/>
    <cellStyle name="Normal 3 10 6 2 2" xfId="17133" xr:uid="{00000000-0005-0000-0000-0000D43C0000}"/>
    <cellStyle name="Normal 3 10 6 2 2 2" xfId="38145" xr:uid="{00000000-0005-0000-0000-0000D53C0000}"/>
    <cellStyle name="Normal 3 10 6 2 3" xfId="27312" xr:uid="{00000000-0005-0000-0000-0000D63C0000}"/>
    <cellStyle name="Normal 3 10 6 3" xfId="12534" xr:uid="{00000000-0005-0000-0000-0000D73C0000}"/>
    <cellStyle name="Normal 3 10 6 3 2" xfId="33546" xr:uid="{00000000-0005-0000-0000-0000D83C0000}"/>
    <cellStyle name="Normal 3 10 6 4" xfId="22713" xr:uid="{00000000-0005-0000-0000-0000D93C0000}"/>
    <cellStyle name="Normal 3 10 7" xfId="2826" xr:uid="{00000000-0005-0000-0000-0000DA3C0000}"/>
    <cellStyle name="Normal 3 10 7 2" xfId="7425" xr:uid="{00000000-0005-0000-0000-0000DB3C0000}"/>
    <cellStyle name="Normal 3 10 7 2 2" xfId="18258" xr:uid="{00000000-0005-0000-0000-0000DC3C0000}"/>
    <cellStyle name="Normal 3 10 7 2 2 2" xfId="39270" xr:uid="{00000000-0005-0000-0000-0000DD3C0000}"/>
    <cellStyle name="Normal 3 10 7 2 3" xfId="28437" xr:uid="{00000000-0005-0000-0000-0000DE3C0000}"/>
    <cellStyle name="Normal 3 10 7 3" xfId="13659" xr:uid="{00000000-0005-0000-0000-0000DF3C0000}"/>
    <cellStyle name="Normal 3 10 7 3 2" xfId="34671" xr:uid="{00000000-0005-0000-0000-0000E03C0000}"/>
    <cellStyle name="Normal 3 10 7 4" xfId="23838" xr:uid="{00000000-0005-0000-0000-0000E13C0000}"/>
    <cellStyle name="Normal 3 10 8" xfId="3807" xr:uid="{00000000-0005-0000-0000-0000E23C0000}"/>
    <cellStyle name="Normal 3 10 8 2" xfId="8406" xr:uid="{00000000-0005-0000-0000-0000E33C0000}"/>
    <cellStyle name="Normal 3 10 8 2 2" xfId="19239" xr:uid="{00000000-0005-0000-0000-0000E43C0000}"/>
    <cellStyle name="Normal 3 10 8 2 2 2" xfId="40251" xr:uid="{00000000-0005-0000-0000-0000E53C0000}"/>
    <cellStyle name="Normal 3 10 8 2 3" xfId="29418" xr:uid="{00000000-0005-0000-0000-0000E63C0000}"/>
    <cellStyle name="Normal 3 10 8 3" xfId="14640" xr:uid="{00000000-0005-0000-0000-0000E73C0000}"/>
    <cellStyle name="Normal 3 10 8 3 2" xfId="35652" xr:uid="{00000000-0005-0000-0000-0000E83C0000}"/>
    <cellStyle name="Normal 3 10 8 4" xfId="24819" xr:uid="{00000000-0005-0000-0000-0000E93C0000}"/>
    <cellStyle name="Normal 3 10 9" xfId="4962" xr:uid="{00000000-0005-0000-0000-0000EA3C0000}"/>
    <cellStyle name="Normal 3 10 9 2" xfId="15795" xr:uid="{00000000-0005-0000-0000-0000EB3C0000}"/>
    <cellStyle name="Normal 3 10 9 2 2" xfId="36807" xr:uid="{00000000-0005-0000-0000-0000EC3C0000}"/>
    <cellStyle name="Normal 3 10 9 3" xfId="25974" xr:uid="{00000000-0005-0000-0000-0000ED3C0000}"/>
    <cellStyle name="Normal 3 11" xfId="310" xr:uid="{00000000-0005-0000-0000-0000EE3C0000}"/>
    <cellStyle name="Normal 3 11 10" xfId="9564" xr:uid="{00000000-0005-0000-0000-0000EF3C0000}"/>
    <cellStyle name="Normal 3 11 10 2" xfId="20397" xr:uid="{00000000-0005-0000-0000-0000F03C0000}"/>
    <cellStyle name="Normal 3 11 10 2 2" xfId="41409" xr:uid="{00000000-0005-0000-0000-0000F13C0000}"/>
    <cellStyle name="Normal 3 11 10 3" xfId="30576" xr:uid="{00000000-0005-0000-0000-0000F23C0000}"/>
    <cellStyle name="Normal 3 11 11" xfId="10545" xr:uid="{00000000-0005-0000-0000-0000F33C0000}"/>
    <cellStyle name="Normal 3 11 11 2" xfId="31557" xr:uid="{00000000-0005-0000-0000-0000F43C0000}"/>
    <cellStyle name="Normal 3 11 12" xfId="11199" xr:uid="{00000000-0005-0000-0000-0000F53C0000}"/>
    <cellStyle name="Normal 3 11 12 2" xfId="32211" xr:uid="{00000000-0005-0000-0000-0000F63C0000}"/>
    <cellStyle name="Normal 3 11 13" xfId="21378" xr:uid="{00000000-0005-0000-0000-0000F73C0000}"/>
    <cellStyle name="Normal 3 11 2" xfId="520" xr:uid="{00000000-0005-0000-0000-0000F83C0000}"/>
    <cellStyle name="Normal 3 11 2 10" xfId="10710" xr:uid="{00000000-0005-0000-0000-0000F93C0000}"/>
    <cellStyle name="Normal 3 11 2 10 2" xfId="31722" xr:uid="{00000000-0005-0000-0000-0000FA3C0000}"/>
    <cellStyle name="Normal 3 11 2 11" xfId="11364" xr:uid="{00000000-0005-0000-0000-0000FB3C0000}"/>
    <cellStyle name="Normal 3 11 2 11 2" xfId="32376" xr:uid="{00000000-0005-0000-0000-0000FC3C0000}"/>
    <cellStyle name="Normal 3 11 2 12" xfId="21543" xr:uid="{00000000-0005-0000-0000-0000FD3C0000}"/>
    <cellStyle name="Normal 3 11 2 2" xfId="850" xr:uid="{00000000-0005-0000-0000-0000FE3C0000}"/>
    <cellStyle name="Normal 3 11 2 2 2" xfId="2201" xr:uid="{00000000-0005-0000-0000-0000FF3C0000}"/>
    <cellStyle name="Normal 3 11 2 2 2 2" xfId="6800" xr:uid="{00000000-0005-0000-0000-0000003D0000}"/>
    <cellStyle name="Normal 3 11 2 2 2 2 2" xfId="17633" xr:uid="{00000000-0005-0000-0000-0000013D0000}"/>
    <cellStyle name="Normal 3 11 2 2 2 2 2 2" xfId="38645" xr:uid="{00000000-0005-0000-0000-0000023D0000}"/>
    <cellStyle name="Normal 3 11 2 2 2 2 3" xfId="27812" xr:uid="{00000000-0005-0000-0000-0000033D0000}"/>
    <cellStyle name="Normal 3 11 2 2 2 3" xfId="13034" xr:uid="{00000000-0005-0000-0000-0000043D0000}"/>
    <cellStyle name="Normal 3 11 2 2 2 3 2" xfId="34046" xr:uid="{00000000-0005-0000-0000-0000053D0000}"/>
    <cellStyle name="Normal 3 11 2 2 2 4" xfId="23213" xr:uid="{00000000-0005-0000-0000-0000063D0000}"/>
    <cellStyle name="Normal 3 11 2 2 3" xfId="3321" xr:uid="{00000000-0005-0000-0000-0000073D0000}"/>
    <cellStyle name="Normal 3 11 2 2 3 2" xfId="7920" xr:uid="{00000000-0005-0000-0000-0000083D0000}"/>
    <cellStyle name="Normal 3 11 2 2 3 2 2" xfId="18753" xr:uid="{00000000-0005-0000-0000-0000093D0000}"/>
    <cellStyle name="Normal 3 11 2 2 3 2 2 2" xfId="39765" xr:uid="{00000000-0005-0000-0000-00000A3D0000}"/>
    <cellStyle name="Normal 3 11 2 2 3 2 3" xfId="28932" xr:uid="{00000000-0005-0000-0000-00000B3D0000}"/>
    <cellStyle name="Normal 3 11 2 2 3 3" xfId="14154" xr:uid="{00000000-0005-0000-0000-00000C3D0000}"/>
    <cellStyle name="Normal 3 11 2 2 3 3 2" xfId="35166" xr:uid="{00000000-0005-0000-0000-00000D3D0000}"/>
    <cellStyle name="Normal 3 11 2 2 3 4" xfId="24333" xr:uid="{00000000-0005-0000-0000-00000E3D0000}"/>
    <cellStyle name="Normal 3 11 2 2 4" xfId="4302" xr:uid="{00000000-0005-0000-0000-00000F3D0000}"/>
    <cellStyle name="Normal 3 11 2 2 4 2" xfId="8901" xr:uid="{00000000-0005-0000-0000-0000103D0000}"/>
    <cellStyle name="Normal 3 11 2 2 4 2 2" xfId="19734" xr:uid="{00000000-0005-0000-0000-0000113D0000}"/>
    <cellStyle name="Normal 3 11 2 2 4 2 2 2" xfId="40746" xr:uid="{00000000-0005-0000-0000-0000123D0000}"/>
    <cellStyle name="Normal 3 11 2 2 4 2 3" xfId="29913" xr:uid="{00000000-0005-0000-0000-0000133D0000}"/>
    <cellStyle name="Normal 3 11 2 2 4 3" xfId="15135" xr:uid="{00000000-0005-0000-0000-0000143D0000}"/>
    <cellStyle name="Normal 3 11 2 2 4 3 2" xfId="36147" xr:uid="{00000000-0005-0000-0000-0000153D0000}"/>
    <cellStyle name="Normal 3 11 2 2 4 4" xfId="25314" xr:uid="{00000000-0005-0000-0000-0000163D0000}"/>
    <cellStyle name="Normal 3 11 2 2 5" xfId="5457" xr:uid="{00000000-0005-0000-0000-0000173D0000}"/>
    <cellStyle name="Normal 3 11 2 2 5 2" xfId="16290" xr:uid="{00000000-0005-0000-0000-0000183D0000}"/>
    <cellStyle name="Normal 3 11 2 2 5 2 2" xfId="37302" xr:uid="{00000000-0005-0000-0000-0000193D0000}"/>
    <cellStyle name="Normal 3 11 2 2 5 3" xfId="26469" xr:uid="{00000000-0005-0000-0000-00001A3D0000}"/>
    <cellStyle name="Normal 3 11 2 2 6" xfId="10056" xr:uid="{00000000-0005-0000-0000-00001B3D0000}"/>
    <cellStyle name="Normal 3 11 2 2 6 2" xfId="20889" xr:uid="{00000000-0005-0000-0000-00001C3D0000}"/>
    <cellStyle name="Normal 3 11 2 2 6 2 2" xfId="41901" xr:uid="{00000000-0005-0000-0000-00001D3D0000}"/>
    <cellStyle name="Normal 3 11 2 2 6 3" xfId="31068" xr:uid="{00000000-0005-0000-0000-00001E3D0000}"/>
    <cellStyle name="Normal 3 11 2 2 7" xfId="11037" xr:uid="{00000000-0005-0000-0000-00001F3D0000}"/>
    <cellStyle name="Normal 3 11 2 2 7 2" xfId="32049" xr:uid="{00000000-0005-0000-0000-0000203D0000}"/>
    <cellStyle name="Normal 3 11 2 2 8" xfId="11691" xr:uid="{00000000-0005-0000-0000-0000213D0000}"/>
    <cellStyle name="Normal 3 11 2 2 8 2" xfId="32703" xr:uid="{00000000-0005-0000-0000-0000223D0000}"/>
    <cellStyle name="Normal 3 11 2 2 9" xfId="21870" xr:uid="{00000000-0005-0000-0000-0000233D0000}"/>
    <cellStyle name="Normal 3 11 2 3" xfId="1180" xr:uid="{00000000-0005-0000-0000-0000243D0000}"/>
    <cellStyle name="Normal 3 11 2 3 2" xfId="2667" xr:uid="{00000000-0005-0000-0000-0000253D0000}"/>
    <cellStyle name="Normal 3 11 2 3 2 2" xfId="7266" xr:uid="{00000000-0005-0000-0000-0000263D0000}"/>
    <cellStyle name="Normal 3 11 2 3 2 2 2" xfId="18099" xr:uid="{00000000-0005-0000-0000-0000273D0000}"/>
    <cellStyle name="Normal 3 11 2 3 2 2 2 2" xfId="39111" xr:uid="{00000000-0005-0000-0000-0000283D0000}"/>
    <cellStyle name="Normal 3 11 2 3 2 2 3" xfId="28278" xr:uid="{00000000-0005-0000-0000-0000293D0000}"/>
    <cellStyle name="Normal 3 11 2 3 2 3" xfId="13500" xr:uid="{00000000-0005-0000-0000-00002A3D0000}"/>
    <cellStyle name="Normal 3 11 2 3 2 3 2" xfId="34512" xr:uid="{00000000-0005-0000-0000-00002B3D0000}"/>
    <cellStyle name="Normal 3 11 2 3 2 4" xfId="23679" xr:uid="{00000000-0005-0000-0000-00002C3D0000}"/>
    <cellStyle name="Normal 3 11 2 3 3" xfId="3648" xr:uid="{00000000-0005-0000-0000-00002D3D0000}"/>
    <cellStyle name="Normal 3 11 2 3 3 2" xfId="8247" xr:uid="{00000000-0005-0000-0000-00002E3D0000}"/>
    <cellStyle name="Normal 3 11 2 3 3 2 2" xfId="19080" xr:uid="{00000000-0005-0000-0000-00002F3D0000}"/>
    <cellStyle name="Normal 3 11 2 3 3 2 2 2" xfId="40092" xr:uid="{00000000-0005-0000-0000-0000303D0000}"/>
    <cellStyle name="Normal 3 11 2 3 3 2 3" xfId="29259" xr:uid="{00000000-0005-0000-0000-0000313D0000}"/>
    <cellStyle name="Normal 3 11 2 3 3 3" xfId="14481" xr:uid="{00000000-0005-0000-0000-0000323D0000}"/>
    <cellStyle name="Normal 3 11 2 3 3 3 2" xfId="35493" xr:uid="{00000000-0005-0000-0000-0000333D0000}"/>
    <cellStyle name="Normal 3 11 2 3 3 4" xfId="24660" xr:uid="{00000000-0005-0000-0000-0000343D0000}"/>
    <cellStyle name="Normal 3 11 2 3 4" xfId="4803" xr:uid="{00000000-0005-0000-0000-0000353D0000}"/>
    <cellStyle name="Normal 3 11 2 3 4 2" xfId="9402" xr:uid="{00000000-0005-0000-0000-0000363D0000}"/>
    <cellStyle name="Normal 3 11 2 3 4 2 2" xfId="20235" xr:uid="{00000000-0005-0000-0000-0000373D0000}"/>
    <cellStyle name="Normal 3 11 2 3 4 2 2 2" xfId="41247" xr:uid="{00000000-0005-0000-0000-0000383D0000}"/>
    <cellStyle name="Normal 3 11 2 3 4 2 3" xfId="30414" xr:uid="{00000000-0005-0000-0000-0000393D0000}"/>
    <cellStyle name="Normal 3 11 2 3 4 3" xfId="15636" xr:uid="{00000000-0005-0000-0000-00003A3D0000}"/>
    <cellStyle name="Normal 3 11 2 3 4 3 2" xfId="36648" xr:uid="{00000000-0005-0000-0000-00003B3D0000}"/>
    <cellStyle name="Normal 3 11 2 3 4 4" xfId="25815" xr:uid="{00000000-0005-0000-0000-00003C3D0000}"/>
    <cellStyle name="Normal 3 11 2 3 5" xfId="5784" xr:uid="{00000000-0005-0000-0000-00003D3D0000}"/>
    <cellStyle name="Normal 3 11 2 3 5 2" xfId="16617" xr:uid="{00000000-0005-0000-0000-00003E3D0000}"/>
    <cellStyle name="Normal 3 11 2 3 5 2 2" xfId="37629" xr:uid="{00000000-0005-0000-0000-00003F3D0000}"/>
    <cellStyle name="Normal 3 11 2 3 5 3" xfId="26796" xr:uid="{00000000-0005-0000-0000-0000403D0000}"/>
    <cellStyle name="Normal 3 11 2 3 6" xfId="10383" xr:uid="{00000000-0005-0000-0000-0000413D0000}"/>
    <cellStyle name="Normal 3 11 2 3 6 2" xfId="21216" xr:uid="{00000000-0005-0000-0000-0000423D0000}"/>
    <cellStyle name="Normal 3 11 2 3 6 2 2" xfId="42228" xr:uid="{00000000-0005-0000-0000-0000433D0000}"/>
    <cellStyle name="Normal 3 11 2 3 6 3" xfId="31395" xr:uid="{00000000-0005-0000-0000-0000443D0000}"/>
    <cellStyle name="Normal 3 11 2 3 7" xfId="12018" xr:uid="{00000000-0005-0000-0000-0000453D0000}"/>
    <cellStyle name="Normal 3 11 2 3 7 2" xfId="33030" xr:uid="{00000000-0005-0000-0000-0000463D0000}"/>
    <cellStyle name="Normal 3 11 2 3 8" xfId="22197" xr:uid="{00000000-0005-0000-0000-0000473D0000}"/>
    <cellStyle name="Normal 3 11 2 4" xfId="1510" xr:uid="{00000000-0005-0000-0000-0000483D0000}"/>
    <cellStyle name="Normal 3 11 2 4 2" xfId="6111" xr:uid="{00000000-0005-0000-0000-0000493D0000}"/>
    <cellStyle name="Normal 3 11 2 4 2 2" xfId="16944" xr:uid="{00000000-0005-0000-0000-00004A3D0000}"/>
    <cellStyle name="Normal 3 11 2 4 2 2 2" xfId="37956" xr:uid="{00000000-0005-0000-0000-00004B3D0000}"/>
    <cellStyle name="Normal 3 11 2 4 2 3" xfId="27123" xr:uid="{00000000-0005-0000-0000-00004C3D0000}"/>
    <cellStyle name="Normal 3 11 2 4 3" xfId="12345" xr:uid="{00000000-0005-0000-0000-00004D3D0000}"/>
    <cellStyle name="Normal 3 11 2 4 3 2" xfId="33357" xr:uid="{00000000-0005-0000-0000-00004E3D0000}"/>
    <cellStyle name="Normal 3 11 2 4 4" xfId="22524" xr:uid="{00000000-0005-0000-0000-00004F3D0000}"/>
    <cellStyle name="Normal 3 11 2 5" xfId="1874" xr:uid="{00000000-0005-0000-0000-0000503D0000}"/>
    <cellStyle name="Normal 3 11 2 5 2" xfId="6473" xr:uid="{00000000-0005-0000-0000-0000513D0000}"/>
    <cellStyle name="Normal 3 11 2 5 2 2" xfId="17306" xr:uid="{00000000-0005-0000-0000-0000523D0000}"/>
    <cellStyle name="Normal 3 11 2 5 2 2 2" xfId="38318" xr:uid="{00000000-0005-0000-0000-0000533D0000}"/>
    <cellStyle name="Normal 3 11 2 5 2 3" xfId="27485" xr:uid="{00000000-0005-0000-0000-0000543D0000}"/>
    <cellStyle name="Normal 3 11 2 5 3" xfId="12707" xr:uid="{00000000-0005-0000-0000-0000553D0000}"/>
    <cellStyle name="Normal 3 11 2 5 3 2" xfId="33719" xr:uid="{00000000-0005-0000-0000-0000563D0000}"/>
    <cellStyle name="Normal 3 11 2 5 4" xfId="22886" xr:uid="{00000000-0005-0000-0000-0000573D0000}"/>
    <cellStyle name="Normal 3 11 2 6" xfId="2994" xr:uid="{00000000-0005-0000-0000-0000583D0000}"/>
    <cellStyle name="Normal 3 11 2 6 2" xfId="7593" xr:uid="{00000000-0005-0000-0000-0000593D0000}"/>
    <cellStyle name="Normal 3 11 2 6 2 2" xfId="18426" xr:uid="{00000000-0005-0000-0000-00005A3D0000}"/>
    <cellStyle name="Normal 3 11 2 6 2 2 2" xfId="39438" xr:uid="{00000000-0005-0000-0000-00005B3D0000}"/>
    <cellStyle name="Normal 3 11 2 6 2 3" xfId="28605" xr:uid="{00000000-0005-0000-0000-00005C3D0000}"/>
    <cellStyle name="Normal 3 11 2 6 3" xfId="13827" xr:uid="{00000000-0005-0000-0000-00005D3D0000}"/>
    <cellStyle name="Normal 3 11 2 6 3 2" xfId="34839" xr:uid="{00000000-0005-0000-0000-00005E3D0000}"/>
    <cellStyle name="Normal 3 11 2 6 4" xfId="24006" xr:uid="{00000000-0005-0000-0000-00005F3D0000}"/>
    <cellStyle name="Normal 3 11 2 7" xfId="3975" xr:uid="{00000000-0005-0000-0000-0000603D0000}"/>
    <cellStyle name="Normal 3 11 2 7 2" xfId="8574" xr:uid="{00000000-0005-0000-0000-0000613D0000}"/>
    <cellStyle name="Normal 3 11 2 7 2 2" xfId="19407" xr:uid="{00000000-0005-0000-0000-0000623D0000}"/>
    <cellStyle name="Normal 3 11 2 7 2 2 2" xfId="40419" xr:uid="{00000000-0005-0000-0000-0000633D0000}"/>
    <cellStyle name="Normal 3 11 2 7 2 3" xfId="29586" xr:uid="{00000000-0005-0000-0000-0000643D0000}"/>
    <cellStyle name="Normal 3 11 2 7 3" xfId="14808" xr:uid="{00000000-0005-0000-0000-0000653D0000}"/>
    <cellStyle name="Normal 3 11 2 7 3 2" xfId="35820" xr:uid="{00000000-0005-0000-0000-0000663D0000}"/>
    <cellStyle name="Normal 3 11 2 7 4" xfId="24987" xr:uid="{00000000-0005-0000-0000-0000673D0000}"/>
    <cellStyle name="Normal 3 11 2 8" xfId="5130" xr:uid="{00000000-0005-0000-0000-0000683D0000}"/>
    <cellStyle name="Normal 3 11 2 8 2" xfId="15963" xr:uid="{00000000-0005-0000-0000-0000693D0000}"/>
    <cellStyle name="Normal 3 11 2 8 2 2" xfId="36975" xr:uid="{00000000-0005-0000-0000-00006A3D0000}"/>
    <cellStyle name="Normal 3 11 2 8 3" xfId="26142" xr:uid="{00000000-0005-0000-0000-00006B3D0000}"/>
    <cellStyle name="Normal 3 11 2 9" xfId="9729" xr:uid="{00000000-0005-0000-0000-00006C3D0000}"/>
    <cellStyle name="Normal 3 11 2 9 2" xfId="20562" xr:uid="{00000000-0005-0000-0000-00006D3D0000}"/>
    <cellStyle name="Normal 3 11 2 9 2 2" xfId="41574" xr:uid="{00000000-0005-0000-0000-00006E3D0000}"/>
    <cellStyle name="Normal 3 11 2 9 3" xfId="30741" xr:uid="{00000000-0005-0000-0000-00006F3D0000}"/>
    <cellStyle name="Normal 3 11 3" xfId="684" xr:uid="{00000000-0005-0000-0000-0000703D0000}"/>
    <cellStyle name="Normal 3 11 3 2" xfId="2036" xr:uid="{00000000-0005-0000-0000-0000713D0000}"/>
    <cellStyle name="Normal 3 11 3 2 2" xfId="6635" xr:uid="{00000000-0005-0000-0000-0000723D0000}"/>
    <cellStyle name="Normal 3 11 3 2 2 2" xfId="17468" xr:uid="{00000000-0005-0000-0000-0000733D0000}"/>
    <cellStyle name="Normal 3 11 3 2 2 2 2" xfId="38480" xr:uid="{00000000-0005-0000-0000-0000743D0000}"/>
    <cellStyle name="Normal 3 11 3 2 2 3" xfId="27647" xr:uid="{00000000-0005-0000-0000-0000753D0000}"/>
    <cellStyle name="Normal 3 11 3 2 3" xfId="12869" xr:uid="{00000000-0005-0000-0000-0000763D0000}"/>
    <cellStyle name="Normal 3 11 3 2 3 2" xfId="33881" xr:uid="{00000000-0005-0000-0000-0000773D0000}"/>
    <cellStyle name="Normal 3 11 3 2 4" xfId="23048" xr:uid="{00000000-0005-0000-0000-0000783D0000}"/>
    <cellStyle name="Normal 3 11 3 3" xfId="3156" xr:uid="{00000000-0005-0000-0000-0000793D0000}"/>
    <cellStyle name="Normal 3 11 3 3 2" xfId="7755" xr:uid="{00000000-0005-0000-0000-00007A3D0000}"/>
    <cellStyle name="Normal 3 11 3 3 2 2" xfId="18588" xr:uid="{00000000-0005-0000-0000-00007B3D0000}"/>
    <cellStyle name="Normal 3 11 3 3 2 2 2" xfId="39600" xr:uid="{00000000-0005-0000-0000-00007C3D0000}"/>
    <cellStyle name="Normal 3 11 3 3 2 3" xfId="28767" xr:uid="{00000000-0005-0000-0000-00007D3D0000}"/>
    <cellStyle name="Normal 3 11 3 3 3" xfId="13989" xr:uid="{00000000-0005-0000-0000-00007E3D0000}"/>
    <cellStyle name="Normal 3 11 3 3 3 2" xfId="35001" xr:uid="{00000000-0005-0000-0000-00007F3D0000}"/>
    <cellStyle name="Normal 3 11 3 3 4" xfId="24168" xr:uid="{00000000-0005-0000-0000-0000803D0000}"/>
    <cellStyle name="Normal 3 11 3 4" xfId="4137" xr:uid="{00000000-0005-0000-0000-0000813D0000}"/>
    <cellStyle name="Normal 3 11 3 4 2" xfId="8736" xr:uid="{00000000-0005-0000-0000-0000823D0000}"/>
    <cellStyle name="Normal 3 11 3 4 2 2" xfId="19569" xr:uid="{00000000-0005-0000-0000-0000833D0000}"/>
    <cellStyle name="Normal 3 11 3 4 2 2 2" xfId="40581" xr:uid="{00000000-0005-0000-0000-0000843D0000}"/>
    <cellStyle name="Normal 3 11 3 4 2 3" xfId="29748" xr:uid="{00000000-0005-0000-0000-0000853D0000}"/>
    <cellStyle name="Normal 3 11 3 4 3" xfId="14970" xr:uid="{00000000-0005-0000-0000-0000863D0000}"/>
    <cellStyle name="Normal 3 11 3 4 3 2" xfId="35982" xr:uid="{00000000-0005-0000-0000-0000873D0000}"/>
    <cellStyle name="Normal 3 11 3 4 4" xfId="25149" xr:uid="{00000000-0005-0000-0000-0000883D0000}"/>
    <cellStyle name="Normal 3 11 3 5" xfId="5292" xr:uid="{00000000-0005-0000-0000-0000893D0000}"/>
    <cellStyle name="Normal 3 11 3 5 2" xfId="16125" xr:uid="{00000000-0005-0000-0000-00008A3D0000}"/>
    <cellStyle name="Normal 3 11 3 5 2 2" xfId="37137" xr:uid="{00000000-0005-0000-0000-00008B3D0000}"/>
    <cellStyle name="Normal 3 11 3 5 3" xfId="26304" xr:uid="{00000000-0005-0000-0000-00008C3D0000}"/>
    <cellStyle name="Normal 3 11 3 6" xfId="9891" xr:uid="{00000000-0005-0000-0000-00008D3D0000}"/>
    <cellStyle name="Normal 3 11 3 6 2" xfId="20724" xr:uid="{00000000-0005-0000-0000-00008E3D0000}"/>
    <cellStyle name="Normal 3 11 3 6 2 2" xfId="41736" xr:uid="{00000000-0005-0000-0000-00008F3D0000}"/>
    <cellStyle name="Normal 3 11 3 6 3" xfId="30903" xr:uid="{00000000-0005-0000-0000-0000903D0000}"/>
    <cellStyle name="Normal 3 11 3 7" xfId="10872" xr:uid="{00000000-0005-0000-0000-0000913D0000}"/>
    <cellStyle name="Normal 3 11 3 7 2" xfId="31884" xr:uid="{00000000-0005-0000-0000-0000923D0000}"/>
    <cellStyle name="Normal 3 11 3 8" xfId="11526" xr:uid="{00000000-0005-0000-0000-0000933D0000}"/>
    <cellStyle name="Normal 3 11 3 8 2" xfId="32538" xr:uid="{00000000-0005-0000-0000-0000943D0000}"/>
    <cellStyle name="Normal 3 11 3 9" xfId="21705" xr:uid="{00000000-0005-0000-0000-0000953D0000}"/>
    <cellStyle name="Normal 3 11 4" xfId="1014" xr:uid="{00000000-0005-0000-0000-0000963D0000}"/>
    <cellStyle name="Normal 3 11 4 2" xfId="2366" xr:uid="{00000000-0005-0000-0000-0000973D0000}"/>
    <cellStyle name="Normal 3 11 4 2 2" xfId="6965" xr:uid="{00000000-0005-0000-0000-0000983D0000}"/>
    <cellStyle name="Normal 3 11 4 2 2 2" xfId="17798" xr:uid="{00000000-0005-0000-0000-0000993D0000}"/>
    <cellStyle name="Normal 3 11 4 2 2 2 2" xfId="38810" xr:uid="{00000000-0005-0000-0000-00009A3D0000}"/>
    <cellStyle name="Normal 3 11 4 2 2 3" xfId="27977" xr:uid="{00000000-0005-0000-0000-00009B3D0000}"/>
    <cellStyle name="Normal 3 11 4 2 3" xfId="13199" xr:uid="{00000000-0005-0000-0000-00009C3D0000}"/>
    <cellStyle name="Normal 3 11 4 2 3 2" xfId="34211" xr:uid="{00000000-0005-0000-0000-00009D3D0000}"/>
    <cellStyle name="Normal 3 11 4 2 4" xfId="23378" xr:uid="{00000000-0005-0000-0000-00009E3D0000}"/>
    <cellStyle name="Normal 3 11 4 3" xfId="3483" xr:uid="{00000000-0005-0000-0000-00009F3D0000}"/>
    <cellStyle name="Normal 3 11 4 3 2" xfId="8082" xr:uid="{00000000-0005-0000-0000-0000A03D0000}"/>
    <cellStyle name="Normal 3 11 4 3 2 2" xfId="18915" xr:uid="{00000000-0005-0000-0000-0000A13D0000}"/>
    <cellStyle name="Normal 3 11 4 3 2 2 2" xfId="39927" xr:uid="{00000000-0005-0000-0000-0000A23D0000}"/>
    <cellStyle name="Normal 3 11 4 3 2 3" xfId="29094" xr:uid="{00000000-0005-0000-0000-0000A33D0000}"/>
    <cellStyle name="Normal 3 11 4 3 3" xfId="14316" xr:uid="{00000000-0005-0000-0000-0000A43D0000}"/>
    <cellStyle name="Normal 3 11 4 3 3 2" xfId="35328" xr:uid="{00000000-0005-0000-0000-0000A53D0000}"/>
    <cellStyle name="Normal 3 11 4 3 4" xfId="24495" xr:uid="{00000000-0005-0000-0000-0000A63D0000}"/>
    <cellStyle name="Normal 3 11 4 4" xfId="4467" xr:uid="{00000000-0005-0000-0000-0000A73D0000}"/>
    <cellStyle name="Normal 3 11 4 4 2" xfId="9066" xr:uid="{00000000-0005-0000-0000-0000A83D0000}"/>
    <cellStyle name="Normal 3 11 4 4 2 2" xfId="19899" xr:uid="{00000000-0005-0000-0000-0000A93D0000}"/>
    <cellStyle name="Normal 3 11 4 4 2 2 2" xfId="40911" xr:uid="{00000000-0005-0000-0000-0000AA3D0000}"/>
    <cellStyle name="Normal 3 11 4 4 2 3" xfId="30078" xr:uid="{00000000-0005-0000-0000-0000AB3D0000}"/>
    <cellStyle name="Normal 3 11 4 4 3" xfId="15300" xr:uid="{00000000-0005-0000-0000-0000AC3D0000}"/>
    <cellStyle name="Normal 3 11 4 4 3 2" xfId="36312" xr:uid="{00000000-0005-0000-0000-0000AD3D0000}"/>
    <cellStyle name="Normal 3 11 4 4 4" xfId="25479" xr:uid="{00000000-0005-0000-0000-0000AE3D0000}"/>
    <cellStyle name="Normal 3 11 4 5" xfId="5619" xr:uid="{00000000-0005-0000-0000-0000AF3D0000}"/>
    <cellStyle name="Normal 3 11 4 5 2" xfId="16452" xr:uid="{00000000-0005-0000-0000-0000B03D0000}"/>
    <cellStyle name="Normal 3 11 4 5 2 2" xfId="37464" xr:uid="{00000000-0005-0000-0000-0000B13D0000}"/>
    <cellStyle name="Normal 3 11 4 5 3" xfId="26631" xr:uid="{00000000-0005-0000-0000-0000B23D0000}"/>
    <cellStyle name="Normal 3 11 4 6" xfId="10218" xr:uid="{00000000-0005-0000-0000-0000B33D0000}"/>
    <cellStyle name="Normal 3 11 4 6 2" xfId="21051" xr:uid="{00000000-0005-0000-0000-0000B43D0000}"/>
    <cellStyle name="Normal 3 11 4 6 2 2" xfId="42063" xr:uid="{00000000-0005-0000-0000-0000B53D0000}"/>
    <cellStyle name="Normal 3 11 4 6 3" xfId="31230" xr:uid="{00000000-0005-0000-0000-0000B63D0000}"/>
    <cellStyle name="Normal 3 11 4 7" xfId="11853" xr:uid="{00000000-0005-0000-0000-0000B73D0000}"/>
    <cellStyle name="Normal 3 11 4 7 2" xfId="32865" xr:uid="{00000000-0005-0000-0000-0000B83D0000}"/>
    <cellStyle name="Normal 3 11 4 8" xfId="22032" xr:uid="{00000000-0005-0000-0000-0000B93D0000}"/>
    <cellStyle name="Normal 3 11 5" xfId="1344" xr:uid="{00000000-0005-0000-0000-0000BA3D0000}"/>
    <cellStyle name="Normal 3 11 5 2" xfId="2534" xr:uid="{00000000-0005-0000-0000-0000BB3D0000}"/>
    <cellStyle name="Normal 3 11 5 2 2" xfId="7133" xr:uid="{00000000-0005-0000-0000-0000BC3D0000}"/>
    <cellStyle name="Normal 3 11 5 2 2 2" xfId="17966" xr:uid="{00000000-0005-0000-0000-0000BD3D0000}"/>
    <cellStyle name="Normal 3 11 5 2 2 2 2" xfId="38978" xr:uid="{00000000-0005-0000-0000-0000BE3D0000}"/>
    <cellStyle name="Normal 3 11 5 2 2 3" xfId="28145" xr:uid="{00000000-0005-0000-0000-0000BF3D0000}"/>
    <cellStyle name="Normal 3 11 5 2 3" xfId="13367" xr:uid="{00000000-0005-0000-0000-0000C03D0000}"/>
    <cellStyle name="Normal 3 11 5 2 3 2" xfId="34379" xr:uid="{00000000-0005-0000-0000-0000C13D0000}"/>
    <cellStyle name="Normal 3 11 5 2 4" xfId="23546" xr:uid="{00000000-0005-0000-0000-0000C23D0000}"/>
    <cellStyle name="Normal 3 11 5 3" xfId="4635" xr:uid="{00000000-0005-0000-0000-0000C33D0000}"/>
    <cellStyle name="Normal 3 11 5 3 2" xfId="9234" xr:uid="{00000000-0005-0000-0000-0000C43D0000}"/>
    <cellStyle name="Normal 3 11 5 3 2 2" xfId="20067" xr:uid="{00000000-0005-0000-0000-0000C53D0000}"/>
    <cellStyle name="Normal 3 11 5 3 2 2 2" xfId="41079" xr:uid="{00000000-0005-0000-0000-0000C63D0000}"/>
    <cellStyle name="Normal 3 11 5 3 2 3" xfId="30246" xr:uid="{00000000-0005-0000-0000-0000C73D0000}"/>
    <cellStyle name="Normal 3 11 5 3 3" xfId="15468" xr:uid="{00000000-0005-0000-0000-0000C83D0000}"/>
    <cellStyle name="Normal 3 11 5 3 3 2" xfId="36480" xr:uid="{00000000-0005-0000-0000-0000C93D0000}"/>
    <cellStyle name="Normal 3 11 5 3 4" xfId="25647" xr:uid="{00000000-0005-0000-0000-0000CA3D0000}"/>
    <cellStyle name="Normal 3 11 5 4" xfId="5946" xr:uid="{00000000-0005-0000-0000-0000CB3D0000}"/>
    <cellStyle name="Normal 3 11 5 4 2" xfId="16779" xr:uid="{00000000-0005-0000-0000-0000CC3D0000}"/>
    <cellStyle name="Normal 3 11 5 4 2 2" xfId="37791" xr:uid="{00000000-0005-0000-0000-0000CD3D0000}"/>
    <cellStyle name="Normal 3 11 5 4 3" xfId="26958" xr:uid="{00000000-0005-0000-0000-0000CE3D0000}"/>
    <cellStyle name="Normal 3 11 5 5" xfId="12180" xr:uid="{00000000-0005-0000-0000-0000CF3D0000}"/>
    <cellStyle name="Normal 3 11 5 5 2" xfId="33192" xr:uid="{00000000-0005-0000-0000-0000D03D0000}"/>
    <cellStyle name="Normal 3 11 5 6" xfId="22359" xr:uid="{00000000-0005-0000-0000-0000D13D0000}"/>
    <cellStyle name="Normal 3 11 6" xfId="1704" xr:uid="{00000000-0005-0000-0000-0000D23D0000}"/>
    <cellStyle name="Normal 3 11 6 2" xfId="6303" xr:uid="{00000000-0005-0000-0000-0000D33D0000}"/>
    <cellStyle name="Normal 3 11 6 2 2" xfId="17136" xr:uid="{00000000-0005-0000-0000-0000D43D0000}"/>
    <cellStyle name="Normal 3 11 6 2 2 2" xfId="38148" xr:uid="{00000000-0005-0000-0000-0000D53D0000}"/>
    <cellStyle name="Normal 3 11 6 2 3" xfId="27315" xr:uid="{00000000-0005-0000-0000-0000D63D0000}"/>
    <cellStyle name="Normal 3 11 6 3" xfId="12537" xr:uid="{00000000-0005-0000-0000-0000D73D0000}"/>
    <cellStyle name="Normal 3 11 6 3 2" xfId="33549" xr:uid="{00000000-0005-0000-0000-0000D83D0000}"/>
    <cellStyle name="Normal 3 11 6 4" xfId="22716" xr:uid="{00000000-0005-0000-0000-0000D93D0000}"/>
    <cellStyle name="Normal 3 11 7" xfId="2829" xr:uid="{00000000-0005-0000-0000-0000DA3D0000}"/>
    <cellStyle name="Normal 3 11 7 2" xfId="7428" xr:uid="{00000000-0005-0000-0000-0000DB3D0000}"/>
    <cellStyle name="Normal 3 11 7 2 2" xfId="18261" xr:uid="{00000000-0005-0000-0000-0000DC3D0000}"/>
    <cellStyle name="Normal 3 11 7 2 2 2" xfId="39273" xr:uid="{00000000-0005-0000-0000-0000DD3D0000}"/>
    <cellStyle name="Normal 3 11 7 2 3" xfId="28440" xr:uid="{00000000-0005-0000-0000-0000DE3D0000}"/>
    <cellStyle name="Normal 3 11 7 3" xfId="13662" xr:uid="{00000000-0005-0000-0000-0000DF3D0000}"/>
    <cellStyle name="Normal 3 11 7 3 2" xfId="34674" xr:uid="{00000000-0005-0000-0000-0000E03D0000}"/>
    <cellStyle name="Normal 3 11 7 4" xfId="23841" xr:uid="{00000000-0005-0000-0000-0000E13D0000}"/>
    <cellStyle name="Normal 3 11 8" xfId="3810" xr:uid="{00000000-0005-0000-0000-0000E23D0000}"/>
    <cellStyle name="Normal 3 11 8 2" xfId="8409" xr:uid="{00000000-0005-0000-0000-0000E33D0000}"/>
    <cellStyle name="Normal 3 11 8 2 2" xfId="19242" xr:uid="{00000000-0005-0000-0000-0000E43D0000}"/>
    <cellStyle name="Normal 3 11 8 2 2 2" xfId="40254" xr:uid="{00000000-0005-0000-0000-0000E53D0000}"/>
    <cellStyle name="Normal 3 11 8 2 3" xfId="29421" xr:uid="{00000000-0005-0000-0000-0000E63D0000}"/>
    <cellStyle name="Normal 3 11 8 3" xfId="14643" xr:uid="{00000000-0005-0000-0000-0000E73D0000}"/>
    <cellStyle name="Normal 3 11 8 3 2" xfId="35655" xr:uid="{00000000-0005-0000-0000-0000E83D0000}"/>
    <cellStyle name="Normal 3 11 8 4" xfId="24822" xr:uid="{00000000-0005-0000-0000-0000E93D0000}"/>
    <cellStyle name="Normal 3 11 9" xfId="4965" xr:uid="{00000000-0005-0000-0000-0000EA3D0000}"/>
    <cellStyle name="Normal 3 11 9 2" xfId="15798" xr:uid="{00000000-0005-0000-0000-0000EB3D0000}"/>
    <cellStyle name="Normal 3 11 9 2 2" xfId="36810" xr:uid="{00000000-0005-0000-0000-0000EC3D0000}"/>
    <cellStyle name="Normal 3 11 9 3" xfId="25977" xr:uid="{00000000-0005-0000-0000-0000ED3D0000}"/>
    <cellStyle name="Normal 3 12" xfId="364" xr:uid="{00000000-0005-0000-0000-0000EE3D0000}"/>
    <cellStyle name="Normal 3 12 10" xfId="9617" xr:uid="{00000000-0005-0000-0000-0000EF3D0000}"/>
    <cellStyle name="Normal 3 12 10 2" xfId="20450" xr:uid="{00000000-0005-0000-0000-0000F03D0000}"/>
    <cellStyle name="Normal 3 12 10 2 2" xfId="41462" xr:uid="{00000000-0005-0000-0000-0000F13D0000}"/>
    <cellStyle name="Normal 3 12 10 3" xfId="30629" xr:uid="{00000000-0005-0000-0000-0000F23D0000}"/>
    <cellStyle name="Normal 3 12 11" xfId="10598" xr:uid="{00000000-0005-0000-0000-0000F33D0000}"/>
    <cellStyle name="Normal 3 12 11 2" xfId="31610" xr:uid="{00000000-0005-0000-0000-0000F43D0000}"/>
    <cellStyle name="Normal 3 12 12" xfId="11252" xr:uid="{00000000-0005-0000-0000-0000F53D0000}"/>
    <cellStyle name="Normal 3 12 12 2" xfId="32264" xr:uid="{00000000-0005-0000-0000-0000F63D0000}"/>
    <cellStyle name="Normal 3 12 13" xfId="21431" xr:uid="{00000000-0005-0000-0000-0000F73D0000}"/>
    <cellStyle name="Normal 3 12 2" xfId="575" xr:uid="{00000000-0005-0000-0000-0000F83D0000}"/>
    <cellStyle name="Normal 3 12 2 10" xfId="10763" xr:uid="{00000000-0005-0000-0000-0000F93D0000}"/>
    <cellStyle name="Normal 3 12 2 10 2" xfId="31775" xr:uid="{00000000-0005-0000-0000-0000FA3D0000}"/>
    <cellStyle name="Normal 3 12 2 11" xfId="11417" xr:uid="{00000000-0005-0000-0000-0000FB3D0000}"/>
    <cellStyle name="Normal 3 12 2 11 2" xfId="32429" xr:uid="{00000000-0005-0000-0000-0000FC3D0000}"/>
    <cellStyle name="Normal 3 12 2 12" xfId="21596" xr:uid="{00000000-0005-0000-0000-0000FD3D0000}"/>
    <cellStyle name="Normal 3 12 2 2" xfId="905" xr:uid="{00000000-0005-0000-0000-0000FE3D0000}"/>
    <cellStyle name="Normal 3 12 2 2 2" xfId="2254" xr:uid="{00000000-0005-0000-0000-0000FF3D0000}"/>
    <cellStyle name="Normal 3 12 2 2 2 2" xfId="6853" xr:uid="{00000000-0005-0000-0000-0000003E0000}"/>
    <cellStyle name="Normal 3 12 2 2 2 2 2" xfId="17686" xr:uid="{00000000-0005-0000-0000-0000013E0000}"/>
    <cellStyle name="Normal 3 12 2 2 2 2 2 2" xfId="38698" xr:uid="{00000000-0005-0000-0000-0000023E0000}"/>
    <cellStyle name="Normal 3 12 2 2 2 2 3" xfId="27865" xr:uid="{00000000-0005-0000-0000-0000033E0000}"/>
    <cellStyle name="Normal 3 12 2 2 2 3" xfId="13087" xr:uid="{00000000-0005-0000-0000-0000043E0000}"/>
    <cellStyle name="Normal 3 12 2 2 2 3 2" xfId="34099" xr:uid="{00000000-0005-0000-0000-0000053E0000}"/>
    <cellStyle name="Normal 3 12 2 2 2 4" xfId="23266" xr:uid="{00000000-0005-0000-0000-0000063E0000}"/>
    <cellStyle name="Normal 3 12 2 2 3" xfId="3374" xr:uid="{00000000-0005-0000-0000-0000073E0000}"/>
    <cellStyle name="Normal 3 12 2 2 3 2" xfId="7973" xr:uid="{00000000-0005-0000-0000-0000083E0000}"/>
    <cellStyle name="Normal 3 12 2 2 3 2 2" xfId="18806" xr:uid="{00000000-0005-0000-0000-0000093E0000}"/>
    <cellStyle name="Normal 3 12 2 2 3 2 2 2" xfId="39818" xr:uid="{00000000-0005-0000-0000-00000A3E0000}"/>
    <cellStyle name="Normal 3 12 2 2 3 2 3" xfId="28985" xr:uid="{00000000-0005-0000-0000-00000B3E0000}"/>
    <cellStyle name="Normal 3 12 2 2 3 3" xfId="14207" xr:uid="{00000000-0005-0000-0000-00000C3E0000}"/>
    <cellStyle name="Normal 3 12 2 2 3 3 2" xfId="35219" xr:uid="{00000000-0005-0000-0000-00000D3E0000}"/>
    <cellStyle name="Normal 3 12 2 2 3 4" xfId="24386" xr:uid="{00000000-0005-0000-0000-00000E3E0000}"/>
    <cellStyle name="Normal 3 12 2 2 4" xfId="4355" xr:uid="{00000000-0005-0000-0000-00000F3E0000}"/>
    <cellStyle name="Normal 3 12 2 2 4 2" xfId="8954" xr:uid="{00000000-0005-0000-0000-0000103E0000}"/>
    <cellStyle name="Normal 3 12 2 2 4 2 2" xfId="19787" xr:uid="{00000000-0005-0000-0000-0000113E0000}"/>
    <cellStyle name="Normal 3 12 2 2 4 2 2 2" xfId="40799" xr:uid="{00000000-0005-0000-0000-0000123E0000}"/>
    <cellStyle name="Normal 3 12 2 2 4 2 3" xfId="29966" xr:uid="{00000000-0005-0000-0000-0000133E0000}"/>
    <cellStyle name="Normal 3 12 2 2 4 3" xfId="15188" xr:uid="{00000000-0005-0000-0000-0000143E0000}"/>
    <cellStyle name="Normal 3 12 2 2 4 3 2" xfId="36200" xr:uid="{00000000-0005-0000-0000-0000153E0000}"/>
    <cellStyle name="Normal 3 12 2 2 4 4" xfId="25367" xr:uid="{00000000-0005-0000-0000-0000163E0000}"/>
    <cellStyle name="Normal 3 12 2 2 5" xfId="5510" xr:uid="{00000000-0005-0000-0000-0000173E0000}"/>
    <cellStyle name="Normal 3 12 2 2 5 2" xfId="16343" xr:uid="{00000000-0005-0000-0000-0000183E0000}"/>
    <cellStyle name="Normal 3 12 2 2 5 2 2" xfId="37355" xr:uid="{00000000-0005-0000-0000-0000193E0000}"/>
    <cellStyle name="Normal 3 12 2 2 5 3" xfId="26522" xr:uid="{00000000-0005-0000-0000-00001A3E0000}"/>
    <cellStyle name="Normal 3 12 2 2 6" xfId="10109" xr:uid="{00000000-0005-0000-0000-00001B3E0000}"/>
    <cellStyle name="Normal 3 12 2 2 6 2" xfId="20942" xr:uid="{00000000-0005-0000-0000-00001C3E0000}"/>
    <cellStyle name="Normal 3 12 2 2 6 2 2" xfId="41954" xr:uid="{00000000-0005-0000-0000-00001D3E0000}"/>
    <cellStyle name="Normal 3 12 2 2 6 3" xfId="31121" xr:uid="{00000000-0005-0000-0000-00001E3E0000}"/>
    <cellStyle name="Normal 3 12 2 2 7" xfId="11090" xr:uid="{00000000-0005-0000-0000-00001F3E0000}"/>
    <cellStyle name="Normal 3 12 2 2 7 2" xfId="32102" xr:uid="{00000000-0005-0000-0000-0000203E0000}"/>
    <cellStyle name="Normal 3 12 2 2 8" xfId="11744" xr:uid="{00000000-0005-0000-0000-0000213E0000}"/>
    <cellStyle name="Normal 3 12 2 2 8 2" xfId="32756" xr:uid="{00000000-0005-0000-0000-0000223E0000}"/>
    <cellStyle name="Normal 3 12 2 2 9" xfId="21923" xr:uid="{00000000-0005-0000-0000-0000233E0000}"/>
    <cellStyle name="Normal 3 12 2 3" xfId="1235" xr:uid="{00000000-0005-0000-0000-0000243E0000}"/>
    <cellStyle name="Normal 3 12 2 3 2" xfId="2720" xr:uid="{00000000-0005-0000-0000-0000253E0000}"/>
    <cellStyle name="Normal 3 12 2 3 2 2" xfId="7319" xr:uid="{00000000-0005-0000-0000-0000263E0000}"/>
    <cellStyle name="Normal 3 12 2 3 2 2 2" xfId="18152" xr:uid="{00000000-0005-0000-0000-0000273E0000}"/>
    <cellStyle name="Normal 3 12 2 3 2 2 2 2" xfId="39164" xr:uid="{00000000-0005-0000-0000-0000283E0000}"/>
    <cellStyle name="Normal 3 12 2 3 2 2 3" xfId="28331" xr:uid="{00000000-0005-0000-0000-0000293E0000}"/>
    <cellStyle name="Normal 3 12 2 3 2 3" xfId="13553" xr:uid="{00000000-0005-0000-0000-00002A3E0000}"/>
    <cellStyle name="Normal 3 12 2 3 2 3 2" xfId="34565" xr:uid="{00000000-0005-0000-0000-00002B3E0000}"/>
    <cellStyle name="Normal 3 12 2 3 2 4" xfId="23732" xr:uid="{00000000-0005-0000-0000-00002C3E0000}"/>
    <cellStyle name="Normal 3 12 2 3 3" xfId="3701" xr:uid="{00000000-0005-0000-0000-00002D3E0000}"/>
    <cellStyle name="Normal 3 12 2 3 3 2" xfId="8300" xr:uid="{00000000-0005-0000-0000-00002E3E0000}"/>
    <cellStyle name="Normal 3 12 2 3 3 2 2" xfId="19133" xr:uid="{00000000-0005-0000-0000-00002F3E0000}"/>
    <cellStyle name="Normal 3 12 2 3 3 2 2 2" xfId="40145" xr:uid="{00000000-0005-0000-0000-0000303E0000}"/>
    <cellStyle name="Normal 3 12 2 3 3 2 3" xfId="29312" xr:uid="{00000000-0005-0000-0000-0000313E0000}"/>
    <cellStyle name="Normal 3 12 2 3 3 3" xfId="14534" xr:uid="{00000000-0005-0000-0000-0000323E0000}"/>
    <cellStyle name="Normal 3 12 2 3 3 3 2" xfId="35546" xr:uid="{00000000-0005-0000-0000-0000333E0000}"/>
    <cellStyle name="Normal 3 12 2 3 3 4" xfId="24713" xr:uid="{00000000-0005-0000-0000-0000343E0000}"/>
    <cellStyle name="Normal 3 12 2 3 4" xfId="4856" xr:uid="{00000000-0005-0000-0000-0000353E0000}"/>
    <cellStyle name="Normal 3 12 2 3 4 2" xfId="9455" xr:uid="{00000000-0005-0000-0000-0000363E0000}"/>
    <cellStyle name="Normal 3 12 2 3 4 2 2" xfId="20288" xr:uid="{00000000-0005-0000-0000-0000373E0000}"/>
    <cellStyle name="Normal 3 12 2 3 4 2 2 2" xfId="41300" xr:uid="{00000000-0005-0000-0000-0000383E0000}"/>
    <cellStyle name="Normal 3 12 2 3 4 2 3" xfId="30467" xr:uid="{00000000-0005-0000-0000-0000393E0000}"/>
    <cellStyle name="Normal 3 12 2 3 4 3" xfId="15689" xr:uid="{00000000-0005-0000-0000-00003A3E0000}"/>
    <cellStyle name="Normal 3 12 2 3 4 3 2" xfId="36701" xr:uid="{00000000-0005-0000-0000-00003B3E0000}"/>
    <cellStyle name="Normal 3 12 2 3 4 4" xfId="25868" xr:uid="{00000000-0005-0000-0000-00003C3E0000}"/>
    <cellStyle name="Normal 3 12 2 3 5" xfId="5837" xr:uid="{00000000-0005-0000-0000-00003D3E0000}"/>
    <cellStyle name="Normal 3 12 2 3 5 2" xfId="16670" xr:uid="{00000000-0005-0000-0000-00003E3E0000}"/>
    <cellStyle name="Normal 3 12 2 3 5 2 2" xfId="37682" xr:uid="{00000000-0005-0000-0000-00003F3E0000}"/>
    <cellStyle name="Normal 3 12 2 3 5 3" xfId="26849" xr:uid="{00000000-0005-0000-0000-0000403E0000}"/>
    <cellStyle name="Normal 3 12 2 3 6" xfId="10436" xr:uid="{00000000-0005-0000-0000-0000413E0000}"/>
    <cellStyle name="Normal 3 12 2 3 6 2" xfId="21269" xr:uid="{00000000-0005-0000-0000-0000423E0000}"/>
    <cellStyle name="Normal 3 12 2 3 6 2 2" xfId="42281" xr:uid="{00000000-0005-0000-0000-0000433E0000}"/>
    <cellStyle name="Normal 3 12 2 3 6 3" xfId="31448" xr:uid="{00000000-0005-0000-0000-0000443E0000}"/>
    <cellStyle name="Normal 3 12 2 3 7" xfId="12071" xr:uid="{00000000-0005-0000-0000-0000453E0000}"/>
    <cellStyle name="Normal 3 12 2 3 7 2" xfId="33083" xr:uid="{00000000-0005-0000-0000-0000463E0000}"/>
    <cellStyle name="Normal 3 12 2 3 8" xfId="22250" xr:uid="{00000000-0005-0000-0000-0000473E0000}"/>
    <cellStyle name="Normal 3 12 2 4" xfId="1565" xr:uid="{00000000-0005-0000-0000-0000483E0000}"/>
    <cellStyle name="Normal 3 12 2 4 2" xfId="6164" xr:uid="{00000000-0005-0000-0000-0000493E0000}"/>
    <cellStyle name="Normal 3 12 2 4 2 2" xfId="16997" xr:uid="{00000000-0005-0000-0000-00004A3E0000}"/>
    <cellStyle name="Normal 3 12 2 4 2 2 2" xfId="38009" xr:uid="{00000000-0005-0000-0000-00004B3E0000}"/>
    <cellStyle name="Normal 3 12 2 4 2 3" xfId="27176" xr:uid="{00000000-0005-0000-0000-00004C3E0000}"/>
    <cellStyle name="Normal 3 12 2 4 3" xfId="12398" xr:uid="{00000000-0005-0000-0000-00004D3E0000}"/>
    <cellStyle name="Normal 3 12 2 4 3 2" xfId="33410" xr:uid="{00000000-0005-0000-0000-00004E3E0000}"/>
    <cellStyle name="Normal 3 12 2 4 4" xfId="22577" xr:uid="{00000000-0005-0000-0000-00004F3E0000}"/>
    <cellStyle name="Normal 3 12 2 5" xfId="1927" xr:uid="{00000000-0005-0000-0000-0000503E0000}"/>
    <cellStyle name="Normal 3 12 2 5 2" xfId="6526" xr:uid="{00000000-0005-0000-0000-0000513E0000}"/>
    <cellStyle name="Normal 3 12 2 5 2 2" xfId="17359" xr:uid="{00000000-0005-0000-0000-0000523E0000}"/>
    <cellStyle name="Normal 3 12 2 5 2 2 2" xfId="38371" xr:uid="{00000000-0005-0000-0000-0000533E0000}"/>
    <cellStyle name="Normal 3 12 2 5 2 3" xfId="27538" xr:uid="{00000000-0005-0000-0000-0000543E0000}"/>
    <cellStyle name="Normal 3 12 2 5 3" xfId="12760" xr:uid="{00000000-0005-0000-0000-0000553E0000}"/>
    <cellStyle name="Normal 3 12 2 5 3 2" xfId="33772" xr:uid="{00000000-0005-0000-0000-0000563E0000}"/>
    <cellStyle name="Normal 3 12 2 5 4" xfId="22939" xr:uid="{00000000-0005-0000-0000-0000573E0000}"/>
    <cellStyle name="Normal 3 12 2 6" xfId="3047" xr:uid="{00000000-0005-0000-0000-0000583E0000}"/>
    <cellStyle name="Normal 3 12 2 6 2" xfId="7646" xr:uid="{00000000-0005-0000-0000-0000593E0000}"/>
    <cellStyle name="Normal 3 12 2 6 2 2" xfId="18479" xr:uid="{00000000-0005-0000-0000-00005A3E0000}"/>
    <cellStyle name="Normal 3 12 2 6 2 2 2" xfId="39491" xr:uid="{00000000-0005-0000-0000-00005B3E0000}"/>
    <cellStyle name="Normal 3 12 2 6 2 3" xfId="28658" xr:uid="{00000000-0005-0000-0000-00005C3E0000}"/>
    <cellStyle name="Normal 3 12 2 6 3" xfId="13880" xr:uid="{00000000-0005-0000-0000-00005D3E0000}"/>
    <cellStyle name="Normal 3 12 2 6 3 2" xfId="34892" xr:uid="{00000000-0005-0000-0000-00005E3E0000}"/>
    <cellStyle name="Normal 3 12 2 6 4" xfId="24059" xr:uid="{00000000-0005-0000-0000-00005F3E0000}"/>
    <cellStyle name="Normal 3 12 2 7" xfId="4028" xr:uid="{00000000-0005-0000-0000-0000603E0000}"/>
    <cellStyle name="Normal 3 12 2 7 2" xfId="8627" xr:uid="{00000000-0005-0000-0000-0000613E0000}"/>
    <cellStyle name="Normal 3 12 2 7 2 2" xfId="19460" xr:uid="{00000000-0005-0000-0000-0000623E0000}"/>
    <cellStyle name="Normal 3 12 2 7 2 2 2" xfId="40472" xr:uid="{00000000-0005-0000-0000-0000633E0000}"/>
    <cellStyle name="Normal 3 12 2 7 2 3" xfId="29639" xr:uid="{00000000-0005-0000-0000-0000643E0000}"/>
    <cellStyle name="Normal 3 12 2 7 3" xfId="14861" xr:uid="{00000000-0005-0000-0000-0000653E0000}"/>
    <cellStyle name="Normal 3 12 2 7 3 2" xfId="35873" xr:uid="{00000000-0005-0000-0000-0000663E0000}"/>
    <cellStyle name="Normal 3 12 2 7 4" xfId="25040" xr:uid="{00000000-0005-0000-0000-0000673E0000}"/>
    <cellStyle name="Normal 3 12 2 8" xfId="5183" xr:uid="{00000000-0005-0000-0000-0000683E0000}"/>
    <cellStyle name="Normal 3 12 2 8 2" xfId="16016" xr:uid="{00000000-0005-0000-0000-0000693E0000}"/>
    <cellStyle name="Normal 3 12 2 8 2 2" xfId="37028" xr:uid="{00000000-0005-0000-0000-00006A3E0000}"/>
    <cellStyle name="Normal 3 12 2 8 3" xfId="26195" xr:uid="{00000000-0005-0000-0000-00006B3E0000}"/>
    <cellStyle name="Normal 3 12 2 9" xfId="9782" xr:uid="{00000000-0005-0000-0000-00006C3E0000}"/>
    <cellStyle name="Normal 3 12 2 9 2" xfId="20615" xr:uid="{00000000-0005-0000-0000-00006D3E0000}"/>
    <cellStyle name="Normal 3 12 2 9 2 2" xfId="41627" xr:uid="{00000000-0005-0000-0000-00006E3E0000}"/>
    <cellStyle name="Normal 3 12 2 9 3" xfId="30794" xr:uid="{00000000-0005-0000-0000-00006F3E0000}"/>
    <cellStyle name="Normal 3 12 3" xfId="738" xr:uid="{00000000-0005-0000-0000-0000703E0000}"/>
    <cellStyle name="Normal 3 12 3 2" xfId="2089" xr:uid="{00000000-0005-0000-0000-0000713E0000}"/>
    <cellStyle name="Normal 3 12 3 2 2" xfId="6688" xr:uid="{00000000-0005-0000-0000-0000723E0000}"/>
    <cellStyle name="Normal 3 12 3 2 2 2" xfId="17521" xr:uid="{00000000-0005-0000-0000-0000733E0000}"/>
    <cellStyle name="Normal 3 12 3 2 2 2 2" xfId="38533" xr:uid="{00000000-0005-0000-0000-0000743E0000}"/>
    <cellStyle name="Normal 3 12 3 2 2 3" xfId="27700" xr:uid="{00000000-0005-0000-0000-0000753E0000}"/>
    <cellStyle name="Normal 3 12 3 2 3" xfId="12922" xr:uid="{00000000-0005-0000-0000-0000763E0000}"/>
    <cellStyle name="Normal 3 12 3 2 3 2" xfId="33934" xr:uid="{00000000-0005-0000-0000-0000773E0000}"/>
    <cellStyle name="Normal 3 12 3 2 4" xfId="23101" xr:uid="{00000000-0005-0000-0000-0000783E0000}"/>
    <cellStyle name="Normal 3 12 3 3" xfId="3209" xr:uid="{00000000-0005-0000-0000-0000793E0000}"/>
    <cellStyle name="Normal 3 12 3 3 2" xfId="7808" xr:uid="{00000000-0005-0000-0000-00007A3E0000}"/>
    <cellStyle name="Normal 3 12 3 3 2 2" xfId="18641" xr:uid="{00000000-0005-0000-0000-00007B3E0000}"/>
    <cellStyle name="Normal 3 12 3 3 2 2 2" xfId="39653" xr:uid="{00000000-0005-0000-0000-00007C3E0000}"/>
    <cellStyle name="Normal 3 12 3 3 2 3" xfId="28820" xr:uid="{00000000-0005-0000-0000-00007D3E0000}"/>
    <cellStyle name="Normal 3 12 3 3 3" xfId="14042" xr:uid="{00000000-0005-0000-0000-00007E3E0000}"/>
    <cellStyle name="Normal 3 12 3 3 3 2" xfId="35054" xr:uid="{00000000-0005-0000-0000-00007F3E0000}"/>
    <cellStyle name="Normal 3 12 3 3 4" xfId="24221" xr:uid="{00000000-0005-0000-0000-0000803E0000}"/>
    <cellStyle name="Normal 3 12 3 4" xfId="4190" xr:uid="{00000000-0005-0000-0000-0000813E0000}"/>
    <cellStyle name="Normal 3 12 3 4 2" xfId="8789" xr:uid="{00000000-0005-0000-0000-0000823E0000}"/>
    <cellStyle name="Normal 3 12 3 4 2 2" xfId="19622" xr:uid="{00000000-0005-0000-0000-0000833E0000}"/>
    <cellStyle name="Normal 3 12 3 4 2 2 2" xfId="40634" xr:uid="{00000000-0005-0000-0000-0000843E0000}"/>
    <cellStyle name="Normal 3 12 3 4 2 3" xfId="29801" xr:uid="{00000000-0005-0000-0000-0000853E0000}"/>
    <cellStyle name="Normal 3 12 3 4 3" xfId="15023" xr:uid="{00000000-0005-0000-0000-0000863E0000}"/>
    <cellStyle name="Normal 3 12 3 4 3 2" xfId="36035" xr:uid="{00000000-0005-0000-0000-0000873E0000}"/>
    <cellStyle name="Normal 3 12 3 4 4" xfId="25202" xr:uid="{00000000-0005-0000-0000-0000883E0000}"/>
    <cellStyle name="Normal 3 12 3 5" xfId="5345" xr:uid="{00000000-0005-0000-0000-0000893E0000}"/>
    <cellStyle name="Normal 3 12 3 5 2" xfId="16178" xr:uid="{00000000-0005-0000-0000-00008A3E0000}"/>
    <cellStyle name="Normal 3 12 3 5 2 2" xfId="37190" xr:uid="{00000000-0005-0000-0000-00008B3E0000}"/>
    <cellStyle name="Normal 3 12 3 5 3" xfId="26357" xr:uid="{00000000-0005-0000-0000-00008C3E0000}"/>
    <cellStyle name="Normal 3 12 3 6" xfId="9944" xr:uid="{00000000-0005-0000-0000-00008D3E0000}"/>
    <cellStyle name="Normal 3 12 3 6 2" xfId="20777" xr:uid="{00000000-0005-0000-0000-00008E3E0000}"/>
    <cellStyle name="Normal 3 12 3 6 2 2" xfId="41789" xr:uid="{00000000-0005-0000-0000-00008F3E0000}"/>
    <cellStyle name="Normal 3 12 3 6 3" xfId="30956" xr:uid="{00000000-0005-0000-0000-0000903E0000}"/>
    <cellStyle name="Normal 3 12 3 7" xfId="10925" xr:uid="{00000000-0005-0000-0000-0000913E0000}"/>
    <cellStyle name="Normal 3 12 3 7 2" xfId="31937" xr:uid="{00000000-0005-0000-0000-0000923E0000}"/>
    <cellStyle name="Normal 3 12 3 8" xfId="11579" xr:uid="{00000000-0005-0000-0000-0000933E0000}"/>
    <cellStyle name="Normal 3 12 3 8 2" xfId="32591" xr:uid="{00000000-0005-0000-0000-0000943E0000}"/>
    <cellStyle name="Normal 3 12 3 9" xfId="21758" xr:uid="{00000000-0005-0000-0000-0000953E0000}"/>
    <cellStyle name="Normal 3 12 4" xfId="1068" xr:uid="{00000000-0005-0000-0000-0000963E0000}"/>
    <cellStyle name="Normal 3 12 4 2" xfId="2419" xr:uid="{00000000-0005-0000-0000-0000973E0000}"/>
    <cellStyle name="Normal 3 12 4 2 2" xfId="7018" xr:uid="{00000000-0005-0000-0000-0000983E0000}"/>
    <cellStyle name="Normal 3 12 4 2 2 2" xfId="17851" xr:uid="{00000000-0005-0000-0000-0000993E0000}"/>
    <cellStyle name="Normal 3 12 4 2 2 2 2" xfId="38863" xr:uid="{00000000-0005-0000-0000-00009A3E0000}"/>
    <cellStyle name="Normal 3 12 4 2 2 3" xfId="28030" xr:uid="{00000000-0005-0000-0000-00009B3E0000}"/>
    <cellStyle name="Normal 3 12 4 2 3" xfId="13252" xr:uid="{00000000-0005-0000-0000-00009C3E0000}"/>
    <cellStyle name="Normal 3 12 4 2 3 2" xfId="34264" xr:uid="{00000000-0005-0000-0000-00009D3E0000}"/>
    <cellStyle name="Normal 3 12 4 2 4" xfId="23431" xr:uid="{00000000-0005-0000-0000-00009E3E0000}"/>
    <cellStyle name="Normal 3 12 4 3" xfId="3536" xr:uid="{00000000-0005-0000-0000-00009F3E0000}"/>
    <cellStyle name="Normal 3 12 4 3 2" xfId="8135" xr:uid="{00000000-0005-0000-0000-0000A03E0000}"/>
    <cellStyle name="Normal 3 12 4 3 2 2" xfId="18968" xr:uid="{00000000-0005-0000-0000-0000A13E0000}"/>
    <cellStyle name="Normal 3 12 4 3 2 2 2" xfId="39980" xr:uid="{00000000-0005-0000-0000-0000A23E0000}"/>
    <cellStyle name="Normal 3 12 4 3 2 3" xfId="29147" xr:uid="{00000000-0005-0000-0000-0000A33E0000}"/>
    <cellStyle name="Normal 3 12 4 3 3" xfId="14369" xr:uid="{00000000-0005-0000-0000-0000A43E0000}"/>
    <cellStyle name="Normal 3 12 4 3 3 2" xfId="35381" xr:uid="{00000000-0005-0000-0000-0000A53E0000}"/>
    <cellStyle name="Normal 3 12 4 3 4" xfId="24548" xr:uid="{00000000-0005-0000-0000-0000A63E0000}"/>
    <cellStyle name="Normal 3 12 4 4" xfId="4520" xr:uid="{00000000-0005-0000-0000-0000A73E0000}"/>
    <cellStyle name="Normal 3 12 4 4 2" xfId="9119" xr:uid="{00000000-0005-0000-0000-0000A83E0000}"/>
    <cellStyle name="Normal 3 12 4 4 2 2" xfId="19952" xr:uid="{00000000-0005-0000-0000-0000A93E0000}"/>
    <cellStyle name="Normal 3 12 4 4 2 2 2" xfId="40964" xr:uid="{00000000-0005-0000-0000-0000AA3E0000}"/>
    <cellStyle name="Normal 3 12 4 4 2 3" xfId="30131" xr:uid="{00000000-0005-0000-0000-0000AB3E0000}"/>
    <cellStyle name="Normal 3 12 4 4 3" xfId="15353" xr:uid="{00000000-0005-0000-0000-0000AC3E0000}"/>
    <cellStyle name="Normal 3 12 4 4 3 2" xfId="36365" xr:uid="{00000000-0005-0000-0000-0000AD3E0000}"/>
    <cellStyle name="Normal 3 12 4 4 4" xfId="25532" xr:uid="{00000000-0005-0000-0000-0000AE3E0000}"/>
    <cellStyle name="Normal 3 12 4 5" xfId="5672" xr:uid="{00000000-0005-0000-0000-0000AF3E0000}"/>
    <cellStyle name="Normal 3 12 4 5 2" xfId="16505" xr:uid="{00000000-0005-0000-0000-0000B03E0000}"/>
    <cellStyle name="Normal 3 12 4 5 2 2" xfId="37517" xr:uid="{00000000-0005-0000-0000-0000B13E0000}"/>
    <cellStyle name="Normal 3 12 4 5 3" xfId="26684" xr:uid="{00000000-0005-0000-0000-0000B23E0000}"/>
    <cellStyle name="Normal 3 12 4 6" xfId="10271" xr:uid="{00000000-0005-0000-0000-0000B33E0000}"/>
    <cellStyle name="Normal 3 12 4 6 2" xfId="21104" xr:uid="{00000000-0005-0000-0000-0000B43E0000}"/>
    <cellStyle name="Normal 3 12 4 6 2 2" xfId="42116" xr:uid="{00000000-0005-0000-0000-0000B53E0000}"/>
    <cellStyle name="Normal 3 12 4 6 3" xfId="31283" xr:uid="{00000000-0005-0000-0000-0000B63E0000}"/>
    <cellStyle name="Normal 3 12 4 7" xfId="11906" xr:uid="{00000000-0005-0000-0000-0000B73E0000}"/>
    <cellStyle name="Normal 3 12 4 7 2" xfId="32918" xr:uid="{00000000-0005-0000-0000-0000B83E0000}"/>
    <cellStyle name="Normal 3 12 4 8" xfId="22085" xr:uid="{00000000-0005-0000-0000-0000B93E0000}"/>
    <cellStyle name="Normal 3 12 5" xfId="1398" xr:uid="{00000000-0005-0000-0000-0000BA3E0000}"/>
    <cellStyle name="Normal 3 12 5 2" xfId="2587" xr:uid="{00000000-0005-0000-0000-0000BB3E0000}"/>
    <cellStyle name="Normal 3 12 5 2 2" xfId="7186" xr:uid="{00000000-0005-0000-0000-0000BC3E0000}"/>
    <cellStyle name="Normal 3 12 5 2 2 2" xfId="18019" xr:uid="{00000000-0005-0000-0000-0000BD3E0000}"/>
    <cellStyle name="Normal 3 12 5 2 2 2 2" xfId="39031" xr:uid="{00000000-0005-0000-0000-0000BE3E0000}"/>
    <cellStyle name="Normal 3 12 5 2 2 3" xfId="28198" xr:uid="{00000000-0005-0000-0000-0000BF3E0000}"/>
    <cellStyle name="Normal 3 12 5 2 3" xfId="13420" xr:uid="{00000000-0005-0000-0000-0000C03E0000}"/>
    <cellStyle name="Normal 3 12 5 2 3 2" xfId="34432" xr:uid="{00000000-0005-0000-0000-0000C13E0000}"/>
    <cellStyle name="Normal 3 12 5 2 4" xfId="23599" xr:uid="{00000000-0005-0000-0000-0000C23E0000}"/>
    <cellStyle name="Normal 3 12 5 3" xfId="4688" xr:uid="{00000000-0005-0000-0000-0000C33E0000}"/>
    <cellStyle name="Normal 3 12 5 3 2" xfId="9287" xr:uid="{00000000-0005-0000-0000-0000C43E0000}"/>
    <cellStyle name="Normal 3 12 5 3 2 2" xfId="20120" xr:uid="{00000000-0005-0000-0000-0000C53E0000}"/>
    <cellStyle name="Normal 3 12 5 3 2 2 2" xfId="41132" xr:uid="{00000000-0005-0000-0000-0000C63E0000}"/>
    <cellStyle name="Normal 3 12 5 3 2 3" xfId="30299" xr:uid="{00000000-0005-0000-0000-0000C73E0000}"/>
    <cellStyle name="Normal 3 12 5 3 3" xfId="15521" xr:uid="{00000000-0005-0000-0000-0000C83E0000}"/>
    <cellStyle name="Normal 3 12 5 3 3 2" xfId="36533" xr:uid="{00000000-0005-0000-0000-0000C93E0000}"/>
    <cellStyle name="Normal 3 12 5 3 4" xfId="25700" xr:uid="{00000000-0005-0000-0000-0000CA3E0000}"/>
    <cellStyle name="Normal 3 12 5 4" xfId="5999" xr:uid="{00000000-0005-0000-0000-0000CB3E0000}"/>
    <cellStyle name="Normal 3 12 5 4 2" xfId="16832" xr:uid="{00000000-0005-0000-0000-0000CC3E0000}"/>
    <cellStyle name="Normal 3 12 5 4 2 2" xfId="37844" xr:uid="{00000000-0005-0000-0000-0000CD3E0000}"/>
    <cellStyle name="Normal 3 12 5 4 3" xfId="27011" xr:uid="{00000000-0005-0000-0000-0000CE3E0000}"/>
    <cellStyle name="Normal 3 12 5 5" xfId="12233" xr:uid="{00000000-0005-0000-0000-0000CF3E0000}"/>
    <cellStyle name="Normal 3 12 5 5 2" xfId="33245" xr:uid="{00000000-0005-0000-0000-0000D03E0000}"/>
    <cellStyle name="Normal 3 12 5 6" xfId="22412" xr:uid="{00000000-0005-0000-0000-0000D13E0000}"/>
    <cellStyle name="Normal 3 12 6" xfId="1757" xr:uid="{00000000-0005-0000-0000-0000D23E0000}"/>
    <cellStyle name="Normal 3 12 6 2" xfId="6356" xr:uid="{00000000-0005-0000-0000-0000D33E0000}"/>
    <cellStyle name="Normal 3 12 6 2 2" xfId="17189" xr:uid="{00000000-0005-0000-0000-0000D43E0000}"/>
    <cellStyle name="Normal 3 12 6 2 2 2" xfId="38201" xr:uid="{00000000-0005-0000-0000-0000D53E0000}"/>
    <cellStyle name="Normal 3 12 6 2 3" xfId="27368" xr:uid="{00000000-0005-0000-0000-0000D63E0000}"/>
    <cellStyle name="Normal 3 12 6 3" xfId="12590" xr:uid="{00000000-0005-0000-0000-0000D73E0000}"/>
    <cellStyle name="Normal 3 12 6 3 2" xfId="33602" xr:uid="{00000000-0005-0000-0000-0000D83E0000}"/>
    <cellStyle name="Normal 3 12 6 4" xfId="22769" xr:uid="{00000000-0005-0000-0000-0000D93E0000}"/>
    <cellStyle name="Normal 3 12 7" xfId="2882" xr:uid="{00000000-0005-0000-0000-0000DA3E0000}"/>
    <cellStyle name="Normal 3 12 7 2" xfId="7481" xr:uid="{00000000-0005-0000-0000-0000DB3E0000}"/>
    <cellStyle name="Normal 3 12 7 2 2" xfId="18314" xr:uid="{00000000-0005-0000-0000-0000DC3E0000}"/>
    <cellStyle name="Normal 3 12 7 2 2 2" xfId="39326" xr:uid="{00000000-0005-0000-0000-0000DD3E0000}"/>
    <cellStyle name="Normal 3 12 7 2 3" xfId="28493" xr:uid="{00000000-0005-0000-0000-0000DE3E0000}"/>
    <cellStyle name="Normal 3 12 7 3" xfId="13715" xr:uid="{00000000-0005-0000-0000-0000DF3E0000}"/>
    <cellStyle name="Normal 3 12 7 3 2" xfId="34727" xr:uid="{00000000-0005-0000-0000-0000E03E0000}"/>
    <cellStyle name="Normal 3 12 7 4" xfId="23894" xr:uid="{00000000-0005-0000-0000-0000E13E0000}"/>
    <cellStyle name="Normal 3 12 8" xfId="3863" xr:uid="{00000000-0005-0000-0000-0000E23E0000}"/>
    <cellStyle name="Normal 3 12 8 2" xfId="8462" xr:uid="{00000000-0005-0000-0000-0000E33E0000}"/>
    <cellStyle name="Normal 3 12 8 2 2" xfId="19295" xr:uid="{00000000-0005-0000-0000-0000E43E0000}"/>
    <cellStyle name="Normal 3 12 8 2 2 2" xfId="40307" xr:uid="{00000000-0005-0000-0000-0000E53E0000}"/>
    <cellStyle name="Normal 3 12 8 2 3" xfId="29474" xr:uid="{00000000-0005-0000-0000-0000E63E0000}"/>
    <cellStyle name="Normal 3 12 8 3" xfId="14696" xr:uid="{00000000-0005-0000-0000-0000E73E0000}"/>
    <cellStyle name="Normal 3 12 8 3 2" xfId="35708" xr:uid="{00000000-0005-0000-0000-0000E83E0000}"/>
    <cellStyle name="Normal 3 12 8 4" xfId="24875" xr:uid="{00000000-0005-0000-0000-0000E93E0000}"/>
    <cellStyle name="Normal 3 12 9" xfId="5018" xr:uid="{00000000-0005-0000-0000-0000EA3E0000}"/>
    <cellStyle name="Normal 3 12 9 2" xfId="15851" xr:uid="{00000000-0005-0000-0000-0000EB3E0000}"/>
    <cellStyle name="Normal 3 12 9 2 2" xfId="36863" xr:uid="{00000000-0005-0000-0000-0000EC3E0000}"/>
    <cellStyle name="Normal 3 12 9 3" xfId="26030" xr:uid="{00000000-0005-0000-0000-0000ED3E0000}"/>
    <cellStyle name="Normal 3 13" xfId="464" xr:uid="{00000000-0005-0000-0000-0000EE3E0000}"/>
    <cellStyle name="Normal 3 13 10" xfId="10654" xr:uid="{00000000-0005-0000-0000-0000EF3E0000}"/>
    <cellStyle name="Normal 3 13 10 2" xfId="31666" xr:uid="{00000000-0005-0000-0000-0000F03E0000}"/>
    <cellStyle name="Normal 3 13 11" xfId="11308" xr:uid="{00000000-0005-0000-0000-0000F13E0000}"/>
    <cellStyle name="Normal 3 13 11 2" xfId="32320" xr:uid="{00000000-0005-0000-0000-0000F23E0000}"/>
    <cellStyle name="Normal 3 13 12" xfId="21487" xr:uid="{00000000-0005-0000-0000-0000F33E0000}"/>
    <cellStyle name="Normal 3 13 2" xfId="794" xr:uid="{00000000-0005-0000-0000-0000F43E0000}"/>
    <cellStyle name="Normal 3 13 2 2" xfId="2145" xr:uid="{00000000-0005-0000-0000-0000F53E0000}"/>
    <cellStyle name="Normal 3 13 2 2 2" xfId="6744" xr:uid="{00000000-0005-0000-0000-0000F63E0000}"/>
    <cellStyle name="Normal 3 13 2 2 2 2" xfId="17577" xr:uid="{00000000-0005-0000-0000-0000F73E0000}"/>
    <cellStyle name="Normal 3 13 2 2 2 2 2" xfId="38589" xr:uid="{00000000-0005-0000-0000-0000F83E0000}"/>
    <cellStyle name="Normal 3 13 2 2 2 3" xfId="27756" xr:uid="{00000000-0005-0000-0000-0000F93E0000}"/>
    <cellStyle name="Normal 3 13 2 2 3" xfId="12978" xr:uid="{00000000-0005-0000-0000-0000FA3E0000}"/>
    <cellStyle name="Normal 3 13 2 2 3 2" xfId="33990" xr:uid="{00000000-0005-0000-0000-0000FB3E0000}"/>
    <cellStyle name="Normal 3 13 2 2 4" xfId="23157" xr:uid="{00000000-0005-0000-0000-0000FC3E0000}"/>
    <cellStyle name="Normal 3 13 2 3" xfId="3265" xr:uid="{00000000-0005-0000-0000-0000FD3E0000}"/>
    <cellStyle name="Normal 3 13 2 3 2" xfId="7864" xr:uid="{00000000-0005-0000-0000-0000FE3E0000}"/>
    <cellStyle name="Normal 3 13 2 3 2 2" xfId="18697" xr:uid="{00000000-0005-0000-0000-0000FF3E0000}"/>
    <cellStyle name="Normal 3 13 2 3 2 2 2" xfId="39709" xr:uid="{00000000-0005-0000-0000-0000003F0000}"/>
    <cellStyle name="Normal 3 13 2 3 2 3" xfId="28876" xr:uid="{00000000-0005-0000-0000-0000013F0000}"/>
    <cellStyle name="Normal 3 13 2 3 3" xfId="14098" xr:uid="{00000000-0005-0000-0000-0000023F0000}"/>
    <cellStyle name="Normal 3 13 2 3 3 2" xfId="35110" xr:uid="{00000000-0005-0000-0000-0000033F0000}"/>
    <cellStyle name="Normal 3 13 2 3 4" xfId="24277" xr:uid="{00000000-0005-0000-0000-0000043F0000}"/>
    <cellStyle name="Normal 3 13 2 4" xfId="4246" xr:uid="{00000000-0005-0000-0000-0000053F0000}"/>
    <cellStyle name="Normal 3 13 2 4 2" xfId="8845" xr:uid="{00000000-0005-0000-0000-0000063F0000}"/>
    <cellStyle name="Normal 3 13 2 4 2 2" xfId="19678" xr:uid="{00000000-0005-0000-0000-0000073F0000}"/>
    <cellStyle name="Normal 3 13 2 4 2 2 2" xfId="40690" xr:uid="{00000000-0005-0000-0000-0000083F0000}"/>
    <cellStyle name="Normal 3 13 2 4 2 3" xfId="29857" xr:uid="{00000000-0005-0000-0000-0000093F0000}"/>
    <cellStyle name="Normal 3 13 2 4 3" xfId="15079" xr:uid="{00000000-0005-0000-0000-00000A3F0000}"/>
    <cellStyle name="Normal 3 13 2 4 3 2" xfId="36091" xr:uid="{00000000-0005-0000-0000-00000B3F0000}"/>
    <cellStyle name="Normal 3 13 2 4 4" xfId="25258" xr:uid="{00000000-0005-0000-0000-00000C3F0000}"/>
    <cellStyle name="Normal 3 13 2 5" xfId="5401" xr:uid="{00000000-0005-0000-0000-00000D3F0000}"/>
    <cellStyle name="Normal 3 13 2 5 2" xfId="16234" xr:uid="{00000000-0005-0000-0000-00000E3F0000}"/>
    <cellStyle name="Normal 3 13 2 5 2 2" xfId="37246" xr:uid="{00000000-0005-0000-0000-00000F3F0000}"/>
    <cellStyle name="Normal 3 13 2 5 3" xfId="26413" xr:uid="{00000000-0005-0000-0000-0000103F0000}"/>
    <cellStyle name="Normal 3 13 2 6" xfId="10000" xr:uid="{00000000-0005-0000-0000-0000113F0000}"/>
    <cellStyle name="Normal 3 13 2 6 2" xfId="20833" xr:uid="{00000000-0005-0000-0000-0000123F0000}"/>
    <cellStyle name="Normal 3 13 2 6 2 2" xfId="41845" xr:uid="{00000000-0005-0000-0000-0000133F0000}"/>
    <cellStyle name="Normal 3 13 2 6 3" xfId="31012" xr:uid="{00000000-0005-0000-0000-0000143F0000}"/>
    <cellStyle name="Normal 3 13 2 7" xfId="10981" xr:uid="{00000000-0005-0000-0000-0000153F0000}"/>
    <cellStyle name="Normal 3 13 2 7 2" xfId="31993" xr:uid="{00000000-0005-0000-0000-0000163F0000}"/>
    <cellStyle name="Normal 3 13 2 8" xfId="11635" xr:uid="{00000000-0005-0000-0000-0000173F0000}"/>
    <cellStyle name="Normal 3 13 2 8 2" xfId="32647" xr:uid="{00000000-0005-0000-0000-0000183F0000}"/>
    <cellStyle name="Normal 3 13 2 9" xfId="21814" xr:uid="{00000000-0005-0000-0000-0000193F0000}"/>
    <cellStyle name="Normal 3 13 3" xfId="1124" xr:uid="{00000000-0005-0000-0000-00001A3F0000}"/>
    <cellStyle name="Normal 3 13 3 2" xfId="2310" xr:uid="{00000000-0005-0000-0000-00001B3F0000}"/>
    <cellStyle name="Normal 3 13 3 2 2" xfId="6909" xr:uid="{00000000-0005-0000-0000-00001C3F0000}"/>
    <cellStyle name="Normal 3 13 3 2 2 2" xfId="17742" xr:uid="{00000000-0005-0000-0000-00001D3F0000}"/>
    <cellStyle name="Normal 3 13 3 2 2 2 2" xfId="38754" xr:uid="{00000000-0005-0000-0000-00001E3F0000}"/>
    <cellStyle name="Normal 3 13 3 2 2 3" xfId="27921" xr:uid="{00000000-0005-0000-0000-00001F3F0000}"/>
    <cellStyle name="Normal 3 13 3 2 3" xfId="13143" xr:uid="{00000000-0005-0000-0000-0000203F0000}"/>
    <cellStyle name="Normal 3 13 3 2 3 2" xfId="34155" xr:uid="{00000000-0005-0000-0000-0000213F0000}"/>
    <cellStyle name="Normal 3 13 3 2 4" xfId="23322" xr:uid="{00000000-0005-0000-0000-0000223F0000}"/>
    <cellStyle name="Normal 3 13 3 3" xfId="3592" xr:uid="{00000000-0005-0000-0000-0000233F0000}"/>
    <cellStyle name="Normal 3 13 3 3 2" xfId="8191" xr:uid="{00000000-0005-0000-0000-0000243F0000}"/>
    <cellStyle name="Normal 3 13 3 3 2 2" xfId="19024" xr:uid="{00000000-0005-0000-0000-0000253F0000}"/>
    <cellStyle name="Normal 3 13 3 3 2 2 2" xfId="40036" xr:uid="{00000000-0005-0000-0000-0000263F0000}"/>
    <cellStyle name="Normal 3 13 3 3 2 3" xfId="29203" xr:uid="{00000000-0005-0000-0000-0000273F0000}"/>
    <cellStyle name="Normal 3 13 3 3 3" xfId="14425" xr:uid="{00000000-0005-0000-0000-0000283F0000}"/>
    <cellStyle name="Normal 3 13 3 3 3 2" xfId="35437" xr:uid="{00000000-0005-0000-0000-0000293F0000}"/>
    <cellStyle name="Normal 3 13 3 3 4" xfId="24604" xr:uid="{00000000-0005-0000-0000-00002A3F0000}"/>
    <cellStyle name="Normal 3 13 3 4" xfId="4411" xr:uid="{00000000-0005-0000-0000-00002B3F0000}"/>
    <cellStyle name="Normal 3 13 3 4 2" xfId="9010" xr:uid="{00000000-0005-0000-0000-00002C3F0000}"/>
    <cellStyle name="Normal 3 13 3 4 2 2" xfId="19843" xr:uid="{00000000-0005-0000-0000-00002D3F0000}"/>
    <cellStyle name="Normal 3 13 3 4 2 2 2" xfId="40855" xr:uid="{00000000-0005-0000-0000-00002E3F0000}"/>
    <cellStyle name="Normal 3 13 3 4 2 3" xfId="30022" xr:uid="{00000000-0005-0000-0000-00002F3F0000}"/>
    <cellStyle name="Normal 3 13 3 4 3" xfId="15244" xr:uid="{00000000-0005-0000-0000-0000303F0000}"/>
    <cellStyle name="Normal 3 13 3 4 3 2" xfId="36256" xr:uid="{00000000-0005-0000-0000-0000313F0000}"/>
    <cellStyle name="Normal 3 13 3 4 4" xfId="25423" xr:uid="{00000000-0005-0000-0000-0000323F0000}"/>
    <cellStyle name="Normal 3 13 3 5" xfId="5728" xr:uid="{00000000-0005-0000-0000-0000333F0000}"/>
    <cellStyle name="Normal 3 13 3 5 2" xfId="16561" xr:uid="{00000000-0005-0000-0000-0000343F0000}"/>
    <cellStyle name="Normal 3 13 3 5 2 2" xfId="37573" xr:uid="{00000000-0005-0000-0000-0000353F0000}"/>
    <cellStyle name="Normal 3 13 3 5 3" xfId="26740" xr:uid="{00000000-0005-0000-0000-0000363F0000}"/>
    <cellStyle name="Normal 3 13 3 6" xfId="10327" xr:uid="{00000000-0005-0000-0000-0000373F0000}"/>
    <cellStyle name="Normal 3 13 3 6 2" xfId="21160" xr:uid="{00000000-0005-0000-0000-0000383F0000}"/>
    <cellStyle name="Normal 3 13 3 6 2 2" xfId="42172" xr:uid="{00000000-0005-0000-0000-0000393F0000}"/>
    <cellStyle name="Normal 3 13 3 6 3" xfId="31339" xr:uid="{00000000-0005-0000-0000-00003A3F0000}"/>
    <cellStyle name="Normal 3 13 3 7" xfId="11962" xr:uid="{00000000-0005-0000-0000-00003B3F0000}"/>
    <cellStyle name="Normal 3 13 3 7 2" xfId="32974" xr:uid="{00000000-0005-0000-0000-00003C3F0000}"/>
    <cellStyle name="Normal 3 13 3 8" xfId="22141" xr:uid="{00000000-0005-0000-0000-00003D3F0000}"/>
    <cellStyle name="Normal 3 13 4" xfId="1454" xr:uid="{00000000-0005-0000-0000-00003E3F0000}"/>
    <cellStyle name="Normal 3 13 4 2" xfId="2478" xr:uid="{00000000-0005-0000-0000-00003F3F0000}"/>
    <cellStyle name="Normal 3 13 4 2 2" xfId="7077" xr:uid="{00000000-0005-0000-0000-0000403F0000}"/>
    <cellStyle name="Normal 3 13 4 2 2 2" xfId="17910" xr:uid="{00000000-0005-0000-0000-0000413F0000}"/>
    <cellStyle name="Normal 3 13 4 2 2 2 2" xfId="38922" xr:uid="{00000000-0005-0000-0000-0000423F0000}"/>
    <cellStyle name="Normal 3 13 4 2 2 3" xfId="28089" xr:uid="{00000000-0005-0000-0000-0000433F0000}"/>
    <cellStyle name="Normal 3 13 4 2 3" xfId="13311" xr:uid="{00000000-0005-0000-0000-0000443F0000}"/>
    <cellStyle name="Normal 3 13 4 2 3 2" xfId="34323" xr:uid="{00000000-0005-0000-0000-0000453F0000}"/>
    <cellStyle name="Normal 3 13 4 2 4" xfId="23490" xr:uid="{00000000-0005-0000-0000-0000463F0000}"/>
    <cellStyle name="Normal 3 13 4 3" xfId="4579" xr:uid="{00000000-0005-0000-0000-0000473F0000}"/>
    <cellStyle name="Normal 3 13 4 3 2" xfId="9178" xr:uid="{00000000-0005-0000-0000-0000483F0000}"/>
    <cellStyle name="Normal 3 13 4 3 2 2" xfId="20011" xr:uid="{00000000-0005-0000-0000-0000493F0000}"/>
    <cellStyle name="Normal 3 13 4 3 2 2 2" xfId="41023" xr:uid="{00000000-0005-0000-0000-00004A3F0000}"/>
    <cellStyle name="Normal 3 13 4 3 2 3" xfId="30190" xr:uid="{00000000-0005-0000-0000-00004B3F0000}"/>
    <cellStyle name="Normal 3 13 4 3 3" xfId="15412" xr:uid="{00000000-0005-0000-0000-00004C3F0000}"/>
    <cellStyle name="Normal 3 13 4 3 3 2" xfId="36424" xr:uid="{00000000-0005-0000-0000-00004D3F0000}"/>
    <cellStyle name="Normal 3 13 4 3 4" xfId="25591" xr:uid="{00000000-0005-0000-0000-00004E3F0000}"/>
    <cellStyle name="Normal 3 13 4 4" xfId="6055" xr:uid="{00000000-0005-0000-0000-00004F3F0000}"/>
    <cellStyle name="Normal 3 13 4 4 2" xfId="16888" xr:uid="{00000000-0005-0000-0000-0000503F0000}"/>
    <cellStyle name="Normal 3 13 4 4 2 2" xfId="37900" xr:uid="{00000000-0005-0000-0000-0000513F0000}"/>
    <cellStyle name="Normal 3 13 4 4 3" xfId="27067" xr:uid="{00000000-0005-0000-0000-0000523F0000}"/>
    <cellStyle name="Normal 3 13 4 5" xfId="12289" xr:uid="{00000000-0005-0000-0000-0000533F0000}"/>
    <cellStyle name="Normal 3 13 4 5 2" xfId="33301" xr:uid="{00000000-0005-0000-0000-0000543F0000}"/>
    <cellStyle name="Normal 3 13 4 6" xfId="22468" xr:uid="{00000000-0005-0000-0000-0000553F0000}"/>
    <cellStyle name="Normal 3 13 5" xfId="1818" xr:uid="{00000000-0005-0000-0000-0000563F0000}"/>
    <cellStyle name="Normal 3 13 5 2" xfId="6417" xr:uid="{00000000-0005-0000-0000-0000573F0000}"/>
    <cellStyle name="Normal 3 13 5 2 2" xfId="17250" xr:uid="{00000000-0005-0000-0000-0000583F0000}"/>
    <cellStyle name="Normal 3 13 5 2 2 2" xfId="38262" xr:uid="{00000000-0005-0000-0000-0000593F0000}"/>
    <cellStyle name="Normal 3 13 5 2 3" xfId="27429" xr:uid="{00000000-0005-0000-0000-00005A3F0000}"/>
    <cellStyle name="Normal 3 13 5 3" xfId="12651" xr:uid="{00000000-0005-0000-0000-00005B3F0000}"/>
    <cellStyle name="Normal 3 13 5 3 2" xfId="33663" xr:uid="{00000000-0005-0000-0000-00005C3F0000}"/>
    <cellStyle name="Normal 3 13 5 4" xfId="22830" xr:uid="{00000000-0005-0000-0000-00005D3F0000}"/>
    <cellStyle name="Normal 3 13 6" xfId="2938" xr:uid="{00000000-0005-0000-0000-00005E3F0000}"/>
    <cellStyle name="Normal 3 13 6 2" xfId="7537" xr:uid="{00000000-0005-0000-0000-00005F3F0000}"/>
    <cellStyle name="Normal 3 13 6 2 2" xfId="18370" xr:uid="{00000000-0005-0000-0000-0000603F0000}"/>
    <cellStyle name="Normal 3 13 6 2 2 2" xfId="39382" xr:uid="{00000000-0005-0000-0000-0000613F0000}"/>
    <cellStyle name="Normal 3 13 6 2 3" xfId="28549" xr:uid="{00000000-0005-0000-0000-0000623F0000}"/>
    <cellStyle name="Normal 3 13 6 3" xfId="13771" xr:uid="{00000000-0005-0000-0000-0000633F0000}"/>
    <cellStyle name="Normal 3 13 6 3 2" xfId="34783" xr:uid="{00000000-0005-0000-0000-0000643F0000}"/>
    <cellStyle name="Normal 3 13 6 4" xfId="23950" xr:uid="{00000000-0005-0000-0000-0000653F0000}"/>
    <cellStyle name="Normal 3 13 7" xfId="3919" xr:uid="{00000000-0005-0000-0000-0000663F0000}"/>
    <cellStyle name="Normal 3 13 7 2" xfId="8518" xr:uid="{00000000-0005-0000-0000-0000673F0000}"/>
    <cellStyle name="Normal 3 13 7 2 2" xfId="19351" xr:uid="{00000000-0005-0000-0000-0000683F0000}"/>
    <cellStyle name="Normal 3 13 7 2 2 2" xfId="40363" xr:uid="{00000000-0005-0000-0000-0000693F0000}"/>
    <cellStyle name="Normal 3 13 7 2 3" xfId="29530" xr:uid="{00000000-0005-0000-0000-00006A3F0000}"/>
    <cellStyle name="Normal 3 13 7 3" xfId="14752" xr:uid="{00000000-0005-0000-0000-00006B3F0000}"/>
    <cellStyle name="Normal 3 13 7 3 2" xfId="35764" xr:uid="{00000000-0005-0000-0000-00006C3F0000}"/>
    <cellStyle name="Normal 3 13 7 4" xfId="24931" xr:uid="{00000000-0005-0000-0000-00006D3F0000}"/>
    <cellStyle name="Normal 3 13 8" xfId="5074" xr:uid="{00000000-0005-0000-0000-00006E3F0000}"/>
    <cellStyle name="Normal 3 13 8 2" xfId="15907" xr:uid="{00000000-0005-0000-0000-00006F3F0000}"/>
    <cellStyle name="Normal 3 13 8 2 2" xfId="36919" xr:uid="{00000000-0005-0000-0000-0000703F0000}"/>
    <cellStyle name="Normal 3 13 8 3" xfId="26086" xr:uid="{00000000-0005-0000-0000-0000713F0000}"/>
    <cellStyle name="Normal 3 13 9" xfId="9673" xr:uid="{00000000-0005-0000-0000-0000723F0000}"/>
    <cellStyle name="Normal 3 13 9 2" xfId="20506" xr:uid="{00000000-0005-0000-0000-0000733F0000}"/>
    <cellStyle name="Normal 3 13 9 2 2" xfId="41518" xr:uid="{00000000-0005-0000-0000-0000743F0000}"/>
    <cellStyle name="Normal 3 13 9 3" xfId="30685" xr:uid="{00000000-0005-0000-0000-0000753F0000}"/>
    <cellStyle name="Normal 3 14" xfId="421" xr:uid="{00000000-0005-0000-0000-0000763F0000}"/>
    <cellStyle name="Normal 3 15" xfId="628" xr:uid="{00000000-0005-0000-0000-0000773F0000}"/>
    <cellStyle name="Normal 3 15 2" xfId="1980" xr:uid="{00000000-0005-0000-0000-0000783F0000}"/>
    <cellStyle name="Normal 3 15 2 2" xfId="6579" xr:uid="{00000000-0005-0000-0000-0000793F0000}"/>
    <cellStyle name="Normal 3 15 2 2 2" xfId="17412" xr:uid="{00000000-0005-0000-0000-00007A3F0000}"/>
    <cellStyle name="Normal 3 15 2 2 2 2" xfId="38424" xr:uid="{00000000-0005-0000-0000-00007B3F0000}"/>
    <cellStyle name="Normal 3 15 2 2 3" xfId="27591" xr:uid="{00000000-0005-0000-0000-00007C3F0000}"/>
    <cellStyle name="Normal 3 15 2 3" xfId="12813" xr:uid="{00000000-0005-0000-0000-00007D3F0000}"/>
    <cellStyle name="Normal 3 15 2 3 2" xfId="33825" xr:uid="{00000000-0005-0000-0000-00007E3F0000}"/>
    <cellStyle name="Normal 3 15 2 4" xfId="22992" xr:uid="{00000000-0005-0000-0000-00007F3F0000}"/>
    <cellStyle name="Normal 3 15 3" xfId="3100" xr:uid="{00000000-0005-0000-0000-0000803F0000}"/>
    <cellStyle name="Normal 3 15 3 2" xfId="7699" xr:uid="{00000000-0005-0000-0000-0000813F0000}"/>
    <cellStyle name="Normal 3 15 3 2 2" xfId="18532" xr:uid="{00000000-0005-0000-0000-0000823F0000}"/>
    <cellStyle name="Normal 3 15 3 2 2 2" xfId="39544" xr:uid="{00000000-0005-0000-0000-0000833F0000}"/>
    <cellStyle name="Normal 3 15 3 2 3" xfId="28711" xr:uid="{00000000-0005-0000-0000-0000843F0000}"/>
    <cellStyle name="Normal 3 15 3 3" xfId="13933" xr:uid="{00000000-0005-0000-0000-0000853F0000}"/>
    <cellStyle name="Normal 3 15 3 3 2" xfId="34945" xr:uid="{00000000-0005-0000-0000-0000863F0000}"/>
    <cellStyle name="Normal 3 15 3 4" xfId="24112" xr:uid="{00000000-0005-0000-0000-0000873F0000}"/>
    <cellStyle name="Normal 3 15 4" xfId="4081" xr:uid="{00000000-0005-0000-0000-0000883F0000}"/>
    <cellStyle name="Normal 3 15 4 2" xfId="8680" xr:uid="{00000000-0005-0000-0000-0000893F0000}"/>
    <cellStyle name="Normal 3 15 4 2 2" xfId="19513" xr:uid="{00000000-0005-0000-0000-00008A3F0000}"/>
    <cellStyle name="Normal 3 15 4 2 2 2" xfId="40525" xr:uid="{00000000-0005-0000-0000-00008B3F0000}"/>
    <cellStyle name="Normal 3 15 4 2 3" xfId="29692" xr:uid="{00000000-0005-0000-0000-00008C3F0000}"/>
    <cellStyle name="Normal 3 15 4 3" xfId="14914" xr:uid="{00000000-0005-0000-0000-00008D3F0000}"/>
    <cellStyle name="Normal 3 15 4 3 2" xfId="35926" xr:uid="{00000000-0005-0000-0000-00008E3F0000}"/>
    <cellStyle name="Normal 3 15 4 4" xfId="25093" xr:uid="{00000000-0005-0000-0000-00008F3F0000}"/>
    <cellStyle name="Normal 3 15 5" xfId="5236" xr:uid="{00000000-0005-0000-0000-0000903F0000}"/>
    <cellStyle name="Normal 3 15 5 2" xfId="16069" xr:uid="{00000000-0005-0000-0000-0000913F0000}"/>
    <cellStyle name="Normal 3 15 5 2 2" xfId="37081" xr:uid="{00000000-0005-0000-0000-0000923F0000}"/>
    <cellStyle name="Normal 3 15 5 3" xfId="26248" xr:uid="{00000000-0005-0000-0000-0000933F0000}"/>
    <cellStyle name="Normal 3 15 6" xfId="9835" xr:uid="{00000000-0005-0000-0000-0000943F0000}"/>
    <cellStyle name="Normal 3 15 6 2" xfId="20668" xr:uid="{00000000-0005-0000-0000-0000953F0000}"/>
    <cellStyle name="Normal 3 15 6 2 2" xfId="41680" xr:uid="{00000000-0005-0000-0000-0000963F0000}"/>
    <cellStyle name="Normal 3 15 6 3" xfId="30847" xr:uid="{00000000-0005-0000-0000-0000973F0000}"/>
    <cellStyle name="Normal 3 15 7" xfId="10816" xr:uid="{00000000-0005-0000-0000-0000983F0000}"/>
    <cellStyle name="Normal 3 15 7 2" xfId="31828" xr:uid="{00000000-0005-0000-0000-0000993F0000}"/>
    <cellStyle name="Normal 3 15 8" xfId="11470" xr:uid="{00000000-0005-0000-0000-00009A3F0000}"/>
    <cellStyle name="Normal 3 15 8 2" xfId="32482" xr:uid="{00000000-0005-0000-0000-00009B3F0000}"/>
    <cellStyle name="Normal 3 15 9" xfId="21649" xr:uid="{00000000-0005-0000-0000-00009C3F0000}"/>
    <cellStyle name="Normal 3 16" xfId="958" xr:uid="{00000000-0005-0000-0000-00009D3F0000}"/>
    <cellStyle name="Normal 3 16 2" xfId="2652" xr:uid="{00000000-0005-0000-0000-00009E3F0000}"/>
    <cellStyle name="Normal 3 16 2 2" xfId="7251" xr:uid="{00000000-0005-0000-0000-00009F3F0000}"/>
    <cellStyle name="Normal 3 16 2 2 2" xfId="18084" xr:uid="{00000000-0005-0000-0000-0000A03F0000}"/>
    <cellStyle name="Normal 3 16 2 2 2 2" xfId="39096" xr:uid="{00000000-0005-0000-0000-0000A13F0000}"/>
    <cellStyle name="Normal 3 16 2 2 3" xfId="28263" xr:uid="{00000000-0005-0000-0000-0000A23F0000}"/>
    <cellStyle name="Normal 3 16 2 3" xfId="13485" xr:uid="{00000000-0005-0000-0000-0000A33F0000}"/>
    <cellStyle name="Normal 3 16 2 3 2" xfId="34497" xr:uid="{00000000-0005-0000-0000-0000A43F0000}"/>
    <cellStyle name="Normal 3 16 2 4" xfId="23664" xr:uid="{00000000-0005-0000-0000-0000A53F0000}"/>
    <cellStyle name="Normal 3 16 3" xfId="3427" xr:uid="{00000000-0005-0000-0000-0000A63F0000}"/>
    <cellStyle name="Normal 3 16 3 2" xfId="8026" xr:uid="{00000000-0005-0000-0000-0000A73F0000}"/>
    <cellStyle name="Normal 3 16 3 2 2" xfId="18859" xr:uid="{00000000-0005-0000-0000-0000A83F0000}"/>
    <cellStyle name="Normal 3 16 3 2 2 2" xfId="39871" xr:uid="{00000000-0005-0000-0000-0000A93F0000}"/>
    <cellStyle name="Normal 3 16 3 2 3" xfId="29038" xr:uid="{00000000-0005-0000-0000-0000AA3F0000}"/>
    <cellStyle name="Normal 3 16 3 3" xfId="14260" xr:uid="{00000000-0005-0000-0000-0000AB3F0000}"/>
    <cellStyle name="Normal 3 16 3 3 2" xfId="35272" xr:uid="{00000000-0005-0000-0000-0000AC3F0000}"/>
    <cellStyle name="Normal 3 16 3 4" xfId="24439" xr:uid="{00000000-0005-0000-0000-0000AD3F0000}"/>
    <cellStyle name="Normal 3 16 4" xfId="4744" xr:uid="{00000000-0005-0000-0000-0000AE3F0000}"/>
    <cellStyle name="Normal 3 16 4 2" xfId="9343" xr:uid="{00000000-0005-0000-0000-0000AF3F0000}"/>
    <cellStyle name="Normal 3 16 4 2 2" xfId="20176" xr:uid="{00000000-0005-0000-0000-0000B03F0000}"/>
    <cellStyle name="Normal 3 16 4 2 2 2" xfId="41188" xr:uid="{00000000-0005-0000-0000-0000B13F0000}"/>
    <cellStyle name="Normal 3 16 4 2 3" xfId="30355" xr:uid="{00000000-0005-0000-0000-0000B23F0000}"/>
    <cellStyle name="Normal 3 16 4 3" xfId="15577" xr:uid="{00000000-0005-0000-0000-0000B33F0000}"/>
    <cellStyle name="Normal 3 16 4 3 2" xfId="36589" xr:uid="{00000000-0005-0000-0000-0000B43F0000}"/>
    <cellStyle name="Normal 3 16 4 4" xfId="25756" xr:uid="{00000000-0005-0000-0000-0000B53F0000}"/>
    <cellStyle name="Normal 3 16 5" xfId="5563" xr:uid="{00000000-0005-0000-0000-0000B63F0000}"/>
    <cellStyle name="Normal 3 16 5 2" xfId="16396" xr:uid="{00000000-0005-0000-0000-0000B73F0000}"/>
    <cellStyle name="Normal 3 16 5 2 2" xfId="37408" xr:uid="{00000000-0005-0000-0000-0000B83F0000}"/>
    <cellStyle name="Normal 3 16 5 3" xfId="26575" xr:uid="{00000000-0005-0000-0000-0000B93F0000}"/>
    <cellStyle name="Normal 3 16 6" xfId="10162" xr:uid="{00000000-0005-0000-0000-0000BA3F0000}"/>
    <cellStyle name="Normal 3 16 6 2" xfId="20995" xr:uid="{00000000-0005-0000-0000-0000BB3F0000}"/>
    <cellStyle name="Normal 3 16 6 2 2" xfId="42007" xr:uid="{00000000-0005-0000-0000-0000BC3F0000}"/>
    <cellStyle name="Normal 3 16 6 3" xfId="31174" xr:uid="{00000000-0005-0000-0000-0000BD3F0000}"/>
    <cellStyle name="Normal 3 16 7" xfId="11797" xr:uid="{00000000-0005-0000-0000-0000BE3F0000}"/>
    <cellStyle name="Normal 3 16 7 2" xfId="32809" xr:uid="{00000000-0005-0000-0000-0000BF3F0000}"/>
    <cellStyle name="Normal 3 16 8" xfId="21976" xr:uid="{00000000-0005-0000-0000-0000C03F0000}"/>
    <cellStyle name="Normal 3 17" xfId="1288" xr:uid="{00000000-0005-0000-0000-0000C13F0000}"/>
    <cellStyle name="Normal 3 17 2" xfId="5890" xr:uid="{00000000-0005-0000-0000-0000C23F0000}"/>
    <cellStyle name="Normal 3 17 2 2" xfId="16723" xr:uid="{00000000-0005-0000-0000-0000C33F0000}"/>
    <cellStyle name="Normal 3 17 2 2 2" xfId="37735" xr:uid="{00000000-0005-0000-0000-0000C43F0000}"/>
    <cellStyle name="Normal 3 17 2 3" xfId="26902" xr:uid="{00000000-0005-0000-0000-0000C53F0000}"/>
    <cellStyle name="Normal 3 17 3" xfId="12124" xr:uid="{00000000-0005-0000-0000-0000C63F0000}"/>
    <cellStyle name="Normal 3 17 3 2" xfId="33136" xr:uid="{00000000-0005-0000-0000-0000C73F0000}"/>
    <cellStyle name="Normal 3 17 4" xfId="22303" xr:uid="{00000000-0005-0000-0000-0000C83F0000}"/>
    <cellStyle name="Normal 3 18" xfId="1648" xr:uid="{00000000-0005-0000-0000-0000C93F0000}"/>
    <cellStyle name="Normal 3 18 2" xfId="6247" xr:uid="{00000000-0005-0000-0000-0000CA3F0000}"/>
    <cellStyle name="Normal 3 18 2 2" xfId="17080" xr:uid="{00000000-0005-0000-0000-0000CB3F0000}"/>
    <cellStyle name="Normal 3 18 2 2 2" xfId="38092" xr:uid="{00000000-0005-0000-0000-0000CC3F0000}"/>
    <cellStyle name="Normal 3 18 2 3" xfId="27259" xr:uid="{00000000-0005-0000-0000-0000CD3F0000}"/>
    <cellStyle name="Normal 3 18 3" xfId="12481" xr:uid="{00000000-0005-0000-0000-0000CE3F0000}"/>
    <cellStyle name="Normal 3 18 3 2" xfId="33493" xr:uid="{00000000-0005-0000-0000-0000CF3F0000}"/>
    <cellStyle name="Normal 3 18 4" xfId="22660" xr:uid="{00000000-0005-0000-0000-0000D03F0000}"/>
    <cellStyle name="Normal 3 19" xfId="2773" xr:uid="{00000000-0005-0000-0000-0000D13F0000}"/>
    <cellStyle name="Normal 3 19 2" xfId="7372" xr:uid="{00000000-0005-0000-0000-0000D23F0000}"/>
    <cellStyle name="Normal 3 19 2 2" xfId="18205" xr:uid="{00000000-0005-0000-0000-0000D33F0000}"/>
    <cellStyle name="Normal 3 19 2 2 2" xfId="39217" xr:uid="{00000000-0005-0000-0000-0000D43F0000}"/>
    <cellStyle name="Normal 3 19 2 3" xfId="28384" xr:uid="{00000000-0005-0000-0000-0000D53F0000}"/>
    <cellStyle name="Normal 3 19 3" xfId="13606" xr:uid="{00000000-0005-0000-0000-0000D63F0000}"/>
    <cellStyle name="Normal 3 19 3 2" xfId="34618" xr:uid="{00000000-0005-0000-0000-0000D73F0000}"/>
    <cellStyle name="Normal 3 19 4" xfId="23785" xr:uid="{00000000-0005-0000-0000-0000D83F0000}"/>
    <cellStyle name="Normal 3 2" xfId="257" xr:uid="{00000000-0005-0000-0000-0000D93F0000}"/>
    <cellStyle name="Normal 3 2 10" xfId="1651" xr:uid="{00000000-0005-0000-0000-0000DA3F0000}"/>
    <cellStyle name="Normal 3 2 10 2" xfId="6250" xr:uid="{00000000-0005-0000-0000-0000DB3F0000}"/>
    <cellStyle name="Normal 3 2 10 2 2" xfId="17083" xr:uid="{00000000-0005-0000-0000-0000DC3F0000}"/>
    <cellStyle name="Normal 3 2 10 2 2 2" xfId="38095" xr:uid="{00000000-0005-0000-0000-0000DD3F0000}"/>
    <cellStyle name="Normal 3 2 10 2 3" xfId="27262" xr:uid="{00000000-0005-0000-0000-0000DE3F0000}"/>
    <cellStyle name="Normal 3 2 10 3" xfId="12484" xr:uid="{00000000-0005-0000-0000-0000DF3F0000}"/>
    <cellStyle name="Normal 3 2 10 3 2" xfId="33496" xr:uid="{00000000-0005-0000-0000-0000E03F0000}"/>
    <cellStyle name="Normal 3 2 10 4" xfId="22663" xr:uid="{00000000-0005-0000-0000-0000E13F0000}"/>
    <cellStyle name="Normal 3 2 11" xfId="2776" xr:uid="{00000000-0005-0000-0000-0000E23F0000}"/>
    <cellStyle name="Normal 3 2 11 2" xfId="7375" xr:uid="{00000000-0005-0000-0000-0000E33F0000}"/>
    <cellStyle name="Normal 3 2 11 2 2" xfId="18208" xr:uid="{00000000-0005-0000-0000-0000E43F0000}"/>
    <cellStyle name="Normal 3 2 11 2 2 2" xfId="39220" xr:uid="{00000000-0005-0000-0000-0000E53F0000}"/>
    <cellStyle name="Normal 3 2 11 2 3" xfId="28387" xr:uid="{00000000-0005-0000-0000-0000E63F0000}"/>
    <cellStyle name="Normal 3 2 11 3" xfId="13609" xr:uid="{00000000-0005-0000-0000-0000E73F0000}"/>
    <cellStyle name="Normal 3 2 11 3 2" xfId="34621" xr:uid="{00000000-0005-0000-0000-0000E83F0000}"/>
    <cellStyle name="Normal 3 2 11 4" xfId="23788" xr:uid="{00000000-0005-0000-0000-0000E93F0000}"/>
    <cellStyle name="Normal 3 2 12" xfId="3757" xr:uid="{00000000-0005-0000-0000-0000EA3F0000}"/>
    <cellStyle name="Normal 3 2 12 2" xfId="8356" xr:uid="{00000000-0005-0000-0000-0000EB3F0000}"/>
    <cellStyle name="Normal 3 2 12 2 2" xfId="19189" xr:uid="{00000000-0005-0000-0000-0000EC3F0000}"/>
    <cellStyle name="Normal 3 2 12 2 2 2" xfId="40201" xr:uid="{00000000-0005-0000-0000-0000ED3F0000}"/>
    <cellStyle name="Normal 3 2 12 2 3" xfId="29368" xr:uid="{00000000-0005-0000-0000-0000EE3F0000}"/>
    <cellStyle name="Normal 3 2 12 3" xfId="14590" xr:uid="{00000000-0005-0000-0000-0000EF3F0000}"/>
    <cellStyle name="Normal 3 2 12 3 2" xfId="35602" xr:uid="{00000000-0005-0000-0000-0000F03F0000}"/>
    <cellStyle name="Normal 3 2 12 4" xfId="24769" xr:uid="{00000000-0005-0000-0000-0000F13F0000}"/>
    <cellStyle name="Normal 3 2 13" xfId="4912" xr:uid="{00000000-0005-0000-0000-0000F23F0000}"/>
    <cellStyle name="Normal 3 2 13 2" xfId="15745" xr:uid="{00000000-0005-0000-0000-0000F33F0000}"/>
    <cellStyle name="Normal 3 2 13 2 2" xfId="36757" xr:uid="{00000000-0005-0000-0000-0000F43F0000}"/>
    <cellStyle name="Normal 3 2 13 3" xfId="25924" xr:uid="{00000000-0005-0000-0000-0000F53F0000}"/>
    <cellStyle name="Normal 3 2 14" xfId="9511" xr:uid="{00000000-0005-0000-0000-0000F63F0000}"/>
    <cellStyle name="Normal 3 2 14 2" xfId="20344" xr:uid="{00000000-0005-0000-0000-0000F73F0000}"/>
    <cellStyle name="Normal 3 2 14 2 2" xfId="41356" xr:uid="{00000000-0005-0000-0000-0000F83F0000}"/>
    <cellStyle name="Normal 3 2 14 3" xfId="30523" xr:uid="{00000000-0005-0000-0000-0000F93F0000}"/>
    <cellStyle name="Normal 3 2 15" xfId="10492" xr:uid="{00000000-0005-0000-0000-0000FA3F0000}"/>
    <cellStyle name="Normal 3 2 15 2" xfId="31504" xr:uid="{00000000-0005-0000-0000-0000FB3F0000}"/>
    <cellStyle name="Normal 3 2 16" xfId="11146" xr:uid="{00000000-0005-0000-0000-0000FC3F0000}"/>
    <cellStyle name="Normal 3 2 16 2" xfId="32158" xr:uid="{00000000-0005-0000-0000-0000FD3F0000}"/>
    <cellStyle name="Normal 3 2 17" xfId="21325" xr:uid="{00000000-0005-0000-0000-0000FE3F0000}"/>
    <cellStyle name="Normal 3 2 2" xfId="271" xr:uid="{00000000-0005-0000-0000-0000FF3F0000}"/>
    <cellStyle name="Normal 3 2 2 10" xfId="3771" xr:uid="{00000000-0005-0000-0000-000000400000}"/>
    <cellStyle name="Normal 3 2 2 10 2" xfId="8370" xr:uid="{00000000-0005-0000-0000-000001400000}"/>
    <cellStyle name="Normal 3 2 2 10 2 2" xfId="19203" xr:uid="{00000000-0005-0000-0000-000002400000}"/>
    <cellStyle name="Normal 3 2 2 10 2 2 2" xfId="40215" xr:uid="{00000000-0005-0000-0000-000003400000}"/>
    <cellStyle name="Normal 3 2 2 10 2 3" xfId="29382" xr:uid="{00000000-0005-0000-0000-000004400000}"/>
    <cellStyle name="Normal 3 2 2 10 3" xfId="14604" xr:uid="{00000000-0005-0000-0000-000005400000}"/>
    <cellStyle name="Normal 3 2 2 10 3 2" xfId="35616" xr:uid="{00000000-0005-0000-0000-000006400000}"/>
    <cellStyle name="Normal 3 2 2 10 4" xfId="24783" xr:uid="{00000000-0005-0000-0000-000007400000}"/>
    <cellStyle name="Normal 3 2 2 11" xfId="4926" xr:uid="{00000000-0005-0000-0000-000008400000}"/>
    <cellStyle name="Normal 3 2 2 11 2" xfId="15759" xr:uid="{00000000-0005-0000-0000-000009400000}"/>
    <cellStyle name="Normal 3 2 2 11 2 2" xfId="36771" xr:uid="{00000000-0005-0000-0000-00000A400000}"/>
    <cellStyle name="Normal 3 2 2 11 3" xfId="25938" xr:uid="{00000000-0005-0000-0000-00000B400000}"/>
    <cellStyle name="Normal 3 2 2 12" xfId="9525" xr:uid="{00000000-0005-0000-0000-00000C400000}"/>
    <cellStyle name="Normal 3 2 2 12 2" xfId="20358" xr:uid="{00000000-0005-0000-0000-00000D400000}"/>
    <cellStyle name="Normal 3 2 2 12 2 2" xfId="41370" xr:uid="{00000000-0005-0000-0000-00000E400000}"/>
    <cellStyle name="Normal 3 2 2 12 3" xfId="30537" xr:uid="{00000000-0005-0000-0000-00000F400000}"/>
    <cellStyle name="Normal 3 2 2 13" xfId="10506" xr:uid="{00000000-0005-0000-0000-000010400000}"/>
    <cellStyle name="Normal 3 2 2 13 2" xfId="31518" xr:uid="{00000000-0005-0000-0000-000011400000}"/>
    <cellStyle name="Normal 3 2 2 14" xfId="11160" xr:uid="{00000000-0005-0000-0000-000012400000}"/>
    <cellStyle name="Normal 3 2 2 14 2" xfId="32172" xr:uid="{00000000-0005-0000-0000-000013400000}"/>
    <cellStyle name="Normal 3 2 2 15" xfId="21339" xr:uid="{00000000-0005-0000-0000-000014400000}"/>
    <cellStyle name="Normal 3 2 2 2" xfId="327" xr:uid="{00000000-0005-0000-0000-000015400000}"/>
    <cellStyle name="Normal 3 2 2 2 10" xfId="9581" xr:uid="{00000000-0005-0000-0000-000016400000}"/>
    <cellStyle name="Normal 3 2 2 2 10 2" xfId="20414" xr:uid="{00000000-0005-0000-0000-000017400000}"/>
    <cellStyle name="Normal 3 2 2 2 10 2 2" xfId="41426" xr:uid="{00000000-0005-0000-0000-000018400000}"/>
    <cellStyle name="Normal 3 2 2 2 10 3" xfId="30593" xr:uid="{00000000-0005-0000-0000-000019400000}"/>
    <cellStyle name="Normal 3 2 2 2 11" xfId="10562" xr:uid="{00000000-0005-0000-0000-00001A400000}"/>
    <cellStyle name="Normal 3 2 2 2 11 2" xfId="31574" xr:uid="{00000000-0005-0000-0000-00001B400000}"/>
    <cellStyle name="Normal 3 2 2 2 12" xfId="11216" xr:uid="{00000000-0005-0000-0000-00001C400000}"/>
    <cellStyle name="Normal 3 2 2 2 12 2" xfId="32228" xr:uid="{00000000-0005-0000-0000-00001D400000}"/>
    <cellStyle name="Normal 3 2 2 2 13" xfId="21395" xr:uid="{00000000-0005-0000-0000-00001E400000}"/>
    <cellStyle name="Normal 3 2 2 2 2" xfId="537" xr:uid="{00000000-0005-0000-0000-00001F400000}"/>
    <cellStyle name="Normal 3 2 2 2 2 10" xfId="10727" xr:uid="{00000000-0005-0000-0000-000020400000}"/>
    <cellStyle name="Normal 3 2 2 2 2 10 2" xfId="31739" xr:uid="{00000000-0005-0000-0000-000021400000}"/>
    <cellStyle name="Normal 3 2 2 2 2 11" xfId="11381" xr:uid="{00000000-0005-0000-0000-000022400000}"/>
    <cellStyle name="Normal 3 2 2 2 2 11 2" xfId="32393" xr:uid="{00000000-0005-0000-0000-000023400000}"/>
    <cellStyle name="Normal 3 2 2 2 2 12" xfId="21560" xr:uid="{00000000-0005-0000-0000-000024400000}"/>
    <cellStyle name="Normal 3 2 2 2 2 2" xfId="867" xr:uid="{00000000-0005-0000-0000-000025400000}"/>
    <cellStyle name="Normal 3 2 2 2 2 2 2" xfId="2218" xr:uid="{00000000-0005-0000-0000-000026400000}"/>
    <cellStyle name="Normal 3 2 2 2 2 2 2 2" xfId="6817" xr:uid="{00000000-0005-0000-0000-000027400000}"/>
    <cellStyle name="Normal 3 2 2 2 2 2 2 2 2" xfId="17650" xr:uid="{00000000-0005-0000-0000-000028400000}"/>
    <cellStyle name="Normal 3 2 2 2 2 2 2 2 2 2" xfId="38662" xr:uid="{00000000-0005-0000-0000-000029400000}"/>
    <cellStyle name="Normal 3 2 2 2 2 2 2 2 3" xfId="27829" xr:uid="{00000000-0005-0000-0000-00002A400000}"/>
    <cellStyle name="Normal 3 2 2 2 2 2 2 3" xfId="13051" xr:uid="{00000000-0005-0000-0000-00002B400000}"/>
    <cellStyle name="Normal 3 2 2 2 2 2 2 3 2" xfId="34063" xr:uid="{00000000-0005-0000-0000-00002C400000}"/>
    <cellStyle name="Normal 3 2 2 2 2 2 2 4" xfId="23230" xr:uid="{00000000-0005-0000-0000-00002D400000}"/>
    <cellStyle name="Normal 3 2 2 2 2 2 3" xfId="3338" xr:uid="{00000000-0005-0000-0000-00002E400000}"/>
    <cellStyle name="Normal 3 2 2 2 2 2 3 2" xfId="7937" xr:uid="{00000000-0005-0000-0000-00002F400000}"/>
    <cellStyle name="Normal 3 2 2 2 2 2 3 2 2" xfId="18770" xr:uid="{00000000-0005-0000-0000-000030400000}"/>
    <cellStyle name="Normal 3 2 2 2 2 2 3 2 2 2" xfId="39782" xr:uid="{00000000-0005-0000-0000-000031400000}"/>
    <cellStyle name="Normal 3 2 2 2 2 2 3 2 3" xfId="28949" xr:uid="{00000000-0005-0000-0000-000032400000}"/>
    <cellStyle name="Normal 3 2 2 2 2 2 3 3" xfId="14171" xr:uid="{00000000-0005-0000-0000-000033400000}"/>
    <cellStyle name="Normal 3 2 2 2 2 2 3 3 2" xfId="35183" xr:uid="{00000000-0005-0000-0000-000034400000}"/>
    <cellStyle name="Normal 3 2 2 2 2 2 3 4" xfId="24350" xr:uid="{00000000-0005-0000-0000-000035400000}"/>
    <cellStyle name="Normal 3 2 2 2 2 2 4" xfId="4319" xr:uid="{00000000-0005-0000-0000-000036400000}"/>
    <cellStyle name="Normal 3 2 2 2 2 2 4 2" xfId="8918" xr:uid="{00000000-0005-0000-0000-000037400000}"/>
    <cellStyle name="Normal 3 2 2 2 2 2 4 2 2" xfId="19751" xr:uid="{00000000-0005-0000-0000-000038400000}"/>
    <cellStyle name="Normal 3 2 2 2 2 2 4 2 2 2" xfId="40763" xr:uid="{00000000-0005-0000-0000-000039400000}"/>
    <cellStyle name="Normal 3 2 2 2 2 2 4 2 3" xfId="29930" xr:uid="{00000000-0005-0000-0000-00003A400000}"/>
    <cellStyle name="Normal 3 2 2 2 2 2 4 3" xfId="15152" xr:uid="{00000000-0005-0000-0000-00003B400000}"/>
    <cellStyle name="Normal 3 2 2 2 2 2 4 3 2" xfId="36164" xr:uid="{00000000-0005-0000-0000-00003C400000}"/>
    <cellStyle name="Normal 3 2 2 2 2 2 4 4" xfId="25331" xr:uid="{00000000-0005-0000-0000-00003D400000}"/>
    <cellStyle name="Normal 3 2 2 2 2 2 5" xfId="5474" xr:uid="{00000000-0005-0000-0000-00003E400000}"/>
    <cellStyle name="Normal 3 2 2 2 2 2 5 2" xfId="16307" xr:uid="{00000000-0005-0000-0000-00003F400000}"/>
    <cellStyle name="Normal 3 2 2 2 2 2 5 2 2" xfId="37319" xr:uid="{00000000-0005-0000-0000-000040400000}"/>
    <cellStyle name="Normal 3 2 2 2 2 2 5 3" xfId="26486" xr:uid="{00000000-0005-0000-0000-000041400000}"/>
    <cellStyle name="Normal 3 2 2 2 2 2 6" xfId="10073" xr:uid="{00000000-0005-0000-0000-000042400000}"/>
    <cellStyle name="Normal 3 2 2 2 2 2 6 2" xfId="20906" xr:uid="{00000000-0005-0000-0000-000043400000}"/>
    <cellStyle name="Normal 3 2 2 2 2 2 6 2 2" xfId="41918" xr:uid="{00000000-0005-0000-0000-000044400000}"/>
    <cellStyle name="Normal 3 2 2 2 2 2 6 3" xfId="31085" xr:uid="{00000000-0005-0000-0000-000045400000}"/>
    <cellStyle name="Normal 3 2 2 2 2 2 7" xfId="11054" xr:uid="{00000000-0005-0000-0000-000046400000}"/>
    <cellStyle name="Normal 3 2 2 2 2 2 7 2" xfId="32066" xr:uid="{00000000-0005-0000-0000-000047400000}"/>
    <cellStyle name="Normal 3 2 2 2 2 2 8" xfId="11708" xr:uid="{00000000-0005-0000-0000-000048400000}"/>
    <cellStyle name="Normal 3 2 2 2 2 2 8 2" xfId="32720" xr:uid="{00000000-0005-0000-0000-000049400000}"/>
    <cellStyle name="Normal 3 2 2 2 2 2 9" xfId="21887" xr:uid="{00000000-0005-0000-0000-00004A400000}"/>
    <cellStyle name="Normal 3 2 2 2 2 3" xfId="1197" xr:uid="{00000000-0005-0000-0000-00004B400000}"/>
    <cellStyle name="Normal 3 2 2 2 2 3 2" xfId="2684" xr:uid="{00000000-0005-0000-0000-00004C400000}"/>
    <cellStyle name="Normal 3 2 2 2 2 3 2 2" xfId="7283" xr:uid="{00000000-0005-0000-0000-00004D400000}"/>
    <cellStyle name="Normal 3 2 2 2 2 3 2 2 2" xfId="18116" xr:uid="{00000000-0005-0000-0000-00004E400000}"/>
    <cellStyle name="Normal 3 2 2 2 2 3 2 2 2 2" xfId="39128" xr:uid="{00000000-0005-0000-0000-00004F400000}"/>
    <cellStyle name="Normal 3 2 2 2 2 3 2 2 3" xfId="28295" xr:uid="{00000000-0005-0000-0000-000050400000}"/>
    <cellStyle name="Normal 3 2 2 2 2 3 2 3" xfId="13517" xr:uid="{00000000-0005-0000-0000-000051400000}"/>
    <cellStyle name="Normal 3 2 2 2 2 3 2 3 2" xfId="34529" xr:uid="{00000000-0005-0000-0000-000052400000}"/>
    <cellStyle name="Normal 3 2 2 2 2 3 2 4" xfId="23696" xr:uid="{00000000-0005-0000-0000-000053400000}"/>
    <cellStyle name="Normal 3 2 2 2 2 3 3" xfId="3665" xr:uid="{00000000-0005-0000-0000-000054400000}"/>
    <cellStyle name="Normal 3 2 2 2 2 3 3 2" xfId="8264" xr:uid="{00000000-0005-0000-0000-000055400000}"/>
    <cellStyle name="Normal 3 2 2 2 2 3 3 2 2" xfId="19097" xr:uid="{00000000-0005-0000-0000-000056400000}"/>
    <cellStyle name="Normal 3 2 2 2 2 3 3 2 2 2" xfId="40109" xr:uid="{00000000-0005-0000-0000-000057400000}"/>
    <cellStyle name="Normal 3 2 2 2 2 3 3 2 3" xfId="29276" xr:uid="{00000000-0005-0000-0000-000058400000}"/>
    <cellStyle name="Normal 3 2 2 2 2 3 3 3" xfId="14498" xr:uid="{00000000-0005-0000-0000-000059400000}"/>
    <cellStyle name="Normal 3 2 2 2 2 3 3 3 2" xfId="35510" xr:uid="{00000000-0005-0000-0000-00005A400000}"/>
    <cellStyle name="Normal 3 2 2 2 2 3 3 4" xfId="24677" xr:uid="{00000000-0005-0000-0000-00005B400000}"/>
    <cellStyle name="Normal 3 2 2 2 2 3 4" xfId="4820" xr:uid="{00000000-0005-0000-0000-00005C400000}"/>
    <cellStyle name="Normal 3 2 2 2 2 3 4 2" xfId="9419" xr:uid="{00000000-0005-0000-0000-00005D400000}"/>
    <cellStyle name="Normal 3 2 2 2 2 3 4 2 2" xfId="20252" xr:uid="{00000000-0005-0000-0000-00005E400000}"/>
    <cellStyle name="Normal 3 2 2 2 2 3 4 2 2 2" xfId="41264" xr:uid="{00000000-0005-0000-0000-00005F400000}"/>
    <cellStyle name="Normal 3 2 2 2 2 3 4 2 3" xfId="30431" xr:uid="{00000000-0005-0000-0000-000060400000}"/>
    <cellStyle name="Normal 3 2 2 2 2 3 4 3" xfId="15653" xr:uid="{00000000-0005-0000-0000-000061400000}"/>
    <cellStyle name="Normal 3 2 2 2 2 3 4 3 2" xfId="36665" xr:uid="{00000000-0005-0000-0000-000062400000}"/>
    <cellStyle name="Normal 3 2 2 2 2 3 4 4" xfId="25832" xr:uid="{00000000-0005-0000-0000-000063400000}"/>
    <cellStyle name="Normal 3 2 2 2 2 3 5" xfId="5801" xr:uid="{00000000-0005-0000-0000-000064400000}"/>
    <cellStyle name="Normal 3 2 2 2 2 3 5 2" xfId="16634" xr:uid="{00000000-0005-0000-0000-000065400000}"/>
    <cellStyle name="Normal 3 2 2 2 2 3 5 2 2" xfId="37646" xr:uid="{00000000-0005-0000-0000-000066400000}"/>
    <cellStyle name="Normal 3 2 2 2 2 3 5 3" xfId="26813" xr:uid="{00000000-0005-0000-0000-000067400000}"/>
    <cellStyle name="Normal 3 2 2 2 2 3 6" xfId="10400" xr:uid="{00000000-0005-0000-0000-000068400000}"/>
    <cellStyle name="Normal 3 2 2 2 2 3 6 2" xfId="21233" xr:uid="{00000000-0005-0000-0000-000069400000}"/>
    <cellStyle name="Normal 3 2 2 2 2 3 6 2 2" xfId="42245" xr:uid="{00000000-0005-0000-0000-00006A400000}"/>
    <cellStyle name="Normal 3 2 2 2 2 3 6 3" xfId="31412" xr:uid="{00000000-0005-0000-0000-00006B400000}"/>
    <cellStyle name="Normal 3 2 2 2 2 3 7" xfId="12035" xr:uid="{00000000-0005-0000-0000-00006C400000}"/>
    <cellStyle name="Normal 3 2 2 2 2 3 7 2" xfId="33047" xr:uid="{00000000-0005-0000-0000-00006D400000}"/>
    <cellStyle name="Normal 3 2 2 2 2 3 8" xfId="22214" xr:uid="{00000000-0005-0000-0000-00006E400000}"/>
    <cellStyle name="Normal 3 2 2 2 2 4" xfId="1527" xr:uid="{00000000-0005-0000-0000-00006F400000}"/>
    <cellStyle name="Normal 3 2 2 2 2 4 2" xfId="6128" xr:uid="{00000000-0005-0000-0000-000070400000}"/>
    <cellStyle name="Normal 3 2 2 2 2 4 2 2" xfId="16961" xr:uid="{00000000-0005-0000-0000-000071400000}"/>
    <cellStyle name="Normal 3 2 2 2 2 4 2 2 2" xfId="37973" xr:uid="{00000000-0005-0000-0000-000072400000}"/>
    <cellStyle name="Normal 3 2 2 2 2 4 2 3" xfId="27140" xr:uid="{00000000-0005-0000-0000-000073400000}"/>
    <cellStyle name="Normal 3 2 2 2 2 4 3" xfId="12362" xr:uid="{00000000-0005-0000-0000-000074400000}"/>
    <cellStyle name="Normal 3 2 2 2 2 4 3 2" xfId="33374" xr:uid="{00000000-0005-0000-0000-000075400000}"/>
    <cellStyle name="Normal 3 2 2 2 2 4 4" xfId="22541" xr:uid="{00000000-0005-0000-0000-000076400000}"/>
    <cellStyle name="Normal 3 2 2 2 2 5" xfId="1891" xr:uid="{00000000-0005-0000-0000-000077400000}"/>
    <cellStyle name="Normal 3 2 2 2 2 5 2" xfId="6490" xr:uid="{00000000-0005-0000-0000-000078400000}"/>
    <cellStyle name="Normal 3 2 2 2 2 5 2 2" xfId="17323" xr:uid="{00000000-0005-0000-0000-000079400000}"/>
    <cellStyle name="Normal 3 2 2 2 2 5 2 2 2" xfId="38335" xr:uid="{00000000-0005-0000-0000-00007A400000}"/>
    <cellStyle name="Normal 3 2 2 2 2 5 2 3" xfId="27502" xr:uid="{00000000-0005-0000-0000-00007B400000}"/>
    <cellStyle name="Normal 3 2 2 2 2 5 3" xfId="12724" xr:uid="{00000000-0005-0000-0000-00007C400000}"/>
    <cellStyle name="Normal 3 2 2 2 2 5 3 2" xfId="33736" xr:uid="{00000000-0005-0000-0000-00007D400000}"/>
    <cellStyle name="Normal 3 2 2 2 2 5 4" xfId="22903" xr:uid="{00000000-0005-0000-0000-00007E400000}"/>
    <cellStyle name="Normal 3 2 2 2 2 6" xfId="3011" xr:uid="{00000000-0005-0000-0000-00007F400000}"/>
    <cellStyle name="Normal 3 2 2 2 2 6 2" xfId="7610" xr:uid="{00000000-0005-0000-0000-000080400000}"/>
    <cellStyle name="Normal 3 2 2 2 2 6 2 2" xfId="18443" xr:uid="{00000000-0005-0000-0000-000081400000}"/>
    <cellStyle name="Normal 3 2 2 2 2 6 2 2 2" xfId="39455" xr:uid="{00000000-0005-0000-0000-000082400000}"/>
    <cellStyle name="Normal 3 2 2 2 2 6 2 3" xfId="28622" xr:uid="{00000000-0005-0000-0000-000083400000}"/>
    <cellStyle name="Normal 3 2 2 2 2 6 3" xfId="13844" xr:uid="{00000000-0005-0000-0000-000084400000}"/>
    <cellStyle name="Normal 3 2 2 2 2 6 3 2" xfId="34856" xr:uid="{00000000-0005-0000-0000-000085400000}"/>
    <cellStyle name="Normal 3 2 2 2 2 6 4" xfId="24023" xr:uid="{00000000-0005-0000-0000-000086400000}"/>
    <cellStyle name="Normal 3 2 2 2 2 7" xfId="3992" xr:uid="{00000000-0005-0000-0000-000087400000}"/>
    <cellStyle name="Normal 3 2 2 2 2 7 2" xfId="8591" xr:uid="{00000000-0005-0000-0000-000088400000}"/>
    <cellStyle name="Normal 3 2 2 2 2 7 2 2" xfId="19424" xr:uid="{00000000-0005-0000-0000-000089400000}"/>
    <cellStyle name="Normal 3 2 2 2 2 7 2 2 2" xfId="40436" xr:uid="{00000000-0005-0000-0000-00008A400000}"/>
    <cellStyle name="Normal 3 2 2 2 2 7 2 3" xfId="29603" xr:uid="{00000000-0005-0000-0000-00008B400000}"/>
    <cellStyle name="Normal 3 2 2 2 2 7 3" xfId="14825" xr:uid="{00000000-0005-0000-0000-00008C400000}"/>
    <cellStyle name="Normal 3 2 2 2 2 7 3 2" xfId="35837" xr:uid="{00000000-0005-0000-0000-00008D400000}"/>
    <cellStyle name="Normal 3 2 2 2 2 7 4" xfId="25004" xr:uid="{00000000-0005-0000-0000-00008E400000}"/>
    <cellStyle name="Normal 3 2 2 2 2 8" xfId="5147" xr:uid="{00000000-0005-0000-0000-00008F400000}"/>
    <cellStyle name="Normal 3 2 2 2 2 8 2" xfId="15980" xr:uid="{00000000-0005-0000-0000-000090400000}"/>
    <cellStyle name="Normal 3 2 2 2 2 8 2 2" xfId="36992" xr:uid="{00000000-0005-0000-0000-000091400000}"/>
    <cellStyle name="Normal 3 2 2 2 2 8 3" xfId="26159" xr:uid="{00000000-0005-0000-0000-000092400000}"/>
    <cellStyle name="Normal 3 2 2 2 2 9" xfId="9746" xr:uid="{00000000-0005-0000-0000-000093400000}"/>
    <cellStyle name="Normal 3 2 2 2 2 9 2" xfId="20579" xr:uid="{00000000-0005-0000-0000-000094400000}"/>
    <cellStyle name="Normal 3 2 2 2 2 9 2 2" xfId="41591" xr:uid="{00000000-0005-0000-0000-000095400000}"/>
    <cellStyle name="Normal 3 2 2 2 2 9 3" xfId="30758" xr:uid="{00000000-0005-0000-0000-000096400000}"/>
    <cellStyle name="Normal 3 2 2 2 3" xfId="701" xr:uid="{00000000-0005-0000-0000-000097400000}"/>
    <cellStyle name="Normal 3 2 2 2 3 2" xfId="2053" xr:uid="{00000000-0005-0000-0000-000098400000}"/>
    <cellStyle name="Normal 3 2 2 2 3 2 2" xfId="6652" xr:uid="{00000000-0005-0000-0000-000099400000}"/>
    <cellStyle name="Normal 3 2 2 2 3 2 2 2" xfId="17485" xr:uid="{00000000-0005-0000-0000-00009A400000}"/>
    <cellStyle name="Normal 3 2 2 2 3 2 2 2 2" xfId="38497" xr:uid="{00000000-0005-0000-0000-00009B400000}"/>
    <cellStyle name="Normal 3 2 2 2 3 2 2 3" xfId="27664" xr:uid="{00000000-0005-0000-0000-00009C400000}"/>
    <cellStyle name="Normal 3 2 2 2 3 2 3" xfId="12886" xr:uid="{00000000-0005-0000-0000-00009D400000}"/>
    <cellStyle name="Normal 3 2 2 2 3 2 3 2" xfId="33898" xr:uid="{00000000-0005-0000-0000-00009E400000}"/>
    <cellStyle name="Normal 3 2 2 2 3 2 4" xfId="23065" xr:uid="{00000000-0005-0000-0000-00009F400000}"/>
    <cellStyle name="Normal 3 2 2 2 3 3" xfId="3173" xr:uid="{00000000-0005-0000-0000-0000A0400000}"/>
    <cellStyle name="Normal 3 2 2 2 3 3 2" xfId="7772" xr:uid="{00000000-0005-0000-0000-0000A1400000}"/>
    <cellStyle name="Normal 3 2 2 2 3 3 2 2" xfId="18605" xr:uid="{00000000-0005-0000-0000-0000A2400000}"/>
    <cellStyle name="Normal 3 2 2 2 3 3 2 2 2" xfId="39617" xr:uid="{00000000-0005-0000-0000-0000A3400000}"/>
    <cellStyle name="Normal 3 2 2 2 3 3 2 3" xfId="28784" xr:uid="{00000000-0005-0000-0000-0000A4400000}"/>
    <cellStyle name="Normal 3 2 2 2 3 3 3" xfId="14006" xr:uid="{00000000-0005-0000-0000-0000A5400000}"/>
    <cellStyle name="Normal 3 2 2 2 3 3 3 2" xfId="35018" xr:uid="{00000000-0005-0000-0000-0000A6400000}"/>
    <cellStyle name="Normal 3 2 2 2 3 3 4" xfId="24185" xr:uid="{00000000-0005-0000-0000-0000A7400000}"/>
    <cellStyle name="Normal 3 2 2 2 3 4" xfId="4154" xr:uid="{00000000-0005-0000-0000-0000A8400000}"/>
    <cellStyle name="Normal 3 2 2 2 3 4 2" xfId="8753" xr:uid="{00000000-0005-0000-0000-0000A9400000}"/>
    <cellStyle name="Normal 3 2 2 2 3 4 2 2" xfId="19586" xr:uid="{00000000-0005-0000-0000-0000AA400000}"/>
    <cellStyle name="Normal 3 2 2 2 3 4 2 2 2" xfId="40598" xr:uid="{00000000-0005-0000-0000-0000AB400000}"/>
    <cellStyle name="Normal 3 2 2 2 3 4 2 3" xfId="29765" xr:uid="{00000000-0005-0000-0000-0000AC400000}"/>
    <cellStyle name="Normal 3 2 2 2 3 4 3" xfId="14987" xr:uid="{00000000-0005-0000-0000-0000AD400000}"/>
    <cellStyle name="Normal 3 2 2 2 3 4 3 2" xfId="35999" xr:uid="{00000000-0005-0000-0000-0000AE400000}"/>
    <cellStyle name="Normal 3 2 2 2 3 4 4" xfId="25166" xr:uid="{00000000-0005-0000-0000-0000AF400000}"/>
    <cellStyle name="Normal 3 2 2 2 3 5" xfId="5309" xr:uid="{00000000-0005-0000-0000-0000B0400000}"/>
    <cellStyle name="Normal 3 2 2 2 3 5 2" xfId="16142" xr:uid="{00000000-0005-0000-0000-0000B1400000}"/>
    <cellStyle name="Normal 3 2 2 2 3 5 2 2" xfId="37154" xr:uid="{00000000-0005-0000-0000-0000B2400000}"/>
    <cellStyle name="Normal 3 2 2 2 3 5 3" xfId="26321" xr:uid="{00000000-0005-0000-0000-0000B3400000}"/>
    <cellStyle name="Normal 3 2 2 2 3 6" xfId="9908" xr:uid="{00000000-0005-0000-0000-0000B4400000}"/>
    <cellStyle name="Normal 3 2 2 2 3 6 2" xfId="20741" xr:uid="{00000000-0005-0000-0000-0000B5400000}"/>
    <cellStyle name="Normal 3 2 2 2 3 6 2 2" xfId="41753" xr:uid="{00000000-0005-0000-0000-0000B6400000}"/>
    <cellStyle name="Normal 3 2 2 2 3 6 3" xfId="30920" xr:uid="{00000000-0005-0000-0000-0000B7400000}"/>
    <cellStyle name="Normal 3 2 2 2 3 7" xfId="10889" xr:uid="{00000000-0005-0000-0000-0000B8400000}"/>
    <cellStyle name="Normal 3 2 2 2 3 7 2" xfId="31901" xr:uid="{00000000-0005-0000-0000-0000B9400000}"/>
    <cellStyle name="Normal 3 2 2 2 3 8" xfId="11543" xr:uid="{00000000-0005-0000-0000-0000BA400000}"/>
    <cellStyle name="Normal 3 2 2 2 3 8 2" xfId="32555" xr:uid="{00000000-0005-0000-0000-0000BB400000}"/>
    <cellStyle name="Normal 3 2 2 2 3 9" xfId="21722" xr:uid="{00000000-0005-0000-0000-0000BC400000}"/>
    <cellStyle name="Normal 3 2 2 2 4" xfId="1031" xr:uid="{00000000-0005-0000-0000-0000BD400000}"/>
    <cellStyle name="Normal 3 2 2 2 4 2" xfId="2383" xr:uid="{00000000-0005-0000-0000-0000BE400000}"/>
    <cellStyle name="Normal 3 2 2 2 4 2 2" xfId="6982" xr:uid="{00000000-0005-0000-0000-0000BF400000}"/>
    <cellStyle name="Normal 3 2 2 2 4 2 2 2" xfId="17815" xr:uid="{00000000-0005-0000-0000-0000C0400000}"/>
    <cellStyle name="Normal 3 2 2 2 4 2 2 2 2" xfId="38827" xr:uid="{00000000-0005-0000-0000-0000C1400000}"/>
    <cellStyle name="Normal 3 2 2 2 4 2 2 3" xfId="27994" xr:uid="{00000000-0005-0000-0000-0000C2400000}"/>
    <cellStyle name="Normal 3 2 2 2 4 2 3" xfId="13216" xr:uid="{00000000-0005-0000-0000-0000C3400000}"/>
    <cellStyle name="Normal 3 2 2 2 4 2 3 2" xfId="34228" xr:uid="{00000000-0005-0000-0000-0000C4400000}"/>
    <cellStyle name="Normal 3 2 2 2 4 2 4" xfId="23395" xr:uid="{00000000-0005-0000-0000-0000C5400000}"/>
    <cellStyle name="Normal 3 2 2 2 4 3" xfId="3500" xr:uid="{00000000-0005-0000-0000-0000C6400000}"/>
    <cellStyle name="Normal 3 2 2 2 4 3 2" xfId="8099" xr:uid="{00000000-0005-0000-0000-0000C7400000}"/>
    <cellStyle name="Normal 3 2 2 2 4 3 2 2" xfId="18932" xr:uid="{00000000-0005-0000-0000-0000C8400000}"/>
    <cellStyle name="Normal 3 2 2 2 4 3 2 2 2" xfId="39944" xr:uid="{00000000-0005-0000-0000-0000C9400000}"/>
    <cellStyle name="Normal 3 2 2 2 4 3 2 3" xfId="29111" xr:uid="{00000000-0005-0000-0000-0000CA400000}"/>
    <cellStyle name="Normal 3 2 2 2 4 3 3" xfId="14333" xr:uid="{00000000-0005-0000-0000-0000CB400000}"/>
    <cellStyle name="Normal 3 2 2 2 4 3 3 2" xfId="35345" xr:uid="{00000000-0005-0000-0000-0000CC400000}"/>
    <cellStyle name="Normal 3 2 2 2 4 3 4" xfId="24512" xr:uid="{00000000-0005-0000-0000-0000CD400000}"/>
    <cellStyle name="Normal 3 2 2 2 4 4" xfId="4484" xr:uid="{00000000-0005-0000-0000-0000CE400000}"/>
    <cellStyle name="Normal 3 2 2 2 4 4 2" xfId="9083" xr:uid="{00000000-0005-0000-0000-0000CF400000}"/>
    <cellStyle name="Normal 3 2 2 2 4 4 2 2" xfId="19916" xr:uid="{00000000-0005-0000-0000-0000D0400000}"/>
    <cellStyle name="Normal 3 2 2 2 4 4 2 2 2" xfId="40928" xr:uid="{00000000-0005-0000-0000-0000D1400000}"/>
    <cellStyle name="Normal 3 2 2 2 4 4 2 3" xfId="30095" xr:uid="{00000000-0005-0000-0000-0000D2400000}"/>
    <cellStyle name="Normal 3 2 2 2 4 4 3" xfId="15317" xr:uid="{00000000-0005-0000-0000-0000D3400000}"/>
    <cellStyle name="Normal 3 2 2 2 4 4 3 2" xfId="36329" xr:uid="{00000000-0005-0000-0000-0000D4400000}"/>
    <cellStyle name="Normal 3 2 2 2 4 4 4" xfId="25496" xr:uid="{00000000-0005-0000-0000-0000D5400000}"/>
    <cellStyle name="Normal 3 2 2 2 4 5" xfId="5636" xr:uid="{00000000-0005-0000-0000-0000D6400000}"/>
    <cellStyle name="Normal 3 2 2 2 4 5 2" xfId="16469" xr:uid="{00000000-0005-0000-0000-0000D7400000}"/>
    <cellStyle name="Normal 3 2 2 2 4 5 2 2" xfId="37481" xr:uid="{00000000-0005-0000-0000-0000D8400000}"/>
    <cellStyle name="Normal 3 2 2 2 4 5 3" xfId="26648" xr:uid="{00000000-0005-0000-0000-0000D9400000}"/>
    <cellStyle name="Normal 3 2 2 2 4 6" xfId="10235" xr:uid="{00000000-0005-0000-0000-0000DA400000}"/>
    <cellStyle name="Normal 3 2 2 2 4 6 2" xfId="21068" xr:uid="{00000000-0005-0000-0000-0000DB400000}"/>
    <cellStyle name="Normal 3 2 2 2 4 6 2 2" xfId="42080" xr:uid="{00000000-0005-0000-0000-0000DC400000}"/>
    <cellStyle name="Normal 3 2 2 2 4 6 3" xfId="31247" xr:uid="{00000000-0005-0000-0000-0000DD400000}"/>
    <cellStyle name="Normal 3 2 2 2 4 7" xfId="11870" xr:uid="{00000000-0005-0000-0000-0000DE400000}"/>
    <cellStyle name="Normal 3 2 2 2 4 7 2" xfId="32882" xr:uid="{00000000-0005-0000-0000-0000DF400000}"/>
    <cellStyle name="Normal 3 2 2 2 4 8" xfId="22049" xr:uid="{00000000-0005-0000-0000-0000E0400000}"/>
    <cellStyle name="Normal 3 2 2 2 5" xfId="1361" xr:uid="{00000000-0005-0000-0000-0000E1400000}"/>
    <cellStyle name="Normal 3 2 2 2 5 2" xfId="2551" xr:uid="{00000000-0005-0000-0000-0000E2400000}"/>
    <cellStyle name="Normal 3 2 2 2 5 2 2" xfId="7150" xr:uid="{00000000-0005-0000-0000-0000E3400000}"/>
    <cellStyle name="Normal 3 2 2 2 5 2 2 2" xfId="17983" xr:uid="{00000000-0005-0000-0000-0000E4400000}"/>
    <cellStyle name="Normal 3 2 2 2 5 2 2 2 2" xfId="38995" xr:uid="{00000000-0005-0000-0000-0000E5400000}"/>
    <cellStyle name="Normal 3 2 2 2 5 2 2 3" xfId="28162" xr:uid="{00000000-0005-0000-0000-0000E6400000}"/>
    <cellStyle name="Normal 3 2 2 2 5 2 3" xfId="13384" xr:uid="{00000000-0005-0000-0000-0000E7400000}"/>
    <cellStyle name="Normal 3 2 2 2 5 2 3 2" xfId="34396" xr:uid="{00000000-0005-0000-0000-0000E8400000}"/>
    <cellStyle name="Normal 3 2 2 2 5 2 4" xfId="23563" xr:uid="{00000000-0005-0000-0000-0000E9400000}"/>
    <cellStyle name="Normal 3 2 2 2 5 3" xfId="4652" xr:uid="{00000000-0005-0000-0000-0000EA400000}"/>
    <cellStyle name="Normal 3 2 2 2 5 3 2" xfId="9251" xr:uid="{00000000-0005-0000-0000-0000EB400000}"/>
    <cellStyle name="Normal 3 2 2 2 5 3 2 2" xfId="20084" xr:uid="{00000000-0005-0000-0000-0000EC400000}"/>
    <cellStyle name="Normal 3 2 2 2 5 3 2 2 2" xfId="41096" xr:uid="{00000000-0005-0000-0000-0000ED400000}"/>
    <cellStyle name="Normal 3 2 2 2 5 3 2 3" xfId="30263" xr:uid="{00000000-0005-0000-0000-0000EE400000}"/>
    <cellStyle name="Normal 3 2 2 2 5 3 3" xfId="15485" xr:uid="{00000000-0005-0000-0000-0000EF400000}"/>
    <cellStyle name="Normal 3 2 2 2 5 3 3 2" xfId="36497" xr:uid="{00000000-0005-0000-0000-0000F0400000}"/>
    <cellStyle name="Normal 3 2 2 2 5 3 4" xfId="25664" xr:uid="{00000000-0005-0000-0000-0000F1400000}"/>
    <cellStyle name="Normal 3 2 2 2 5 4" xfId="5963" xr:uid="{00000000-0005-0000-0000-0000F2400000}"/>
    <cellStyle name="Normal 3 2 2 2 5 4 2" xfId="16796" xr:uid="{00000000-0005-0000-0000-0000F3400000}"/>
    <cellStyle name="Normal 3 2 2 2 5 4 2 2" xfId="37808" xr:uid="{00000000-0005-0000-0000-0000F4400000}"/>
    <cellStyle name="Normal 3 2 2 2 5 4 3" xfId="26975" xr:uid="{00000000-0005-0000-0000-0000F5400000}"/>
    <cellStyle name="Normal 3 2 2 2 5 5" xfId="12197" xr:uid="{00000000-0005-0000-0000-0000F6400000}"/>
    <cellStyle name="Normal 3 2 2 2 5 5 2" xfId="33209" xr:uid="{00000000-0005-0000-0000-0000F7400000}"/>
    <cellStyle name="Normal 3 2 2 2 5 6" xfId="22376" xr:uid="{00000000-0005-0000-0000-0000F8400000}"/>
    <cellStyle name="Normal 3 2 2 2 6" xfId="1721" xr:uid="{00000000-0005-0000-0000-0000F9400000}"/>
    <cellStyle name="Normal 3 2 2 2 6 2" xfId="6320" xr:uid="{00000000-0005-0000-0000-0000FA400000}"/>
    <cellStyle name="Normal 3 2 2 2 6 2 2" xfId="17153" xr:uid="{00000000-0005-0000-0000-0000FB400000}"/>
    <cellStyle name="Normal 3 2 2 2 6 2 2 2" xfId="38165" xr:uid="{00000000-0005-0000-0000-0000FC400000}"/>
    <cellStyle name="Normal 3 2 2 2 6 2 3" xfId="27332" xr:uid="{00000000-0005-0000-0000-0000FD400000}"/>
    <cellStyle name="Normal 3 2 2 2 6 3" xfId="12554" xr:uid="{00000000-0005-0000-0000-0000FE400000}"/>
    <cellStyle name="Normal 3 2 2 2 6 3 2" xfId="33566" xr:uid="{00000000-0005-0000-0000-0000FF400000}"/>
    <cellStyle name="Normal 3 2 2 2 6 4" xfId="22733" xr:uid="{00000000-0005-0000-0000-000000410000}"/>
    <cellStyle name="Normal 3 2 2 2 7" xfId="2846" xr:uid="{00000000-0005-0000-0000-000001410000}"/>
    <cellStyle name="Normal 3 2 2 2 7 2" xfId="7445" xr:uid="{00000000-0005-0000-0000-000002410000}"/>
    <cellStyle name="Normal 3 2 2 2 7 2 2" xfId="18278" xr:uid="{00000000-0005-0000-0000-000003410000}"/>
    <cellStyle name="Normal 3 2 2 2 7 2 2 2" xfId="39290" xr:uid="{00000000-0005-0000-0000-000004410000}"/>
    <cellStyle name="Normal 3 2 2 2 7 2 3" xfId="28457" xr:uid="{00000000-0005-0000-0000-000005410000}"/>
    <cellStyle name="Normal 3 2 2 2 7 3" xfId="13679" xr:uid="{00000000-0005-0000-0000-000006410000}"/>
    <cellStyle name="Normal 3 2 2 2 7 3 2" xfId="34691" xr:uid="{00000000-0005-0000-0000-000007410000}"/>
    <cellStyle name="Normal 3 2 2 2 7 4" xfId="23858" xr:uid="{00000000-0005-0000-0000-000008410000}"/>
    <cellStyle name="Normal 3 2 2 2 8" xfId="3827" xr:uid="{00000000-0005-0000-0000-000009410000}"/>
    <cellStyle name="Normal 3 2 2 2 8 2" xfId="8426" xr:uid="{00000000-0005-0000-0000-00000A410000}"/>
    <cellStyle name="Normal 3 2 2 2 8 2 2" xfId="19259" xr:uid="{00000000-0005-0000-0000-00000B410000}"/>
    <cellStyle name="Normal 3 2 2 2 8 2 2 2" xfId="40271" xr:uid="{00000000-0005-0000-0000-00000C410000}"/>
    <cellStyle name="Normal 3 2 2 2 8 2 3" xfId="29438" xr:uid="{00000000-0005-0000-0000-00000D410000}"/>
    <cellStyle name="Normal 3 2 2 2 8 3" xfId="14660" xr:uid="{00000000-0005-0000-0000-00000E410000}"/>
    <cellStyle name="Normal 3 2 2 2 8 3 2" xfId="35672" xr:uid="{00000000-0005-0000-0000-00000F410000}"/>
    <cellStyle name="Normal 3 2 2 2 8 4" xfId="24839" xr:uid="{00000000-0005-0000-0000-000010410000}"/>
    <cellStyle name="Normal 3 2 2 2 9" xfId="4982" xr:uid="{00000000-0005-0000-0000-000011410000}"/>
    <cellStyle name="Normal 3 2 2 2 9 2" xfId="15815" xr:uid="{00000000-0005-0000-0000-000012410000}"/>
    <cellStyle name="Normal 3 2 2 2 9 2 2" xfId="36827" xr:uid="{00000000-0005-0000-0000-000013410000}"/>
    <cellStyle name="Normal 3 2 2 2 9 3" xfId="25994" xr:uid="{00000000-0005-0000-0000-000014410000}"/>
    <cellStyle name="Normal 3 2 2 3" xfId="381" xr:uid="{00000000-0005-0000-0000-000015410000}"/>
    <cellStyle name="Normal 3 2 2 3 10" xfId="9634" xr:uid="{00000000-0005-0000-0000-000016410000}"/>
    <cellStyle name="Normal 3 2 2 3 10 2" xfId="20467" xr:uid="{00000000-0005-0000-0000-000017410000}"/>
    <cellStyle name="Normal 3 2 2 3 10 2 2" xfId="41479" xr:uid="{00000000-0005-0000-0000-000018410000}"/>
    <cellStyle name="Normal 3 2 2 3 10 3" xfId="30646" xr:uid="{00000000-0005-0000-0000-000019410000}"/>
    <cellStyle name="Normal 3 2 2 3 11" xfId="10615" xr:uid="{00000000-0005-0000-0000-00001A410000}"/>
    <cellStyle name="Normal 3 2 2 3 11 2" xfId="31627" xr:uid="{00000000-0005-0000-0000-00001B410000}"/>
    <cellStyle name="Normal 3 2 2 3 12" xfId="11269" xr:uid="{00000000-0005-0000-0000-00001C410000}"/>
    <cellStyle name="Normal 3 2 2 3 12 2" xfId="32281" xr:uid="{00000000-0005-0000-0000-00001D410000}"/>
    <cellStyle name="Normal 3 2 2 3 13" xfId="21448" xr:uid="{00000000-0005-0000-0000-00001E410000}"/>
    <cellStyle name="Normal 3 2 2 3 2" xfId="592" xr:uid="{00000000-0005-0000-0000-00001F410000}"/>
    <cellStyle name="Normal 3 2 2 3 2 10" xfId="10780" xr:uid="{00000000-0005-0000-0000-000020410000}"/>
    <cellStyle name="Normal 3 2 2 3 2 10 2" xfId="31792" xr:uid="{00000000-0005-0000-0000-000021410000}"/>
    <cellStyle name="Normal 3 2 2 3 2 11" xfId="11434" xr:uid="{00000000-0005-0000-0000-000022410000}"/>
    <cellStyle name="Normal 3 2 2 3 2 11 2" xfId="32446" xr:uid="{00000000-0005-0000-0000-000023410000}"/>
    <cellStyle name="Normal 3 2 2 3 2 12" xfId="21613" xr:uid="{00000000-0005-0000-0000-000024410000}"/>
    <cellStyle name="Normal 3 2 2 3 2 2" xfId="922" xr:uid="{00000000-0005-0000-0000-000025410000}"/>
    <cellStyle name="Normal 3 2 2 3 2 2 2" xfId="2271" xr:uid="{00000000-0005-0000-0000-000026410000}"/>
    <cellStyle name="Normal 3 2 2 3 2 2 2 2" xfId="6870" xr:uid="{00000000-0005-0000-0000-000027410000}"/>
    <cellStyle name="Normal 3 2 2 3 2 2 2 2 2" xfId="17703" xr:uid="{00000000-0005-0000-0000-000028410000}"/>
    <cellStyle name="Normal 3 2 2 3 2 2 2 2 2 2" xfId="38715" xr:uid="{00000000-0005-0000-0000-000029410000}"/>
    <cellStyle name="Normal 3 2 2 3 2 2 2 2 3" xfId="27882" xr:uid="{00000000-0005-0000-0000-00002A410000}"/>
    <cellStyle name="Normal 3 2 2 3 2 2 2 3" xfId="13104" xr:uid="{00000000-0005-0000-0000-00002B410000}"/>
    <cellStyle name="Normal 3 2 2 3 2 2 2 3 2" xfId="34116" xr:uid="{00000000-0005-0000-0000-00002C410000}"/>
    <cellStyle name="Normal 3 2 2 3 2 2 2 4" xfId="23283" xr:uid="{00000000-0005-0000-0000-00002D410000}"/>
    <cellStyle name="Normal 3 2 2 3 2 2 3" xfId="3391" xr:uid="{00000000-0005-0000-0000-00002E410000}"/>
    <cellStyle name="Normal 3 2 2 3 2 2 3 2" xfId="7990" xr:uid="{00000000-0005-0000-0000-00002F410000}"/>
    <cellStyle name="Normal 3 2 2 3 2 2 3 2 2" xfId="18823" xr:uid="{00000000-0005-0000-0000-000030410000}"/>
    <cellStyle name="Normal 3 2 2 3 2 2 3 2 2 2" xfId="39835" xr:uid="{00000000-0005-0000-0000-000031410000}"/>
    <cellStyle name="Normal 3 2 2 3 2 2 3 2 3" xfId="29002" xr:uid="{00000000-0005-0000-0000-000032410000}"/>
    <cellStyle name="Normal 3 2 2 3 2 2 3 3" xfId="14224" xr:uid="{00000000-0005-0000-0000-000033410000}"/>
    <cellStyle name="Normal 3 2 2 3 2 2 3 3 2" xfId="35236" xr:uid="{00000000-0005-0000-0000-000034410000}"/>
    <cellStyle name="Normal 3 2 2 3 2 2 3 4" xfId="24403" xr:uid="{00000000-0005-0000-0000-000035410000}"/>
    <cellStyle name="Normal 3 2 2 3 2 2 4" xfId="4372" xr:uid="{00000000-0005-0000-0000-000036410000}"/>
    <cellStyle name="Normal 3 2 2 3 2 2 4 2" xfId="8971" xr:uid="{00000000-0005-0000-0000-000037410000}"/>
    <cellStyle name="Normal 3 2 2 3 2 2 4 2 2" xfId="19804" xr:uid="{00000000-0005-0000-0000-000038410000}"/>
    <cellStyle name="Normal 3 2 2 3 2 2 4 2 2 2" xfId="40816" xr:uid="{00000000-0005-0000-0000-000039410000}"/>
    <cellStyle name="Normal 3 2 2 3 2 2 4 2 3" xfId="29983" xr:uid="{00000000-0005-0000-0000-00003A410000}"/>
    <cellStyle name="Normal 3 2 2 3 2 2 4 3" xfId="15205" xr:uid="{00000000-0005-0000-0000-00003B410000}"/>
    <cellStyle name="Normal 3 2 2 3 2 2 4 3 2" xfId="36217" xr:uid="{00000000-0005-0000-0000-00003C410000}"/>
    <cellStyle name="Normal 3 2 2 3 2 2 4 4" xfId="25384" xr:uid="{00000000-0005-0000-0000-00003D410000}"/>
    <cellStyle name="Normal 3 2 2 3 2 2 5" xfId="5527" xr:uid="{00000000-0005-0000-0000-00003E410000}"/>
    <cellStyle name="Normal 3 2 2 3 2 2 5 2" xfId="16360" xr:uid="{00000000-0005-0000-0000-00003F410000}"/>
    <cellStyle name="Normal 3 2 2 3 2 2 5 2 2" xfId="37372" xr:uid="{00000000-0005-0000-0000-000040410000}"/>
    <cellStyle name="Normal 3 2 2 3 2 2 5 3" xfId="26539" xr:uid="{00000000-0005-0000-0000-000041410000}"/>
    <cellStyle name="Normal 3 2 2 3 2 2 6" xfId="10126" xr:uid="{00000000-0005-0000-0000-000042410000}"/>
    <cellStyle name="Normal 3 2 2 3 2 2 6 2" xfId="20959" xr:uid="{00000000-0005-0000-0000-000043410000}"/>
    <cellStyle name="Normal 3 2 2 3 2 2 6 2 2" xfId="41971" xr:uid="{00000000-0005-0000-0000-000044410000}"/>
    <cellStyle name="Normal 3 2 2 3 2 2 6 3" xfId="31138" xr:uid="{00000000-0005-0000-0000-000045410000}"/>
    <cellStyle name="Normal 3 2 2 3 2 2 7" xfId="11107" xr:uid="{00000000-0005-0000-0000-000046410000}"/>
    <cellStyle name="Normal 3 2 2 3 2 2 7 2" xfId="32119" xr:uid="{00000000-0005-0000-0000-000047410000}"/>
    <cellStyle name="Normal 3 2 2 3 2 2 8" xfId="11761" xr:uid="{00000000-0005-0000-0000-000048410000}"/>
    <cellStyle name="Normal 3 2 2 3 2 2 8 2" xfId="32773" xr:uid="{00000000-0005-0000-0000-000049410000}"/>
    <cellStyle name="Normal 3 2 2 3 2 2 9" xfId="21940" xr:uid="{00000000-0005-0000-0000-00004A410000}"/>
    <cellStyle name="Normal 3 2 2 3 2 3" xfId="1252" xr:uid="{00000000-0005-0000-0000-00004B410000}"/>
    <cellStyle name="Normal 3 2 2 3 2 3 2" xfId="2737" xr:uid="{00000000-0005-0000-0000-00004C410000}"/>
    <cellStyle name="Normal 3 2 2 3 2 3 2 2" xfId="7336" xr:uid="{00000000-0005-0000-0000-00004D410000}"/>
    <cellStyle name="Normal 3 2 2 3 2 3 2 2 2" xfId="18169" xr:uid="{00000000-0005-0000-0000-00004E410000}"/>
    <cellStyle name="Normal 3 2 2 3 2 3 2 2 2 2" xfId="39181" xr:uid="{00000000-0005-0000-0000-00004F410000}"/>
    <cellStyle name="Normal 3 2 2 3 2 3 2 2 3" xfId="28348" xr:uid="{00000000-0005-0000-0000-000050410000}"/>
    <cellStyle name="Normal 3 2 2 3 2 3 2 3" xfId="13570" xr:uid="{00000000-0005-0000-0000-000051410000}"/>
    <cellStyle name="Normal 3 2 2 3 2 3 2 3 2" xfId="34582" xr:uid="{00000000-0005-0000-0000-000052410000}"/>
    <cellStyle name="Normal 3 2 2 3 2 3 2 4" xfId="23749" xr:uid="{00000000-0005-0000-0000-000053410000}"/>
    <cellStyle name="Normal 3 2 2 3 2 3 3" xfId="3718" xr:uid="{00000000-0005-0000-0000-000054410000}"/>
    <cellStyle name="Normal 3 2 2 3 2 3 3 2" xfId="8317" xr:uid="{00000000-0005-0000-0000-000055410000}"/>
    <cellStyle name="Normal 3 2 2 3 2 3 3 2 2" xfId="19150" xr:uid="{00000000-0005-0000-0000-000056410000}"/>
    <cellStyle name="Normal 3 2 2 3 2 3 3 2 2 2" xfId="40162" xr:uid="{00000000-0005-0000-0000-000057410000}"/>
    <cellStyle name="Normal 3 2 2 3 2 3 3 2 3" xfId="29329" xr:uid="{00000000-0005-0000-0000-000058410000}"/>
    <cellStyle name="Normal 3 2 2 3 2 3 3 3" xfId="14551" xr:uid="{00000000-0005-0000-0000-000059410000}"/>
    <cellStyle name="Normal 3 2 2 3 2 3 3 3 2" xfId="35563" xr:uid="{00000000-0005-0000-0000-00005A410000}"/>
    <cellStyle name="Normal 3 2 2 3 2 3 3 4" xfId="24730" xr:uid="{00000000-0005-0000-0000-00005B410000}"/>
    <cellStyle name="Normal 3 2 2 3 2 3 4" xfId="4873" xr:uid="{00000000-0005-0000-0000-00005C410000}"/>
    <cellStyle name="Normal 3 2 2 3 2 3 4 2" xfId="9472" xr:uid="{00000000-0005-0000-0000-00005D410000}"/>
    <cellStyle name="Normal 3 2 2 3 2 3 4 2 2" xfId="20305" xr:uid="{00000000-0005-0000-0000-00005E410000}"/>
    <cellStyle name="Normal 3 2 2 3 2 3 4 2 2 2" xfId="41317" xr:uid="{00000000-0005-0000-0000-00005F410000}"/>
    <cellStyle name="Normal 3 2 2 3 2 3 4 2 3" xfId="30484" xr:uid="{00000000-0005-0000-0000-000060410000}"/>
    <cellStyle name="Normal 3 2 2 3 2 3 4 3" xfId="15706" xr:uid="{00000000-0005-0000-0000-000061410000}"/>
    <cellStyle name="Normal 3 2 2 3 2 3 4 3 2" xfId="36718" xr:uid="{00000000-0005-0000-0000-000062410000}"/>
    <cellStyle name="Normal 3 2 2 3 2 3 4 4" xfId="25885" xr:uid="{00000000-0005-0000-0000-000063410000}"/>
    <cellStyle name="Normal 3 2 2 3 2 3 5" xfId="5854" xr:uid="{00000000-0005-0000-0000-000064410000}"/>
    <cellStyle name="Normal 3 2 2 3 2 3 5 2" xfId="16687" xr:uid="{00000000-0005-0000-0000-000065410000}"/>
    <cellStyle name="Normal 3 2 2 3 2 3 5 2 2" xfId="37699" xr:uid="{00000000-0005-0000-0000-000066410000}"/>
    <cellStyle name="Normal 3 2 2 3 2 3 5 3" xfId="26866" xr:uid="{00000000-0005-0000-0000-000067410000}"/>
    <cellStyle name="Normal 3 2 2 3 2 3 6" xfId="10453" xr:uid="{00000000-0005-0000-0000-000068410000}"/>
    <cellStyle name="Normal 3 2 2 3 2 3 6 2" xfId="21286" xr:uid="{00000000-0005-0000-0000-000069410000}"/>
    <cellStyle name="Normal 3 2 2 3 2 3 6 2 2" xfId="42298" xr:uid="{00000000-0005-0000-0000-00006A410000}"/>
    <cellStyle name="Normal 3 2 2 3 2 3 6 3" xfId="31465" xr:uid="{00000000-0005-0000-0000-00006B410000}"/>
    <cellStyle name="Normal 3 2 2 3 2 3 7" xfId="12088" xr:uid="{00000000-0005-0000-0000-00006C410000}"/>
    <cellStyle name="Normal 3 2 2 3 2 3 7 2" xfId="33100" xr:uid="{00000000-0005-0000-0000-00006D410000}"/>
    <cellStyle name="Normal 3 2 2 3 2 3 8" xfId="22267" xr:uid="{00000000-0005-0000-0000-00006E410000}"/>
    <cellStyle name="Normal 3 2 2 3 2 4" xfId="1582" xr:uid="{00000000-0005-0000-0000-00006F410000}"/>
    <cellStyle name="Normal 3 2 2 3 2 4 2" xfId="6181" xr:uid="{00000000-0005-0000-0000-000070410000}"/>
    <cellStyle name="Normal 3 2 2 3 2 4 2 2" xfId="17014" xr:uid="{00000000-0005-0000-0000-000071410000}"/>
    <cellStyle name="Normal 3 2 2 3 2 4 2 2 2" xfId="38026" xr:uid="{00000000-0005-0000-0000-000072410000}"/>
    <cellStyle name="Normal 3 2 2 3 2 4 2 3" xfId="27193" xr:uid="{00000000-0005-0000-0000-000073410000}"/>
    <cellStyle name="Normal 3 2 2 3 2 4 3" xfId="12415" xr:uid="{00000000-0005-0000-0000-000074410000}"/>
    <cellStyle name="Normal 3 2 2 3 2 4 3 2" xfId="33427" xr:uid="{00000000-0005-0000-0000-000075410000}"/>
    <cellStyle name="Normal 3 2 2 3 2 4 4" xfId="22594" xr:uid="{00000000-0005-0000-0000-000076410000}"/>
    <cellStyle name="Normal 3 2 2 3 2 5" xfId="1944" xr:uid="{00000000-0005-0000-0000-000077410000}"/>
    <cellStyle name="Normal 3 2 2 3 2 5 2" xfId="6543" xr:uid="{00000000-0005-0000-0000-000078410000}"/>
    <cellStyle name="Normal 3 2 2 3 2 5 2 2" xfId="17376" xr:uid="{00000000-0005-0000-0000-000079410000}"/>
    <cellStyle name="Normal 3 2 2 3 2 5 2 2 2" xfId="38388" xr:uid="{00000000-0005-0000-0000-00007A410000}"/>
    <cellStyle name="Normal 3 2 2 3 2 5 2 3" xfId="27555" xr:uid="{00000000-0005-0000-0000-00007B410000}"/>
    <cellStyle name="Normal 3 2 2 3 2 5 3" xfId="12777" xr:uid="{00000000-0005-0000-0000-00007C410000}"/>
    <cellStyle name="Normal 3 2 2 3 2 5 3 2" xfId="33789" xr:uid="{00000000-0005-0000-0000-00007D410000}"/>
    <cellStyle name="Normal 3 2 2 3 2 5 4" xfId="22956" xr:uid="{00000000-0005-0000-0000-00007E410000}"/>
    <cellStyle name="Normal 3 2 2 3 2 6" xfId="3064" xr:uid="{00000000-0005-0000-0000-00007F410000}"/>
    <cellStyle name="Normal 3 2 2 3 2 6 2" xfId="7663" xr:uid="{00000000-0005-0000-0000-000080410000}"/>
    <cellStyle name="Normal 3 2 2 3 2 6 2 2" xfId="18496" xr:uid="{00000000-0005-0000-0000-000081410000}"/>
    <cellStyle name="Normal 3 2 2 3 2 6 2 2 2" xfId="39508" xr:uid="{00000000-0005-0000-0000-000082410000}"/>
    <cellStyle name="Normal 3 2 2 3 2 6 2 3" xfId="28675" xr:uid="{00000000-0005-0000-0000-000083410000}"/>
    <cellStyle name="Normal 3 2 2 3 2 6 3" xfId="13897" xr:uid="{00000000-0005-0000-0000-000084410000}"/>
    <cellStyle name="Normal 3 2 2 3 2 6 3 2" xfId="34909" xr:uid="{00000000-0005-0000-0000-000085410000}"/>
    <cellStyle name="Normal 3 2 2 3 2 6 4" xfId="24076" xr:uid="{00000000-0005-0000-0000-000086410000}"/>
    <cellStyle name="Normal 3 2 2 3 2 7" xfId="4045" xr:uid="{00000000-0005-0000-0000-000087410000}"/>
    <cellStyle name="Normal 3 2 2 3 2 7 2" xfId="8644" xr:uid="{00000000-0005-0000-0000-000088410000}"/>
    <cellStyle name="Normal 3 2 2 3 2 7 2 2" xfId="19477" xr:uid="{00000000-0005-0000-0000-000089410000}"/>
    <cellStyle name="Normal 3 2 2 3 2 7 2 2 2" xfId="40489" xr:uid="{00000000-0005-0000-0000-00008A410000}"/>
    <cellStyle name="Normal 3 2 2 3 2 7 2 3" xfId="29656" xr:uid="{00000000-0005-0000-0000-00008B410000}"/>
    <cellStyle name="Normal 3 2 2 3 2 7 3" xfId="14878" xr:uid="{00000000-0005-0000-0000-00008C410000}"/>
    <cellStyle name="Normal 3 2 2 3 2 7 3 2" xfId="35890" xr:uid="{00000000-0005-0000-0000-00008D410000}"/>
    <cellStyle name="Normal 3 2 2 3 2 7 4" xfId="25057" xr:uid="{00000000-0005-0000-0000-00008E410000}"/>
    <cellStyle name="Normal 3 2 2 3 2 8" xfId="5200" xr:uid="{00000000-0005-0000-0000-00008F410000}"/>
    <cellStyle name="Normal 3 2 2 3 2 8 2" xfId="16033" xr:uid="{00000000-0005-0000-0000-000090410000}"/>
    <cellStyle name="Normal 3 2 2 3 2 8 2 2" xfId="37045" xr:uid="{00000000-0005-0000-0000-000091410000}"/>
    <cellStyle name="Normal 3 2 2 3 2 8 3" xfId="26212" xr:uid="{00000000-0005-0000-0000-000092410000}"/>
    <cellStyle name="Normal 3 2 2 3 2 9" xfId="9799" xr:uid="{00000000-0005-0000-0000-000093410000}"/>
    <cellStyle name="Normal 3 2 2 3 2 9 2" xfId="20632" xr:uid="{00000000-0005-0000-0000-000094410000}"/>
    <cellStyle name="Normal 3 2 2 3 2 9 2 2" xfId="41644" xr:uid="{00000000-0005-0000-0000-000095410000}"/>
    <cellStyle name="Normal 3 2 2 3 2 9 3" xfId="30811" xr:uid="{00000000-0005-0000-0000-000096410000}"/>
    <cellStyle name="Normal 3 2 2 3 3" xfId="755" xr:uid="{00000000-0005-0000-0000-000097410000}"/>
    <cellStyle name="Normal 3 2 2 3 3 2" xfId="2106" xr:uid="{00000000-0005-0000-0000-000098410000}"/>
    <cellStyle name="Normal 3 2 2 3 3 2 2" xfId="6705" xr:uid="{00000000-0005-0000-0000-000099410000}"/>
    <cellStyle name="Normal 3 2 2 3 3 2 2 2" xfId="17538" xr:uid="{00000000-0005-0000-0000-00009A410000}"/>
    <cellStyle name="Normal 3 2 2 3 3 2 2 2 2" xfId="38550" xr:uid="{00000000-0005-0000-0000-00009B410000}"/>
    <cellStyle name="Normal 3 2 2 3 3 2 2 3" xfId="27717" xr:uid="{00000000-0005-0000-0000-00009C410000}"/>
    <cellStyle name="Normal 3 2 2 3 3 2 3" xfId="12939" xr:uid="{00000000-0005-0000-0000-00009D410000}"/>
    <cellStyle name="Normal 3 2 2 3 3 2 3 2" xfId="33951" xr:uid="{00000000-0005-0000-0000-00009E410000}"/>
    <cellStyle name="Normal 3 2 2 3 3 2 4" xfId="23118" xr:uid="{00000000-0005-0000-0000-00009F410000}"/>
    <cellStyle name="Normal 3 2 2 3 3 3" xfId="3226" xr:uid="{00000000-0005-0000-0000-0000A0410000}"/>
    <cellStyle name="Normal 3 2 2 3 3 3 2" xfId="7825" xr:uid="{00000000-0005-0000-0000-0000A1410000}"/>
    <cellStyle name="Normal 3 2 2 3 3 3 2 2" xfId="18658" xr:uid="{00000000-0005-0000-0000-0000A2410000}"/>
    <cellStyle name="Normal 3 2 2 3 3 3 2 2 2" xfId="39670" xr:uid="{00000000-0005-0000-0000-0000A3410000}"/>
    <cellStyle name="Normal 3 2 2 3 3 3 2 3" xfId="28837" xr:uid="{00000000-0005-0000-0000-0000A4410000}"/>
    <cellStyle name="Normal 3 2 2 3 3 3 3" xfId="14059" xr:uid="{00000000-0005-0000-0000-0000A5410000}"/>
    <cellStyle name="Normal 3 2 2 3 3 3 3 2" xfId="35071" xr:uid="{00000000-0005-0000-0000-0000A6410000}"/>
    <cellStyle name="Normal 3 2 2 3 3 3 4" xfId="24238" xr:uid="{00000000-0005-0000-0000-0000A7410000}"/>
    <cellStyle name="Normal 3 2 2 3 3 4" xfId="4207" xr:uid="{00000000-0005-0000-0000-0000A8410000}"/>
    <cellStyle name="Normal 3 2 2 3 3 4 2" xfId="8806" xr:uid="{00000000-0005-0000-0000-0000A9410000}"/>
    <cellStyle name="Normal 3 2 2 3 3 4 2 2" xfId="19639" xr:uid="{00000000-0005-0000-0000-0000AA410000}"/>
    <cellStyle name="Normal 3 2 2 3 3 4 2 2 2" xfId="40651" xr:uid="{00000000-0005-0000-0000-0000AB410000}"/>
    <cellStyle name="Normal 3 2 2 3 3 4 2 3" xfId="29818" xr:uid="{00000000-0005-0000-0000-0000AC410000}"/>
    <cellStyle name="Normal 3 2 2 3 3 4 3" xfId="15040" xr:uid="{00000000-0005-0000-0000-0000AD410000}"/>
    <cellStyle name="Normal 3 2 2 3 3 4 3 2" xfId="36052" xr:uid="{00000000-0005-0000-0000-0000AE410000}"/>
    <cellStyle name="Normal 3 2 2 3 3 4 4" xfId="25219" xr:uid="{00000000-0005-0000-0000-0000AF410000}"/>
    <cellStyle name="Normal 3 2 2 3 3 5" xfId="5362" xr:uid="{00000000-0005-0000-0000-0000B0410000}"/>
    <cellStyle name="Normal 3 2 2 3 3 5 2" xfId="16195" xr:uid="{00000000-0005-0000-0000-0000B1410000}"/>
    <cellStyle name="Normal 3 2 2 3 3 5 2 2" xfId="37207" xr:uid="{00000000-0005-0000-0000-0000B2410000}"/>
    <cellStyle name="Normal 3 2 2 3 3 5 3" xfId="26374" xr:uid="{00000000-0005-0000-0000-0000B3410000}"/>
    <cellStyle name="Normal 3 2 2 3 3 6" xfId="9961" xr:uid="{00000000-0005-0000-0000-0000B4410000}"/>
    <cellStyle name="Normal 3 2 2 3 3 6 2" xfId="20794" xr:uid="{00000000-0005-0000-0000-0000B5410000}"/>
    <cellStyle name="Normal 3 2 2 3 3 6 2 2" xfId="41806" xr:uid="{00000000-0005-0000-0000-0000B6410000}"/>
    <cellStyle name="Normal 3 2 2 3 3 6 3" xfId="30973" xr:uid="{00000000-0005-0000-0000-0000B7410000}"/>
    <cellStyle name="Normal 3 2 2 3 3 7" xfId="10942" xr:uid="{00000000-0005-0000-0000-0000B8410000}"/>
    <cellStyle name="Normal 3 2 2 3 3 7 2" xfId="31954" xr:uid="{00000000-0005-0000-0000-0000B9410000}"/>
    <cellStyle name="Normal 3 2 2 3 3 8" xfId="11596" xr:uid="{00000000-0005-0000-0000-0000BA410000}"/>
    <cellStyle name="Normal 3 2 2 3 3 8 2" xfId="32608" xr:uid="{00000000-0005-0000-0000-0000BB410000}"/>
    <cellStyle name="Normal 3 2 2 3 3 9" xfId="21775" xr:uid="{00000000-0005-0000-0000-0000BC410000}"/>
    <cellStyle name="Normal 3 2 2 3 4" xfId="1085" xr:uid="{00000000-0005-0000-0000-0000BD410000}"/>
    <cellStyle name="Normal 3 2 2 3 4 2" xfId="2436" xr:uid="{00000000-0005-0000-0000-0000BE410000}"/>
    <cellStyle name="Normal 3 2 2 3 4 2 2" xfId="7035" xr:uid="{00000000-0005-0000-0000-0000BF410000}"/>
    <cellStyle name="Normal 3 2 2 3 4 2 2 2" xfId="17868" xr:uid="{00000000-0005-0000-0000-0000C0410000}"/>
    <cellStyle name="Normal 3 2 2 3 4 2 2 2 2" xfId="38880" xr:uid="{00000000-0005-0000-0000-0000C1410000}"/>
    <cellStyle name="Normal 3 2 2 3 4 2 2 3" xfId="28047" xr:uid="{00000000-0005-0000-0000-0000C2410000}"/>
    <cellStyle name="Normal 3 2 2 3 4 2 3" xfId="13269" xr:uid="{00000000-0005-0000-0000-0000C3410000}"/>
    <cellStyle name="Normal 3 2 2 3 4 2 3 2" xfId="34281" xr:uid="{00000000-0005-0000-0000-0000C4410000}"/>
    <cellStyle name="Normal 3 2 2 3 4 2 4" xfId="23448" xr:uid="{00000000-0005-0000-0000-0000C5410000}"/>
    <cellStyle name="Normal 3 2 2 3 4 3" xfId="3553" xr:uid="{00000000-0005-0000-0000-0000C6410000}"/>
    <cellStyle name="Normal 3 2 2 3 4 3 2" xfId="8152" xr:uid="{00000000-0005-0000-0000-0000C7410000}"/>
    <cellStyle name="Normal 3 2 2 3 4 3 2 2" xfId="18985" xr:uid="{00000000-0005-0000-0000-0000C8410000}"/>
    <cellStyle name="Normal 3 2 2 3 4 3 2 2 2" xfId="39997" xr:uid="{00000000-0005-0000-0000-0000C9410000}"/>
    <cellStyle name="Normal 3 2 2 3 4 3 2 3" xfId="29164" xr:uid="{00000000-0005-0000-0000-0000CA410000}"/>
    <cellStyle name="Normal 3 2 2 3 4 3 3" xfId="14386" xr:uid="{00000000-0005-0000-0000-0000CB410000}"/>
    <cellStyle name="Normal 3 2 2 3 4 3 3 2" xfId="35398" xr:uid="{00000000-0005-0000-0000-0000CC410000}"/>
    <cellStyle name="Normal 3 2 2 3 4 3 4" xfId="24565" xr:uid="{00000000-0005-0000-0000-0000CD410000}"/>
    <cellStyle name="Normal 3 2 2 3 4 4" xfId="4537" xr:uid="{00000000-0005-0000-0000-0000CE410000}"/>
    <cellStyle name="Normal 3 2 2 3 4 4 2" xfId="9136" xr:uid="{00000000-0005-0000-0000-0000CF410000}"/>
    <cellStyle name="Normal 3 2 2 3 4 4 2 2" xfId="19969" xr:uid="{00000000-0005-0000-0000-0000D0410000}"/>
    <cellStyle name="Normal 3 2 2 3 4 4 2 2 2" xfId="40981" xr:uid="{00000000-0005-0000-0000-0000D1410000}"/>
    <cellStyle name="Normal 3 2 2 3 4 4 2 3" xfId="30148" xr:uid="{00000000-0005-0000-0000-0000D2410000}"/>
    <cellStyle name="Normal 3 2 2 3 4 4 3" xfId="15370" xr:uid="{00000000-0005-0000-0000-0000D3410000}"/>
    <cellStyle name="Normal 3 2 2 3 4 4 3 2" xfId="36382" xr:uid="{00000000-0005-0000-0000-0000D4410000}"/>
    <cellStyle name="Normal 3 2 2 3 4 4 4" xfId="25549" xr:uid="{00000000-0005-0000-0000-0000D5410000}"/>
    <cellStyle name="Normal 3 2 2 3 4 5" xfId="5689" xr:uid="{00000000-0005-0000-0000-0000D6410000}"/>
    <cellStyle name="Normal 3 2 2 3 4 5 2" xfId="16522" xr:uid="{00000000-0005-0000-0000-0000D7410000}"/>
    <cellStyle name="Normal 3 2 2 3 4 5 2 2" xfId="37534" xr:uid="{00000000-0005-0000-0000-0000D8410000}"/>
    <cellStyle name="Normal 3 2 2 3 4 5 3" xfId="26701" xr:uid="{00000000-0005-0000-0000-0000D9410000}"/>
    <cellStyle name="Normal 3 2 2 3 4 6" xfId="10288" xr:uid="{00000000-0005-0000-0000-0000DA410000}"/>
    <cellStyle name="Normal 3 2 2 3 4 6 2" xfId="21121" xr:uid="{00000000-0005-0000-0000-0000DB410000}"/>
    <cellStyle name="Normal 3 2 2 3 4 6 2 2" xfId="42133" xr:uid="{00000000-0005-0000-0000-0000DC410000}"/>
    <cellStyle name="Normal 3 2 2 3 4 6 3" xfId="31300" xr:uid="{00000000-0005-0000-0000-0000DD410000}"/>
    <cellStyle name="Normal 3 2 2 3 4 7" xfId="11923" xr:uid="{00000000-0005-0000-0000-0000DE410000}"/>
    <cellStyle name="Normal 3 2 2 3 4 7 2" xfId="32935" xr:uid="{00000000-0005-0000-0000-0000DF410000}"/>
    <cellStyle name="Normal 3 2 2 3 4 8" xfId="22102" xr:uid="{00000000-0005-0000-0000-0000E0410000}"/>
    <cellStyle name="Normal 3 2 2 3 5" xfId="1415" xr:uid="{00000000-0005-0000-0000-0000E1410000}"/>
    <cellStyle name="Normal 3 2 2 3 5 2" xfId="2604" xr:uid="{00000000-0005-0000-0000-0000E2410000}"/>
    <cellStyle name="Normal 3 2 2 3 5 2 2" xfId="7203" xr:uid="{00000000-0005-0000-0000-0000E3410000}"/>
    <cellStyle name="Normal 3 2 2 3 5 2 2 2" xfId="18036" xr:uid="{00000000-0005-0000-0000-0000E4410000}"/>
    <cellStyle name="Normal 3 2 2 3 5 2 2 2 2" xfId="39048" xr:uid="{00000000-0005-0000-0000-0000E5410000}"/>
    <cellStyle name="Normal 3 2 2 3 5 2 2 3" xfId="28215" xr:uid="{00000000-0005-0000-0000-0000E6410000}"/>
    <cellStyle name="Normal 3 2 2 3 5 2 3" xfId="13437" xr:uid="{00000000-0005-0000-0000-0000E7410000}"/>
    <cellStyle name="Normal 3 2 2 3 5 2 3 2" xfId="34449" xr:uid="{00000000-0005-0000-0000-0000E8410000}"/>
    <cellStyle name="Normal 3 2 2 3 5 2 4" xfId="23616" xr:uid="{00000000-0005-0000-0000-0000E9410000}"/>
    <cellStyle name="Normal 3 2 2 3 5 3" xfId="4705" xr:uid="{00000000-0005-0000-0000-0000EA410000}"/>
    <cellStyle name="Normal 3 2 2 3 5 3 2" xfId="9304" xr:uid="{00000000-0005-0000-0000-0000EB410000}"/>
    <cellStyle name="Normal 3 2 2 3 5 3 2 2" xfId="20137" xr:uid="{00000000-0005-0000-0000-0000EC410000}"/>
    <cellStyle name="Normal 3 2 2 3 5 3 2 2 2" xfId="41149" xr:uid="{00000000-0005-0000-0000-0000ED410000}"/>
    <cellStyle name="Normal 3 2 2 3 5 3 2 3" xfId="30316" xr:uid="{00000000-0005-0000-0000-0000EE410000}"/>
    <cellStyle name="Normal 3 2 2 3 5 3 3" xfId="15538" xr:uid="{00000000-0005-0000-0000-0000EF410000}"/>
    <cellStyle name="Normal 3 2 2 3 5 3 3 2" xfId="36550" xr:uid="{00000000-0005-0000-0000-0000F0410000}"/>
    <cellStyle name="Normal 3 2 2 3 5 3 4" xfId="25717" xr:uid="{00000000-0005-0000-0000-0000F1410000}"/>
    <cellStyle name="Normal 3 2 2 3 5 4" xfId="6016" xr:uid="{00000000-0005-0000-0000-0000F2410000}"/>
    <cellStyle name="Normal 3 2 2 3 5 4 2" xfId="16849" xr:uid="{00000000-0005-0000-0000-0000F3410000}"/>
    <cellStyle name="Normal 3 2 2 3 5 4 2 2" xfId="37861" xr:uid="{00000000-0005-0000-0000-0000F4410000}"/>
    <cellStyle name="Normal 3 2 2 3 5 4 3" xfId="27028" xr:uid="{00000000-0005-0000-0000-0000F5410000}"/>
    <cellStyle name="Normal 3 2 2 3 5 5" xfId="12250" xr:uid="{00000000-0005-0000-0000-0000F6410000}"/>
    <cellStyle name="Normal 3 2 2 3 5 5 2" xfId="33262" xr:uid="{00000000-0005-0000-0000-0000F7410000}"/>
    <cellStyle name="Normal 3 2 2 3 5 6" xfId="22429" xr:uid="{00000000-0005-0000-0000-0000F8410000}"/>
    <cellStyle name="Normal 3 2 2 3 6" xfId="1774" xr:uid="{00000000-0005-0000-0000-0000F9410000}"/>
    <cellStyle name="Normal 3 2 2 3 6 2" xfId="6373" xr:uid="{00000000-0005-0000-0000-0000FA410000}"/>
    <cellStyle name="Normal 3 2 2 3 6 2 2" xfId="17206" xr:uid="{00000000-0005-0000-0000-0000FB410000}"/>
    <cellStyle name="Normal 3 2 2 3 6 2 2 2" xfId="38218" xr:uid="{00000000-0005-0000-0000-0000FC410000}"/>
    <cellStyle name="Normal 3 2 2 3 6 2 3" xfId="27385" xr:uid="{00000000-0005-0000-0000-0000FD410000}"/>
    <cellStyle name="Normal 3 2 2 3 6 3" xfId="12607" xr:uid="{00000000-0005-0000-0000-0000FE410000}"/>
    <cellStyle name="Normal 3 2 2 3 6 3 2" xfId="33619" xr:uid="{00000000-0005-0000-0000-0000FF410000}"/>
    <cellStyle name="Normal 3 2 2 3 6 4" xfId="22786" xr:uid="{00000000-0005-0000-0000-000000420000}"/>
    <cellStyle name="Normal 3 2 2 3 7" xfId="2899" xr:uid="{00000000-0005-0000-0000-000001420000}"/>
    <cellStyle name="Normal 3 2 2 3 7 2" xfId="7498" xr:uid="{00000000-0005-0000-0000-000002420000}"/>
    <cellStyle name="Normal 3 2 2 3 7 2 2" xfId="18331" xr:uid="{00000000-0005-0000-0000-000003420000}"/>
    <cellStyle name="Normal 3 2 2 3 7 2 2 2" xfId="39343" xr:uid="{00000000-0005-0000-0000-000004420000}"/>
    <cellStyle name="Normal 3 2 2 3 7 2 3" xfId="28510" xr:uid="{00000000-0005-0000-0000-000005420000}"/>
    <cellStyle name="Normal 3 2 2 3 7 3" xfId="13732" xr:uid="{00000000-0005-0000-0000-000006420000}"/>
    <cellStyle name="Normal 3 2 2 3 7 3 2" xfId="34744" xr:uid="{00000000-0005-0000-0000-000007420000}"/>
    <cellStyle name="Normal 3 2 2 3 7 4" xfId="23911" xr:uid="{00000000-0005-0000-0000-000008420000}"/>
    <cellStyle name="Normal 3 2 2 3 8" xfId="3880" xr:uid="{00000000-0005-0000-0000-000009420000}"/>
    <cellStyle name="Normal 3 2 2 3 8 2" xfId="8479" xr:uid="{00000000-0005-0000-0000-00000A420000}"/>
    <cellStyle name="Normal 3 2 2 3 8 2 2" xfId="19312" xr:uid="{00000000-0005-0000-0000-00000B420000}"/>
    <cellStyle name="Normal 3 2 2 3 8 2 2 2" xfId="40324" xr:uid="{00000000-0005-0000-0000-00000C420000}"/>
    <cellStyle name="Normal 3 2 2 3 8 2 3" xfId="29491" xr:uid="{00000000-0005-0000-0000-00000D420000}"/>
    <cellStyle name="Normal 3 2 2 3 8 3" xfId="14713" xr:uid="{00000000-0005-0000-0000-00000E420000}"/>
    <cellStyle name="Normal 3 2 2 3 8 3 2" xfId="35725" xr:uid="{00000000-0005-0000-0000-00000F420000}"/>
    <cellStyle name="Normal 3 2 2 3 8 4" xfId="24892" xr:uid="{00000000-0005-0000-0000-000010420000}"/>
    <cellStyle name="Normal 3 2 2 3 9" xfId="5035" xr:uid="{00000000-0005-0000-0000-000011420000}"/>
    <cellStyle name="Normal 3 2 2 3 9 2" xfId="15868" xr:uid="{00000000-0005-0000-0000-000012420000}"/>
    <cellStyle name="Normal 3 2 2 3 9 2 2" xfId="36880" xr:uid="{00000000-0005-0000-0000-000013420000}"/>
    <cellStyle name="Normal 3 2 2 3 9 3" xfId="26047" xr:uid="{00000000-0005-0000-0000-000014420000}"/>
    <cellStyle name="Normal 3 2 2 4" xfId="481" xr:uid="{00000000-0005-0000-0000-000015420000}"/>
    <cellStyle name="Normal 3 2 2 4 10" xfId="10671" xr:uid="{00000000-0005-0000-0000-000016420000}"/>
    <cellStyle name="Normal 3 2 2 4 10 2" xfId="31683" xr:uid="{00000000-0005-0000-0000-000017420000}"/>
    <cellStyle name="Normal 3 2 2 4 11" xfId="11325" xr:uid="{00000000-0005-0000-0000-000018420000}"/>
    <cellStyle name="Normal 3 2 2 4 11 2" xfId="32337" xr:uid="{00000000-0005-0000-0000-000019420000}"/>
    <cellStyle name="Normal 3 2 2 4 12" xfId="21504" xr:uid="{00000000-0005-0000-0000-00001A420000}"/>
    <cellStyle name="Normal 3 2 2 4 2" xfId="811" xr:uid="{00000000-0005-0000-0000-00001B420000}"/>
    <cellStyle name="Normal 3 2 2 4 2 2" xfId="2162" xr:uid="{00000000-0005-0000-0000-00001C420000}"/>
    <cellStyle name="Normal 3 2 2 4 2 2 2" xfId="6761" xr:uid="{00000000-0005-0000-0000-00001D420000}"/>
    <cellStyle name="Normal 3 2 2 4 2 2 2 2" xfId="17594" xr:uid="{00000000-0005-0000-0000-00001E420000}"/>
    <cellStyle name="Normal 3 2 2 4 2 2 2 2 2" xfId="38606" xr:uid="{00000000-0005-0000-0000-00001F420000}"/>
    <cellStyle name="Normal 3 2 2 4 2 2 2 3" xfId="27773" xr:uid="{00000000-0005-0000-0000-000020420000}"/>
    <cellStyle name="Normal 3 2 2 4 2 2 3" xfId="12995" xr:uid="{00000000-0005-0000-0000-000021420000}"/>
    <cellStyle name="Normal 3 2 2 4 2 2 3 2" xfId="34007" xr:uid="{00000000-0005-0000-0000-000022420000}"/>
    <cellStyle name="Normal 3 2 2 4 2 2 4" xfId="23174" xr:uid="{00000000-0005-0000-0000-000023420000}"/>
    <cellStyle name="Normal 3 2 2 4 2 3" xfId="3282" xr:uid="{00000000-0005-0000-0000-000024420000}"/>
    <cellStyle name="Normal 3 2 2 4 2 3 2" xfId="7881" xr:uid="{00000000-0005-0000-0000-000025420000}"/>
    <cellStyle name="Normal 3 2 2 4 2 3 2 2" xfId="18714" xr:uid="{00000000-0005-0000-0000-000026420000}"/>
    <cellStyle name="Normal 3 2 2 4 2 3 2 2 2" xfId="39726" xr:uid="{00000000-0005-0000-0000-000027420000}"/>
    <cellStyle name="Normal 3 2 2 4 2 3 2 3" xfId="28893" xr:uid="{00000000-0005-0000-0000-000028420000}"/>
    <cellStyle name="Normal 3 2 2 4 2 3 3" xfId="14115" xr:uid="{00000000-0005-0000-0000-000029420000}"/>
    <cellStyle name="Normal 3 2 2 4 2 3 3 2" xfId="35127" xr:uid="{00000000-0005-0000-0000-00002A420000}"/>
    <cellStyle name="Normal 3 2 2 4 2 3 4" xfId="24294" xr:uid="{00000000-0005-0000-0000-00002B420000}"/>
    <cellStyle name="Normal 3 2 2 4 2 4" xfId="4263" xr:uid="{00000000-0005-0000-0000-00002C420000}"/>
    <cellStyle name="Normal 3 2 2 4 2 4 2" xfId="8862" xr:uid="{00000000-0005-0000-0000-00002D420000}"/>
    <cellStyle name="Normal 3 2 2 4 2 4 2 2" xfId="19695" xr:uid="{00000000-0005-0000-0000-00002E420000}"/>
    <cellStyle name="Normal 3 2 2 4 2 4 2 2 2" xfId="40707" xr:uid="{00000000-0005-0000-0000-00002F420000}"/>
    <cellStyle name="Normal 3 2 2 4 2 4 2 3" xfId="29874" xr:uid="{00000000-0005-0000-0000-000030420000}"/>
    <cellStyle name="Normal 3 2 2 4 2 4 3" xfId="15096" xr:uid="{00000000-0005-0000-0000-000031420000}"/>
    <cellStyle name="Normal 3 2 2 4 2 4 3 2" xfId="36108" xr:uid="{00000000-0005-0000-0000-000032420000}"/>
    <cellStyle name="Normal 3 2 2 4 2 4 4" xfId="25275" xr:uid="{00000000-0005-0000-0000-000033420000}"/>
    <cellStyle name="Normal 3 2 2 4 2 5" xfId="5418" xr:uid="{00000000-0005-0000-0000-000034420000}"/>
    <cellStyle name="Normal 3 2 2 4 2 5 2" xfId="16251" xr:uid="{00000000-0005-0000-0000-000035420000}"/>
    <cellStyle name="Normal 3 2 2 4 2 5 2 2" xfId="37263" xr:uid="{00000000-0005-0000-0000-000036420000}"/>
    <cellStyle name="Normal 3 2 2 4 2 5 3" xfId="26430" xr:uid="{00000000-0005-0000-0000-000037420000}"/>
    <cellStyle name="Normal 3 2 2 4 2 6" xfId="10017" xr:uid="{00000000-0005-0000-0000-000038420000}"/>
    <cellStyle name="Normal 3 2 2 4 2 6 2" xfId="20850" xr:uid="{00000000-0005-0000-0000-000039420000}"/>
    <cellStyle name="Normal 3 2 2 4 2 6 2 2" xfId="41862" xr:uid="{00000000-0005-0000-0000-00003A420000}"/>
    <cellStyle name="Normal 3 2 2 4 2 6 3" xfId="31029" xr:uid="{00000000-0005-0000-0000-00003B420000}"/>
    <cellStyle name="Normal 3 2 2 4 2 7" xfId="10998" xr:uid="{00000000-0005-0000-0000-00003C420000}"/>
    <cellStyle name="Normal 3 2 2 4 2 7 2" xfId="32010" xr:uid="{00000000-0005-0000-0000-00003D420000}"/>
    <cellStyle name="Normal 3 2 2 4 2 8" xfId="11652" xr:uid="{00000000-0005-0000-0000-00003E420000}"/>
    <cellStyle name="Normal 3 2 2 4 2 8 2" xfId="32664" xr:uid="{00000000-0005-0000-0000-00003F420000}"/>
    <cellStyle name="Normal 3 2 2 4 2 9" xfId="21831" xr:uid="{00000000-0005-0000-0000-000040420000}"/>
    <cellStyle name="Normal 3 2 2 4 3" xfId="1141" xr:uid="{00000000-0005-0000-0000-000041420000}"/>
    <cellStyle name="Normal 3 2 2 4 3 2" xfId="2654" xr:uid="{00000000-0005-0000-0000-000042420000}"/>
    <cellStyle name="Normal 3 2 2 4 3 2 2" xfId="7253" xr:uid="{00000000-0005-0000-0000-000043420000}"/>
    <cellStyle name="Normal 3 2 2 4 3 2 2 2" xfId="18086" xr:uid="{00000000-0005-0000-0000-000044420000}"/>
    <cellStyle name="Normal 3 2 2 4 3 2 2 2 2" xfId="39098" xr:uid="{00000000-0005-0000-0000-000045420000}"/>
    <cellStyle name="Normal 3 2 2 4 3 2 2 3" xfId="28265" xr:uid="{00000000-0005-0000-0000-000046420000}"/>
    <cellStyle name="Normal 3 2 2 4 3 2 3" xfId="13487" xr:uid="{00000000-0005-0000-0000-000047420000}"/>
    <cellStyle name="Normal 3 2 2 4 3 2 3 2" xfId="34499" xr:uid="{00000000-0005-0000-0000-000048420000}"/>
    <cellStyle name="Normal 3 2 2 4 3 2 4" xfId="23666" xr:uid="{00000000-0005-0000-0000-000049420000}"/>
    <cellStyle name="Normal 3 2 2 4 3 3" xfId="3609" xr:uid="{00000000-0005-0000-0000-00004A420000}"/>
    <cellStyle name="Normal 3 2 2 4 3 3 2" xfId="8208" xr:uid="{00000000-0005-0000-0000-00004B420000}"/>
    <cellStyle name="Normal 3 2 2 4 3 3 2 2" xfId="19041" xr:uid="{00000000-0005-0000-0000-00004C420000}"/>
    <cellStyle name="Normal 3 2 2 4 3 3 2 2 2" xfId="40053" xr:uid="{00000000-0005-0000-0000-00004D420000}"/>
    <cellStyle name="Normal 3 2 2 4 3 3 2 3" xfId="29220" xr:uid="{00000000-0005-0000-0000-00004E420000}"/>
    <cellStyle name="Normal 3 2 2 4 3 3 3" xfId="14442" xr:uid="{00000000-0005-0000-0000-00004F420000}"/>
    <cellStyle name="Normal 3 2 2 4 3 3 3 2" xfId="35454" xr:uid="{00000000-0005-0000-0000-000050420000}"/>
    <cellStyle name="Normal 3 2 2 4 3 3 4" xfId="24621" xr:uid="{00000000-0005-0000-0000-000051420000}"/>
    <cellStyle name="Normal 3 2 2 4 3 4" xfId="4764" xr:uid="{00000000-0005-0000-0000-000052420000}"/>
    <cellStyle name="Normal 3 2 2 4 3 4 2" xfId="9363" xr:uid="{00000000-0005-0000-0000-000053420000}"/>
    <cellStyle name="Normal 3 2 2 4 3 4 2 2" xfId="20196" xr:uid="{00000000-0005-0000-0000-000054420000}"/>
    <cellStyle name="Normal 3 2 2 4 3 4 2 2 2" xfId="41208" xr:uid="{00000000-0005-0000-0000-000055420000}"/>
    <cellStyle name="Normal 3 2 2 4 3 4 2 3" xfId="30375" xr:uid="{00000000-0005-0000-0000-000056420000}"/>
    <cellStyle name="Normal 3 2 2 4 3 4 3" xfId="15597" xr:uid="{00000000-0005-0000-0000-000057420000}"/>
    <cellStyle name="Normal 3 2 2 4 3 4 3 2" xfId="36609" xr:uid="{00000000-0005-0000-0000-000058420000}"/>
    <cellStyle name="Normal 3 2 2 4 3 4 4" xfId="25776" xr:uid="{00000000-0005-0000-0000-000059420000}"/>
    <cellStyle name="Normal 3 2 2 4 3 5" xfId="5745" xr:uid="{00000000-0005-0000-0000-00005A420000}"/>
    <cellStyle name="Normal 3 2 2 4 3 5 2" xfId="16578" xr:uid="{00000000-0005-0000-0000-00005B420000}"/>
    <cellStyle name="Normal 3 2 2 4 3 5 2 2" xfId="37590" xr:uid="{00000000-0005-0000-0000-00005C420000}"/>
    <cellStyle name="Normal 3 2 2 4 3 5 3" xfId="26757" xr:uid="{00000000-0005-0000-0000-00005D420000}"/>
    <cellStyle name="Normal 3 2 2 4 3 6" xfId="10344" xr:uid="{00000000-0005-0000-0000-00005E420000}"/>
    <cellStyle name="Normal 3 2 2 4 3 6 2" xfId="21177" xr:uid="{00000000-0005-0000-0000-00005F420000}"/>
    <cellStyle name="Normal 3 2 2 4 3 6 2 2" xfId="42189" xr:uid="{00000000-0005-0000-0000-000060420000}"/>
    <cellStyle name="Normal 3 2 2 4 3 6 3" xfId="31356" xr:uid="{00000000-0005-0000-0000-000061420000}"/>
    <cellStyle name="Normal 3 2 2 4 3 7" xfId="11979" xr:uid="{00000000-0005-0000-0000-000062420000}"/>
    <cellStyle name="Normal 3 2 2 4 3 7 2" xfId="32991" xr:uid="{00000000-0005-0000-0000-000063420000}"/>
    <cellStyle name="Normal 3 2 2 4 3 8" xfId="22158" xr:uid="{00000000-0005-0000-0000-000064420000}"/>
    <cellStyle name="Normal 3 2 2 4 4" xfId="1471" xr:uid="{00000000-0005-0000-0000-000065420000}"/>
    <cellStyle name="Normal 3 2 2 4 4 2" xfId="6072" xr:uid="{00000000-0005-0000-0000-000066420000}"/>
    <cellStyle name="Normal 3 2 2 4 4 2 2" xfId="16905" xr:uid="{00000000-0005-0000-0000-000067420000}"/>
    <cellStyle name="Normal 3 2 2 4 4 2 2 2" xfId="37917" xr:uid="{00000000-0005-0000-0000-000068420000}"/>
    <cellStyle name="Normal 3 2 2 4 4 2 3" xfId="27084" xr:uid="{00000000-0005-0000-0000-000069420000}"/>
    <cellStyle name="Normal 3 2 2 4 4 3" xfId="12306" xr:uid="{00000000-0005-0000-0000-00006A420000}"/>
    <cellStyle name="Normal 3 2 2 4 4 3 2" xfId="33318" xr:uid="{00000000-0005-0000-0000-00006B420000}"/>
    <cellStyle name="Normal 3 2 2 4 4 4" xfId="22485" xr:uid="{00000000-0005-0000-0000-00006C420000}"/>
    <cellStyle name="Normal 3 2 2 4 5" xfId="1835" xr:uid="{00000000-0005-0000-0000-00006D420000}"/>
    <cellStyle name="Normal 3 2 2 4 5 2" xfId="6434" xr:uid="{00000000-0005-0000-0000-00006E420000}"/>
    <cellStyle name="Normal 3 2 2 4 5 2 2" xfId="17267" xr:uid="{00000000-0005-0000-0000-00006F420000}"/>
    <cellStyle name="Normal 3 2 2 4 5 2 2 2" xfId="38279" xr:uid="{00000000-0005-0000-0000-000070420000}"/>
    <cellStyle name="Normal 3 2 2 4 5 2 3" xfId="27446" xr:uid="{00000000-0005-0000-0000-000071420000}"/>
    <cellStyle name="Normal 3 2 2 4 5 3" xfId="12668" xr:uid="{00000000-0005-0000-0000-000072420000}"/>
    <cellStyle name="Normal 3 2 2 4 5 3 2" xfId="33680" xr:uid="{00000000-0005-0000-0000-000073420000}"/>
    <cellStyle name="Normal 3 2 2 4 5 4" xfId="22847" xr:uid="{00000000-0005-0000-0000-000074420000}"/>
    <cellStyle name="Normal 3 2 2 4 6" xfId="2955" xr:uid="{00000000-0005-0000-0000-000075420000}"/>
    <cellStyle name="Normal 3 2 2 4 6 2" xfId="7554" xr:uid="{00000000-0005-0000-0000-000076420000}"/>
    <cellStyle name="Normal 3 2 2 4 6 2 2" xfId="18387" xr:uid="{00000000-0005-0000-0000-000077420000}"/>
    <cellStyle name="Normal 3 2 2 4 6 2 2 2" xfId="39399" xr:uid="{00000000-0005-0000-0000-000078420000}"/>
    <cellStyle name="Normal 3 2 2 4 6 2 3" xfId="28566" xr:uid="{00000000-0005-0000-0000-000079420000}"/>
    <cellStyle name="Normal 3 2 2 4 6 3" xfId="13788" xr:uid="{00000000-0005-0000-0000-00007A420000}"/>
    <cellStyle name="Normal 3 2 2 4 6 3 2" xfId="34800" xr:uid="{00000000-0005-0000-0000-00007B420000}"/>
    <cellStyle name="Normal 3 2 2 4 6 4" xfId="23967" xr:uid="{00000000-0005-0000-0000-00007C420000}"/>
    <cellStyle name="Normal 3 2 2 4 7" xfId="3936" xr:uid="{00000000-0005-0000-0000-00007D420000}"/>
    <cellStyle name="Normal 3 2 2 4 7 2" xfId="8535" xr:uid="{00000000-0005-0000-0000-00007E420000}"/>
    <cellStyle name="Normal 3 2 2 4 7 2 2" xfId="19368" xr:uid="{00000000-0005-0000-0000-00007F420000}"/>
    <cellStyle name="Normal 3 2 2 4 7 2 2 2" xfId="40380" xr:uid="{00000000-0005-0000-0000-000080420000}"/>
    <cellStyle name="Normal 3 2 2 4 7 2 3" xfId="29547" xr:uid="{00000000-0005-0000-0000-000081420000}"/>
    <cellStyle name="Normal 3 2 2 4 7 3" xfId="14769" xr:uid="{00000000-0005-0000-0000-000082420000}"/>
    <cellStyle name="Normal 3 2 2 4 7 3 2" xfId="35781" xr:uid="{00000000-0005-0000-0000-000083420000}"/>
    <cellStyle name="Normal 3 2 2 4 7 4" xfId="24948" xr:uid="{00000000-0005-0000-0000-000084420000}"/>
    <cellStyle name="Normal 3 2 2 4 8" xfId="5091" xr:uid="{00000000-0005-0000-0000-000085420000}"/>
    <cellStyle name="Normal 3 2 2 4 8 2" xfId="15924" xr:uid="{00000000-0005-0000-0000-000086420000}"/>
    <cellStyle name="Normal 3 2 2 4 8 2 2" xfId="36936" xr:uid="{00000000-0005-0000-0000-000087420000}"/>
    <cellStyle name="Normal 3 2 2 4 8 3" xfId="26103" xr:uid="{00000000-0005-0000-0000-000088420000}"/>
    <cellStyle name="Normal 3 2 2 4 9" xfId="9690" xr:uid="{00000000-0005-0000-0000-000089420000}"/>
    <cellStyle name="Normal 3 2 2 4 9 2" xfId="20523" xr:uid="{00000000-0005-0000-0000-00008A420000}"/>
    <cellStyle name="Normal 3 2 2 4 9 2 2" xfId="41535" xr:uid="{00000000-0005-0000-0000-00008B420000}"/>
    <cellStyle name="Normal 3 2 2 4 9 3" xfId="30702" xr:uid="{00000000-0005-0000-0000-00008C420000}"/>
    <cellStyle name="Normal 3 2 2 5" xfId="645" xr:uid="{00000000-0005-0000-0000-00008D420000}"/>
    <cellStyle name="Normal 3 2 2 5 2" xfId="1997" xr:uid="{00000000-0005-0000-0000-00008E420000}"/>
    <cellStyle name="Normal 3 2 2 5 2 2" xfId="6596" xr:uid="{00000000-0005-0000-0000-00008F420000}"/>
    <cellStyle name="Normal 3 2 2 5 2 2 2" xfId="17429" xr:uid="{00000000-0005-0000-0000-000090420000}"/>
    <cellStyle name="Normal 3 2 2 5 2 2 2 2" xfId="38441" xr:uid="{00000000-0005-0000-0000-000091420000}"/>
    <cellStyle name="Normal 3 2 2 5 2 2 3" xfId="27608" xr:uid="{00000000-0005-0000-0000-000092420000}"/>
    <cellStyle name="Normal 3 2 2 5 2 3" xfId="12830" xr:uid="{00000000-0005-0000-0000-000093420000}"/>
    <cellStyle name="Normal 3 2 2 5 2 3 2" xfId="33842" xr:uid="{00000000-0005-0000-0000-000094420000}"/>
    <cellStyle name="Normal 3 2 2 5 2 4" xfId="23009" xr:uid="{00000000-0005-0000-0000-000095420000}"/>
    <cellStyle name="Normal 3 2 2 5 3" xfId="3117" xr:uid="{00000000-0005-0000-0000-000096420000}"/>
    <cellStyle name="Normal 3 2 2 5 3 2" xfId="7716" xr:uid="{00000000-0005-0000-0000-000097420000}"/>
    <cellStyle name="Normal 3 2 2 5 3 2 2" xfId="18549" xr:uid="{00000000-0005-0000-0000-000098420000}"/>
    <cellStyle name="Normal 3 2 2 5 3 2 2 2" xfId="39561" xr:uid="{00000000-0005-0000-0000-000099420000}"/>
    <cellStyle name="Normal 3 2 2 5 3 2 3" xfId="28728" xr:uid="{00000000-0005-0000-0000-00009A420000}"/>
    <cellStyle name="Normal 3 2 2 5 3 3" xfId="13950" xr:uid="{00000000-0005-0000-0000-00009B420000}"/>
    <cellStyle name="Normal 3 2 2 5 3 3 2" xfId="34962" xr:uid="{00000000-0005-0000-0000-00009C420000}"/>
    <cellStyle name="Normal 3 2 2 5 3 4" xfId="24129" xr:uid="{00000000-0005-0000-0000-00009D420000}"/>
    <cellStyle name="Normal 3 2 2 5 4" xfId="4098" xr:uid="{00000000-0005-0000-0000-00009E420000}"/>
    <cellStyle name="Normal 3 2 2 5 4 2" xfId="8697" xr:uid="{00000000-0005-0000-0000-00009F420000}"/>
    <cellStyle name="Normal 3 2 2 5 4 2 2" xfId="19530" xr:uid="{00000000-0005-0000-0000-0000A0420000}"/>
    <cellStyle name="Normal 3 2 2 5 4 2 2 2" xfId="40542" xr:uid="{00000000-0005-0000-0000-0000A1420000}"/>
    <cellStyle name="Normal 3 2 2 5 4 2 3" xfId="29709" xr:uid="{00000000-0005-0000-0000-0000A2420000}"/>
    <cellStyle name="Normal 3 2 2 5 4 3" xfId="14931" xr:uid="{00000000-0005-0000-0000-0000A3420000}"/>
    <cellStyle name="Normal 3 2 2 5 4 3 2" xfId="35943" xr:uid="{00000000-0005-0000-0000-0000A4420000}"/>
    <cellStyle name="Normal 3 2 2 5 4 4" xfId="25110" xr:uid="{00000000-0005-0000-0000-0000A5420000}"/>
    <cellStyle name="Normal 3 2 2 5 5" xfId="5253" xr:uid="{00000000-0005-0000-0000-0000A6420000}"/>
    <cellStyle name="Normal 3 2 2 5 5 2" xfId="16086" xr:uid="{00000000-0005-0000-0000-0000A7420000}"/>
    <cellStyle name="Normal 3 2 2 5 5 2 2" xfId="37098" xr:uid="{00000000-0005-0000-0000-0000A8420000}"/>
    <cellStyle name="Normal 3 2 2 5 5 3" xfId="26265" xr:uid="{00000000-0005-0000-0000-0000A9420000}"/>
    <cellStyle name="Normal 3 2 2 5 6" xfId="9852" xr:uid="{00000000-0005-0000-0000-0000AA420000}"/>
    <cellStyle name="Normal 3 2 2 5 6 2" xfId="20685" xr:uid="{00000000-0005-0000-0000-0000AB420000}"/>
    <cellStyle name="Normal 3 2 2 5 6 2 2" xfId="41697" xr:uid="{00000000-0005-0000-0000-0000AC420000}"/>
    <cellStyle name="Normal 3 2 2 5 6 3" xfId="30864" xr:uid="{00000000-0005-0000-0000-0000AD420000}"/>
    <cellStyle name="Normal 3 2 2 5 7" xfId="10833" xr:uid="{00000000-0005-0000-0000-0000AE420000}"/>
    <cellStyle name="Normal 3 2 2 5 7 2" xfId="31845" xr:uid="{00000000-0005-0000-0000-0000AF420000}"/>
    <cellStyle name="Normal 3 2 2 5 8" xfId="11487" xr:uid="{00000000-0005-0000-0000-0000B0420000}"/>
    <cellStyle name="Normal 3 2 2 5 8 2" xfId="32499" xr:uid="{00000000-0005-0000-0000-0000B1420000}"/>
    <cellStyle name="Normal 3 2 2 5 9" xfId="21666" xr:uid="{00000000-0005-0000-0000-0000B2420000}"/>
    <cellStyle name="Normal 3 2 2 6" xfId="975" xr:uid="{00000000-0005-0000-0000-0000B3420000}"/>
    <cellStyle name="Normal 3 2 2 6 2" xfId="2327" xr:uid="{00000000-0005-0000-0000-0000B4420000}"/>
    <cellStyle name="Normal 3 2 2 6 2 2" xfId="6926" xr:uid="{00000000-0005-0000-0000-0000B5420000}"/>
    <cellStyle name="Normal 3 2 2 6 2 2 2" xfId="17759" xr:uid="{00000000-0005-0000-0000-0000B6420000}"/>
    <cellStyle name="Normal 3 2 2 6 2 2 2 2" xfId="38771" xr:uid="{00000000-0005-0000-0000-0000B7420000}"/>
    <cellStyle name="Normal 3 2 2 6 2 2 3" xfId="27938" xr:uid="{00000000-0005-0000-0000-0000B8420000}"/>
    <cellStyle name="Normal 3 2 2 6 2 3" xfId="13160" xr:uid="{00000000-0005-0000-0000-0000B9420000}"/>
    <cellStyle name="Normal 3 2 2 6 2 3 2" xfId="34172" xr:uid="{00000000-0005-0000-0000-0000BA420000}"/>
    <cellStyle name="Normal 3 2 2 6 2 4" xfId="23339" xr:uid="{00000000-0005-0000-0000-0000BB420000}"/>
    <cellStyle name="Normal 3 2 2 6 3" xfId="3444" xr:uid="{00000000-0005-0000-0000-0000BC420000}"/>
    <cellStyle name="Normal 3 2 2 6 3 2" xfId="8043" xr:uid="{00000000-0005-0000-0000-0000BD420000}"/>
    <cellStyle name="Normal 3 2 2 6 3 2 2" xfId="18876" xr:uid="{00000000-0005-0000-0000-0000BE420000}"/>
    <cellStyle name="Normal 3 2 2 6 3 2 2 2" xfId="39888" xr:uid="{00000000-0005-0000-0000-0000BF420000}"/>
    <cellStyle name="Normal 3 2 2 6 3 2 3" xfId="29055" xr:uid="{00000000-0005-0000-0000-0000C0420000}"/>
    <cellStyle name="Normal 3 2 2 6 3 3" xfId="14277" xr:uid="{00000000-0005-0000-0000-0000C1420000}"/>
    <cellStyle name="Normal 3 2 2 6 3 3 2" xfId="35289" xr:uid="{00000000-0005-0000-0000-0000C2420000}"/>
    <cellStyle name="Normal 3 2 2 6 3 4" xfId="24456" xr:uid="{00000000-0005-0000-0000-0000C3420000}"/>
    <cellStyle name="Normal 3 2 2 6 4" xfId="4428" xr:uid="{00000000-0005-0000-0000-0000C4420000}"/>
    <cellStyle name="Normal 3 2 2 6 4 2" xfId="9027" xr:uid="{00000000-0005-0000-0000-0000C5420000}"/>
    <cellStyle name="Normal 3 2 2 6 4 2 2" xfId="19860" xr:uid="{00000000-0005-0000-0000-0000C6420000}"/>
    <cellStyle name="Normal 3 2 2 6 4 2 2 2" xfId="40872" xr:uid="{00000000-0005-0000-0000-0000C7420000}"/>
    <cellStyle name="Normal 3 2 2 6 4 2 3" xfId="30039" xr:uid="{00000000-0005-0000-0000-0000C8420000}"/>
    <cellStyle name="Normal 3 2 2 6 4 3" xfId="15261" xr:uid="{00000000-0005-0000-0000-0000C9420000}"/>
    <cellStyle name="Normal 3 2 2 6 4 3 2" xfId="36273" xr:uid="{00000000-0005-0000-0000-0000CA420000}"/>
    <cellStyle name="Normal 3 2 2 6 4 4" xfId="25440" xr:uid="{00000000-0005-0000-0000-0000CB420000}"/>
    <cellStyle name="Normal 3 2 2 6 5" xfId="5580" xr:uid="{00000000-0005-0000-0000-0000CC420000}"/>
    <cellStyle name="Normal 3 2 2 6 5 2" xfId="16413" xr:uid="{00000000-0005-0000-0000-0000CD420000}"/>
    <cellStyle name="Normal 3 2 2 6 5 2 2" xfId="37425" xr:uid="{00000000-0005-0000-0000-0000CE420000}"/>
    <cellStyle name="Normal 3 2 2 6 5 3" xfId="26592" xr:uid="{00000000-0005-0000-0000-0000CF420000}"/>
    <cellStyle name="Normal 3 2 2 6 6" xfId="10179" xr:uid="{00000000-0005-0000-0000-0000D0420000}"/>
    <cellStyle name="Normal 3 2 2 6 6 2" xfId="21012" xr:uid="{00000000-0005-0000-0000-0000D1420000}"/>
    <cellStyle name="Normal 3 2 2 6 6 2 2" xfId="42024" xr:uid="{00000000-0005-0000-0000-0000D2420000}"/>
    <cellStyle name="Normal 3 2 2 6 6 3" xfId="31191" xr:uid="{00000000-0005-0000-0000-0000D3420000}"/>
    <cellStyle name="Normal 3 2 2 6 7" xfId="11814" xr:uid="{00000000-0005-0000-0000-0000D4420000}"/>
    <cellStyle name="Normal 3 2 2 6 7 2" xfId="32826" xr:uid="{00000000-0005-0000-0000-0000D5420000}"/>
    <cellStyle name="Normal 3 2 2 6 8" xfId="21993" xr:uid="{00000000-0005-0000-0000-0000D6420000}"/>
    <cellStyle name="Normal 3 2 2 7" xfId="1305" xr:uid="{00000000-0005-0000-0000-0000D7420000}"/>
    <cellStyle name="Normal 3 2 2 7 2" xfId="2495" xr:uid="{00000000-0005-0000-0000-0000D8420000}"/>
    <cellStyle name="Normal 3 2 2 7 2 2" xfId="7094" xr:uid="{00000000-0005-0000-0000-0000D9420000}"/>
    <cellStyle name="Normal 3 2 2 7 2 2 2" xfId="17927" xr:uid="{00000000-0005-0000-0000-0000DA420000}"/>
    <cellStyle name="Normal 3 2 2 7 2 2 2 2" xfId="38939" xr:uid="{00000000-0005-0000-0000-0000DB420000}"/>
    <cellStyle name="Normal 3 2 2 7 2 2 3" xfId="28106" xr:uid="{00000000-0005-0000-0000-0000DC420000}"/>
    <cellStyle name="Normal 3 2 2 7 2 3" xfId="13328" xr:uid="{00000000-0005-0000-0000-0000DD420000}"/>
    <cellStyle name="Normal 3 2 2 7 2 3 2" xfId="34340" xr:uid="{00000000-0005-0000-0000-0000DE420000}"/>
    <cellStyle name="Normal 3 2 2 7 2 4" xfId="23507" xr:uid="{00000000-0005-0000-0000-0000DF420000}"/>
    <cellStyle name="Normal 3 2 2 7 3" xfId="4596" xr:uid="{00000000-0005-0000-0000-0000E0420000}"/>
    <cellStyle name="Normal 3 2 2 7 3 2" xfId="9195" xr:uid="{00000000-0005-0000-0000-0000E1420000}"/>
    <cellStyle name="Normal 3 2 2 7 3 2 2" xfId="20028" xr:uid="{00000000-0005-0000-0000-0000E2420000}"/>
    <cellStyle name="Normal 3 2 2 7 3 2 2 2" xfId="41040" xr:uid="{00000000-0005-0000-0000-0000E3420000}"/>
    <cellStyle name="Normal 3 2 2 7 3 2 3" xfId="30207" xr:uid="{00000000-0005-0000-0000-0000E4420000}"/>
    <cellStyle name="Normal 3 2 2 7 3 3" xfId="15429" xr:uid="{00000000-0005-0000-0000-0000E5420000}"/>
    <cellStyle name="Normal 3 2 2 7 3 3 2" xfId="36441" xr:uid="{00000000-0005-0000-0000-0000E6420000}"/>
    <cellStyle name="Normal 3 2 2 7 3 4" xfId="25608" xr:uid="{00000000-0005-0000-0000-0000E7420000}"/>
    <cellStyle name="Normal 3 2 2 7 4" xfId="5907" xr:uid="{00000000-0005-0000-0000-0000E8420000}"/>
    <cellStyle name="Normal 3 2 2 7 4 2" xfId="16740" xr:uid="{00000000-0005-0000-0000-0000E9420000}"/>
    <cellStyle name="Normal 3 2 2 7 4 2 2" xfId="37752" xr:uid="{00000000-0005-0000-0000-0000EA420000}"/>
    <cellStyle name="Normal 3 2 2 7 4 3" xfId="26919" xr:uid="{00000000-0005-0000-0000-0000EB420000}"/>
    <cellStyle name="Normal 3 2 2 7 5" xfId="12141" xr:uid="{00000000-0005-0000-0000-0000EC420000}"/>
    <cellStyle name="Normal 3 2 2 7 5 2" xfId="33153" xr:uid="{00000000-0005-0000-0000-0000ED420000}"/>
    <cellStyle name="Normal 3 2 2 7 6" xfId="22320" xr:uid="{00000000-0005-0000-0000-0000EE420000}"/>
    <cellStyle name="Normal 3 2 2 8" xfId="1665" xr:uid="{00000000-0005-0000-0000-0000EF420000}"/>
    <cellStyle name="Normal 3 2 2 8 2" xfId="6264" xr:uid="{00000000-0005-0000-0000-0000F0420000}"/>
    <cellStyle name="Normal 3 2 2 8 2 2" xfId="17097" xr:uid="{00000000-0005-0000-0000-0000F1420000}"/>
    <cellStyle name="Normal 3 2 2 8 2 2 2" xfId="38109" xr:uid="{00000000-0005-0000-0000-0000F2420000}"/>
    <cellStyle name="Normal 3 2 2 8 2 3" xfId="27276" xr:uid="{00000000-0005-0000-0000-0000F3420000}"/>
    <cellStyle name="Normal 3 2 2 8 3" xfId="12498" xr:uid="{00000000-0005-0000-0000-0000F4420000}"/>
    <cellStyle name="Normal 3 2 2 8 3 2" xfId="33510" xr:uid="{00000000-0005-0000-0000-0000F5420000}"/>
    <cellStyle name="Normal 3 2 2 8 4" xfId="22677" xr:uid="{00000000-0005-0000-0000-0000F6420000}"/>
    <cellStyle name="Normal 3 2 2 9" xfId="2790" xr:uid="{00000000-0005-0000-0000-0000F7420000}"/>
    <cellStyle name="Normal 3 2 2 9 2" xfId="7389" xr:uid="{00000000-0005-0000-0000-0000F8420000}"/>
    <cellStyle name="Normal 3 2 2 9 2 2" xfId="18222" xr:uid="{00000000-0005-0000-0000-0000F9420000}"/>
    <cellStyle name="Normal 3 2 2 9 2 2 2" xfId="39234" xr:uid="{00000000-0005-0000-0000-0000FA420000}"/>
    <cellStyle name="Normal 3 2 2 9 2 3" xfId="28401" xr:uid="{00000000-0005-0000-0000-0000FB420000}"/>
    <cellStyle name="Normal 3 2 2 9 3" xfId="13623" xr:uid="{00000000-0005-0000-0000-0000FC420000}"/>
    <cellStyle name="Normal 3 2 2 9 3 2" xfId="34635" xr:uid="{00000000-0005-0000-0000-0000FD420000}"/>
    <cellStyle name="Normal 3 2 2 9 4" xfId="23802" xr:uid="{00000000-0005-0000-0000-0000FE420000}"/>
    <cellStyle name="Normal 3 2 3" xfId="293" xr:uid="{00000000-0005-0000-0000-0000FF420000}"/>
    <cellStyle name="Normal 3 2 3 10" xfId="3793" xr:uid="{00000000-0005-0000-0000-000000430000}"/>
    <cellStyle name="Normal 3 2 3 10 2" xfId="8392" xr:uid="{00000000-0005-0000-0000-000001430000}"/>
    <cellStyle name="Normal 3 2 3 10 2 2" xfId="19225" xr:uid="{00000000-0005-0000-0000-000002430000}"/>
    <cellStyle name="Normal 3 2 3 10 2 2 2" xfId="40237" xr:uid="{00000000-0005-0000-0000-000003430000}"/>
    <cellStyle name="Normal 3 2 3 10 2 3" xfId="29404" xr:uid="{00000000-0005-0000-0000-000004430000}"/>
    <cellStyle name="Normal 3 2 3 10 3" xfId="14626" xr:uid="{00000000-0005-0000-0000-000005430000}"/>
    <cellStyle name="Normal 3 2 3 10 3 2" xfId="35638" xr:uid="{00000000-0005-0000-0000-000006430000}"/>
    <cellStyle name="Normal 3 2 3 10 4" xfId="24805" xr:uid="{00000000-0005-0000-0000-000007430000}"/>
    <cellStyle name="Normal 3 2 3 11" xfId="4948" xr:uid="{00000000-0005-0000-0000-000008430000}"/>
    <cellStyle name="Normal 3 2 3 11 2" xfId="15781" xr:uid="{00000000-0005-0000-0000-000009430000}"/>
    <cellStyle name="Normal 3 2 3 11 2 2" xfId="36793" xr:uid="{00000000-0005-0000-0000-00000A430000}"/>
    <cellStyle name="Normal 3 2 3 11 3" xfId="25960" xr:uid="{00000000-0005-0000-0000-00000B430000}"/>
    <cellStyle name="Normal 3 2 3 12" xfId="9547" xr:uid="{00000000-0005-0000-0000-00000C430000}"/>
    <cellStyle name="Normal 3 2 3 12 2" xfId="20380" xr:uid="{00000000-0005-0000-0000-00000D430000}"/>
    <cellStyle name="Normal 3 2 3 12 2 2" xfId="41392" xr:uid="{00000000-0005-0000-0000-00000E430000}"/>
    <cellStyle name="Normal 3 2 3 12 3" xfId="30559" xr:uid="{00000000-0005-0000-0000-00000F430000}"/>
    <cellStyle name="Normal 3 2 3 13" xfId="10528" xr:uid="{00000000-0005-0000-0000-000010430000}"/>
    <cellStyle name="Normal 3 2 3 13 2" xfId="31540" xr:uid="{00000000-0005-0000-0000-000011430000}"/>
    <cellStyle name="Normal 3 2 3 14" xfId="11182" xr:uid="{00000000-0005-0000-0000-000012430000}"/>
    <cellStyle name="Normal 3 2 3 14 2" xfId="32194" xr:uid="{00000000-0005-0000-0000-000013430000}"/>
    <cellStyle name="Normal 3 2 3 15" xfId="21361" xr:uid="{00000000-0005-0000-0000-000014430000}"/>
    <cellStyle name="Normal 3 2 3 2" xfId="349" xr:uid="{00000000-0005-0000-0000-000015430000}"/>
    <cellStyle name="Normal 3 2 3 2 10" xfId="9603" xr:uid="{00000000-0005-0000-0000-000016430000}"/>
    <cellStyle name="Normal 3 2 3 2 10 2" xfId="20436" xr:uid="{00000000-0005-0000-0000-000017430000}"/>
    <cellStyle name="Normal 3 2 3 2 10 2 2" xfId="41448" xr:uid="{00000000-0005-0000-0000-000018430000}"/>
    <cellStyle name="Normal 3 2 3 2 10 3" xfId="30615" xr:uid="{00000000-0005-0000-0000-000019430000}"/>
    <cellStyle name="Normal 3 2 3 2 11" xfId="10584" xr:uid="{00000000-0005-0000-0000-00001A430000}"/>
    <cellStyle name="Normal 3 2 3 2 11 2" xfId="31596" xr:uid="{00000000-0005-0000-0000-00001B430000}"/>
    <cellStyle name="Normal 3 2 3 2 12" xfId="11238" xr:uid="{00000000-0005-0000-0000-00001C430000}"/>
    <cellStyle name="Normal 3 2 3 2 12 2" xfId="32250" xr:uid="{00000000-0005-0000-0000-00001D430000}"/>
    <cellStyle name="Normal 3 2 3 2 13" xfId="21417" xr:uid="{00000000-0005-0000-0000-00001E430000}"/>
    <cellStyle name="Normal 3 2 3 2 2" xfId="559" xr:uid="{00000000-0005-0000-0000-00001F430000}"/>
    <cellStyle name="Normal 3 2 3 2 2 10" xfId="10749" xr:uid="{00000000-0005-0000-0000-000020430000}"/>
    <cellStyle name="Normal 3 2 3 2 2 10 2" xfId="31761" xr:uid="{00000000-0005-0000-0000-000021430000}"/>
    <cellStyle name="Normal 3 2 3 2 2 11" xfId="11403" xr:uid="{00000000-0005-0000-0000-000022430000}"/>
    <cellStyle name="Normal 3 2 3 2 2 11 2" xfId="32415" xr:uid="{00000000-0005-0000-0000-000023430000}"/>
    <cellStyle name="Normal 3 2 3 2 2 12" xfId="21582" xr:uid="{00000000-0005-0000-0000-000024430000}"/>
    <cellStyle name="Normal 3 2 3 2 2 2" xfId="889" xr:uid="{00000000-0005-0000-0000-000025430000}"/>
    <cellStyle name="Normal 3 2 3 2 2 2 2" xfId="2240" xr:uid="{00000000-0005-0000-0000-000026430000}"/>
    <cellStyle name="Normal 3 2 3 2 2 2 2 2" xfId="6839" xr:uid="{00000000-0005-0000-0000-000027430000}"/>
    <cellStyle name="Normal 3 2 3 2 2 2 2 2 2" xfId="17672" xr:uid="{00000000-0005-0000-0000-000028430000}"/>
    <cellStyle name="Normal 3 2 3 2 2 2 2 2 2 2" xfId="38684" xr:uid="{00000000-0005-0000-0000-000029430000}"/>
    <cellStyle name="Normal 3 2 3 2 2 2 2 2 3" xfId="27851" xr:uid="{00000000-0005-0000-0000-00002A430000}"/>
    <cellStyle name="Normal 3 2 3 2 2 2 2 3" xfId="13073" xr:uid="{00000000-0005-0000-0000-00002B430000}"/>
    <cellStyle name="Normal 3 2 3 2 2 2 2 3 2" xfId="34085" xr:uid="{00000000-0005-0000-0000-00002C430000}"/>
    <cellStyle name="Normal 3 2 3 2 2 2 2 4" xfId="23252" xr:uid="{00000000-0005-0000-0000-00002D430000}"/>
    <cellStyle name="Normal 3 2 3 2 2 2 3" xfId="3360" xr:uid="{00000000-0005-0000-0000-00002E430000}"/>
    <cellStyle name="Normal 3 2 3 2 2 2 3 2" xfId="7959" xr:uid="{00000000-0005-0000-0000-00002F430000}"/>
    <cellStyle name="Normal 3 2 3 2 2 2 3 2 2" xfId="18792" xr:uid="{00000000-0005-0000-0000-000030430000}"/>
    <cellStyle name="Normal 3 2 3 2 2 2 3 2 2 2" xfId="39804" xr:uid="{00000000-0005-0000-0000-000031430000}"/>
    <cellStyle name="Normal 3 2 3 2 2 2 3 2 3" xfId="28971" xr:uid="{00000000-0005-0000-0000-000032430000}"/>
    <cellStyle name="Normal 3 2 3 2 2 2 3 3" xfId="14193" xr:uid="{00000000-0005-0000-0000-000033430000}"/>
    <cellStyle name="Normal 3 2 3 2 2 2 3 3 2" xfId="35205" xr:uid="{00000000-0005-0000-0000-000034430000}"/>
    <cellStyle name="Normal 3 2 3 2 2 2 3 4" xfId="24372" xr:uid="{00000000-0005-0000-0000-000035430000}"/>
    <cellStyle name="Normal 3 2 3 2 2 2 4" xfId="4341" xr:uid="{00000000-0005-0000-0000-000036430000}"/>
    <cellStyle name="Normal 3 2 3 2 2 2 4 2" xfId="8940" xr:uid="{00000000-0005-0000-0000-000037430000}"/>
    <cellStyle name="Normal 3 2 3 2 2 2 4 2 2" xfId="19773" xr:uid="{00000000-0005-0000-0000-000038430000}"/>
    <cellStyle name="Normal 3 2 3 2 2 2 4 2 2 2" xfId="40785" xr:uid="{00000000-0005-0000-0000-000039430000}"/>
    <cellStyle name="Normal 3 2 3 2 2 2 4 2 3" xfId="29952" xr:uid="{00000000-0005-0000-0000-00003A430000}"/>
    <cellStyle name="Normal 3 2 3 2 2 2 4 3" xfId="15174" xr:uid="{00000000-0005-0000-0000-00003B430000}"/>
    <cellStyle name="Normal 3 2 3 2 2 2 4 3 2" xfId="36186" xr:uid="{00000000-0005-0000-0000-00003C430000}"/>
    <cellStyle name="Normal 3 2 3 2 2 2 4 4" xfId="25353" xr:uid="{00000000-0005-0000-0000-00003D430000}"/>
    <cellStyle name="Normal 3 2 3 2 2 2 5" xfId="5496" xr:uid="{00000000-0005-0000-0000-00003E430000}"/>
    <cellStyle name="Normal 3 2 3 2 2 2 5 2" xfId="16329" xr:uid="{00000000-0005-0000-0000-00003F430000}"/>
    <cellStyle name="Normal 3 2 3 2 2 2 5 2 2" xfId="37341" xr:uid="{00000000-0005-0000-0000-000040430000}"/>
    <cellStyle name="Normal 3 2 3 2 2 2 5 3" xfId="26508" xr:uid="{00000000-0005-0000-0000-000041430000}"/>
    <cellStyle name="Normal 3 2 3 2 2 2 6" xfId="10095" xr:uid="{00000000-0005-0000-0000-000042430000}"/>
    <cellStyle name="Normal 3 2 3 2 2 2 6 2" xfId="20928" xr:uid="{00000000-0005-0000-0000-000043430000}"/>
    <cellStyle name="Normal 3 2 3 2 2 2 6 2 2" xfId="41940" xr:uid="{00000000-0005-0000-0000-000044430000}"/>
    <cellStyle name="Normal 3 2 3 2 2 2 6 3" xfId="31107" xr:uid="{00000000-0005-0000-0000-000045430000}"/>
    <cellStyle name="Normal 3 2 3 2 2 2 7" xfId="11076" xr:uid="{00000000-0005-0000-0000-000046430000}"/>
    <cellStyle name="Normal 3 2 3 2 2 2 7 2" xfId="32088" xr:uid="{00000000-0005-0000-0000-000047430000}"/>
    <cellStyle name="Normal 3 2 3 2 2 2 8" xfId="11730" xr:uid="{00000000-0005-0000-0000-000048430000}"/>
    <cellStyle name="Normal 3 2 3 2 2 2 8 2" xfId="32742" xr:uid="{00000000-0005-0000-0000-000049430000}"/>
    <cellStyle name="Normal 3 2 3 2 2 2 9" xfId="21909" xr:uid="{00000000-0005-0000-0000-00004A430000}"/>
    <cellStyle name="Normal 3 2 3 2 2 3" xfId="1219" xr:uid="{00000000-0005-0000-0000-00004B430000}"/>
    <cellStyle name="Normal 3 2 3 2 2 3 2" xfId="2706" xr:uid="{00000000-0005-0000-0000-00004C430000}"/>
    <cellStyle name="Normal 3 2 3 2 2 3 2 2" xfId="7305" xr:uid="{00000000-0005-0000-0000-00004D430000}"/>
    <cellStyle name="Normal 3 2 3 2 2 3 2 2 2" xfId="18138" xr:uid="{00000000-0005-0000-0000-00004E430000}"/>
    <cellStyle name="Normal 3 2 3 2 2 3 2 2 2 2" xfId="39150" xr:uid="{00000000-0005-0000-0000-00004F430000}"/>
    <cellStyle name="Normal 3 2 3 2 2 3 2 2 3" xfId="28317" xr:uid="{00000000-0005-0000-0000-000050430000}"/>
    <cellStyle name="Normal 3 2 3 2 2 3 2 3" xfId="13539" xr:uid="{00000000-0005-0000-0000-000051430000}"/>
    <cellStyle name="Normal 3 2 3 2 2 3 2 3 2" xfId="34551" xr:uid="{00000000-0005-0000-0000-000052430000}"/>
    <cellStyle name="Normal 3 2 3 2 2 3 2 4" xfId="23718" xr:uid="{00000000-0005-0000-0000-000053430000}"/>
    <cellStyle name="Normal 3 2 3 2 2 3 3" xfId="3687" xr:uid="{00000000-0005-0000-0000-000054430000}"/>
    <cellStyle name="Normal 3 2 3 2 2 3 3 2" xfId="8286" xr:uid="{00000000-0005-0000-0000-000055430000}"/>
    <cellStyle name="Normal 3 2 3 2 2 3 3 2 2" xfId="19119" xr:uid="{00000000-0005-0000-0000-000056430000}"/>
    <cellStyle name="Normal 3 2 3 2 2 3 3 2 2 2" xfId="40131" xr:uid="{00000000-0005-0000-0000-000057430000}"/>
    <cellStyle name="Normal 3 2 3 2 2 3 3 2 3" xfId="29298" xr:uid="{00000000-0005-0000-0000-000058430000}"/>
    <cellStyle name="Normal 3 2 3 2 2 3 3 3" xfId="14520" xr:uid="{00000000-0005-0000-0000-000059430000}"/>
    <cellStyle name="Normal 3 2 3 2 2 3 3 3 2" xfId="35532" xr:uid="{00000000-0005-0000-0000-00005A430000}"/>
    <cellStyle name="Normal 3 2 3 2 2 3 3 4" xfId="24699" xr:uid="{00000000-0005-0000-0000-00005B430000}"/>
    <cellStyle name="Normal 3 2 3 2 2 3 4" xfId="4842" xr:uid="{00000000-0005-0000-0000-00005C430000}"/>
    <cellStyle name="Normal 3 2 3 2 2 3 4 2" xfId="9441" xr:uid="{00000000-0005-0000-0000-00005D430000}"/>
    <cellStyle name="Normal 3 2 3 2 2 3 4 2 2" xfId="20274" xr:uid="{00000000-0005-0000-0000-00005E430000}"/>
    <cellStyle name="Normal 3 2 3 2 2 3 4 2 2 2" xfId="41286" xr:uid="{00000000-0005-0000-0000-00005F430000}"/>
    <cellStyle name="Normal 3 2 3 2 2 3 4 2 3" xfId="30453" xr:uid="{00000000-0005-0000-0000-000060430000}"/>
    <cellStyle name="Normal 3 2 3 2 2 3 4 3" xfId="15675" xr:uid="{00000000-0005-0000-0000-000061430000}"/>
    <cellStyle name="Normal 3 2 3 2 2 3 4 3 2" xfId="36687" xr:uid="{00000000-0005-0000-0000-000062430000}"/>
    <cellStyle name="Normal 3 2 3 2 2 3 4 4" xfId="25854" xr:uid="{00000000-0005-0000-0000-000063430000}"/>
    <cellStyle name="Normal 3 2 3 2 2 3 5" xfId="5823" xr:uid="{00000000-0005-0000-0000-000064430000}"/>
    <cellStyle name="Normal 3 2 3 2 2 3 5 2" xfId="16656" xr:uid="{00000000-0005-0000-0000-000065430000}"/>
    <cellStyle name="Normal 3 2 3 2 2 3 5 2 2" xfId="37668" xr:uid="{00000000-0005-0000-0000-000066430000}"/>
    <cellStyle name="Normal 3 2 3 2 2 3 5 3" xfId="26835" xr:uid="{00000000-0005-0000-0000-000067430000}"/>
    <cellStyle name="Normal 3 2 3 2 2 3 6" xfId="10422" xr:uid="{00000000-0005-0000-0000-000068430000}"/>
    <cellStyle name="Normal 3 2 3 2 2 3 6 2" xfId="21255" xr:uid="{00000000-0005-0000-0000-000069430000}"/>
    <cellStyle name="Normal 3 2 3 2 2 3 6 2 2" xfId="42267" xr:uid="{00000000-0005-0000-0000-00006A430000}"/>
    <cellStyle name="Normal 3 2 3 2 2 3 6 3" xfId="31434" xr:uid="{00000000-0005-0000-0000-00006B430000}"/>
    <cellStyle name="Normal 3 2 3 2 2 3 7" xfId="12057" xr:uid="{00000000-0005-0000-0000-00006C430000}"/>
    <cellStyle name="Normal 3 2 3 2 2 3 7 2" xfId="33069" xr:uid="{00000000-0005-0000-0000-00006D430000}"/>
    <cellStyle name="Normal 3 2 3 2 2 3 8" xfId="22236" xr:uid="{00000000-0005-0000-0000-00006E430000}"/>
    <cellStyle name="Normal 3 2 3 2 2 4" xfId="1549" xr:uid="{00000000-0005-0000-0000-00006F430000}"/>
    <cellStyle name="Normal 3 2 3 2 2 4 2" xfId="6150" xr:uid="{00000000-0005-0000-0000-000070430000}"/>
    <cellStyle name="Normal 3 2 3 2 2 4 2 2" xfId="16983" xr:uid="{00000000-0005-0000-0000-000071430000}"/>
    <cellStyle name="Normal 3 2 3 2 2 4 2 2 2" xfId="37995" xr:uid="{00000000-0005-0000-0000-000072430000}"/>
    <cellStyle name="Normal 3 2 3 2 2 4 2 3" xfId="27162" xr:uid="{00000000-0005-0000-0000-000073430000}"/>
    <cellStyle name="Normal 3 2 3 2 2 4 3" xfId="12384" xr:uid="{00000000-0005-0000-0000-000074430000}"/>
    <cellStyle name="Normal 3 2 3 2 2 4 3 2" xfId="33396" xr:uid="{00000000-0005-0000-0000-000075430000}"/>
    <cellStyle name="Normal 3 2 3 2 2 4 4" xfId="22563" xr:uid="{00000000-0005-0000-0000-000076430000}"/>
    <cellStyle name="Normal 3 2 3 2 2 5" xfId="1913" xr:uid="{00000000-0005-0000-0000-000077430000}"/>
    <cellStyle name="Normal 3 2 3 2 2 5 2" xfId="6512" xr:uid="{00000000-0005-0000-0000-000078430000}"/>
    <cellStyle name="Normal 3 2 3 2 2 5 2 2" xfId="17345" xr:uid="{00000000-0005-0000-0000-000079430000}"/>
    <cellStyle name="Normal 3 2 3 2 2 5 2 2 2" xfId="38357" xr:uid="{00000000-0005-0000-0000-00007A430000}"/>
    <cellStyle name="Normal 3 2 3 2 2 5 2 3" xfId="27524" xr:uid="{00000000-0005-0000-0000-00007B430000}"/>
    <cellStyle name="Normal 3 2 3 2 2 5 3" xfId="12746" xr:uid="{00000000-0005-0000-0000-00007C430000}"/>
    <cellStyle name="Normal 3 2 3 2 2 5 3 2" xfId="33758" xr:uid="{00000000-0005-0000-0000-00007D430000}"/>
    <cellStyle name="Normal 3 2 3 2 2 5 4" xfId="22925" xr:uid="{00000000-0005-0000-0000-00007E430000}"/>
    <cellStyle name="Normal 3 2 3 2 2 6" xfId="3033" xr:uid="{00000000-0005-0000-0000-00007F430000}"/>
    <cellStyle name="Normal 3 2 3 2 2 6 2" xfId="7632" xr:uid="{00000000-0005-0000-0000-000080430000}"/>
    <cellStyle name="Normal 3 2 3 2 2 6 2 2" xfId="18465" xr:uid="{00000000-0005-0000-0000-000081430000}"/>
    <cellStyle name="Normal 3 2 3 2 2 6 2 2 2" xfId="39477" xr:uid="{00000000-0005-0000-0000-000082430000}"/>
    <cellStyle name="Normal 3 2 3 2 2 6 2 3" xfId="28644" xr:uid="{00000000-0005-0000-0000-000083430000}"/>
    <cellStyle name="Normal 3 2 3 2 2 6 3" xfId="13866" xr:uid="{00000000-0005-0000-0000-000084430000}"/>
    <cellStyle name="Normal 3 2 3 2 2 6 3 2" xfId="34878" xr:uid="{00000000-0005-0000-0000-000085430000}"/>
    <cellStyle name="Normal 3 2 3 2 2 6 4" xfId="24045" xr:uid="{00000000-0005-0000-0000-000086430000}"/>
    <cellStyle name="Normal 3 2 3 2 2 7" xfId="4014" xr:uid="{00000000-0005-0000-0000-000087430000}"/>
    <cellStyle name="Normal 3 2 3 2 2 7 2" xfId="8613" xr:uid="{00000000-0005-0000-0000-000088430000}"/>
    <cellStyle name="Normal 3 2 3 2 2 7 2 2" xfId="19446" xr:uid="{00000000-0005-0000-0000-000089430000}"/>
    <cellStyle name="Normal 3 2 3 2 2 7 2 2 2" xfId="40458" xr:uid="{00000000-0005-0000-0000-00008A430000}"/>
    <cellStyle name="Normal 3 2 3 2 2 7 2 3" xfId="29625" xr:uid="{00000000-0005-0000-0000-00008B430000}"/>
    <cellStyle name="Normal 3 2 3 2 2 7 3" xfId="14847" xr:uid="{00000000-0005-0000-0000-00008C430000}"/>
    <cellStyle name="Normal 3 2 3 2 2 7 3 2" xfId="35859" xr:uid="{00000000-0005-0000-0000-00008D430000}"/>
    <cellStyle name="Normal 3 2 3 2 2 7 4" xfId="25026" xr:uid="{00000000-0005-0000-0000-00008E430000}"/>
    <cellStyle name="Normal 3 2 3 2 2 8" xfId="5169" xr:uid="{00000000-0005-0000-0000-00008F430000}"/>
    <cellStyle name="Normal 3 2 3 2 2 8 2" xfId="16002" xr:uid="{00000000-0005-0000-0000-000090430000}"/>
    <cellStyle name="Normal 3 2 3 2 2 8 2 2" xfId="37014" xr:uid="{00000000-0005-0000-0000-000091430000}"/>
    <cellStyle name="Normal 3 2 3 2 2 8 3" xfId="26181" xr:uid="{00000000-0005-0000-0000-000092430000}"/>
    <cellStyle name="Normal 3 2 3 2 2 9" xfId="9768" xr:uid="{00000000-0005-0000-0000-000093430000}"/>
    <cellStyle name="Normal 3 2 3 2 2 9 2" xfId="20601" xr:uid="{00000000-0005-0000-0000-000094430000}"/>
    <cellStyle name="Normal 3 2 3 2 2 9 2 2" xfId="41613" xr:uid="{00000000-0005-0000-0000-000095430000}"/>
    <cellStyle name="Normal 3 2 3 2 2 9 3" xfId="30780" xr:uid="{00000000-0005-0000-0000-000096430000}"/>
    <cellStyle name="Normal 3 2 3 2 3" xfId="723" xr:uid="{00000000-0005-0000-0000-000097430000}"/>
    <cellStyle name="Normal 3 2 3 2 3 2" xfId="2075" xr:uid="{00000000-0005-0000-0000-000098430000}"/>
    <cellStyle name="Normal 3 2 3 2 3 2 2" xfId="6674" xr:uid="{00000000-0005-0000-0000-000099430000}"/>
    <cellStyle name="Normal 3 2 3 2 3 2 2 2" xfId="17507" xr:uid="{00000000-0005-0000-0000-00009A430000}"/>
    <cellStyle name="Normal 3 2 3 2 3 2 2 2 2" xfId="38519" xr:uid="{00000000-0005-0000-0000-00009B430000}"/>
    <cellStyle name="Normal 3 2 3 2 3 2 2 3" xfId="27686" xr:uid="{00000000-0005-0000-0000-00009C430000}"/>
    <cellStyle name="Normal 3 2 3 2 3 2 3" xfId="12908" xr:uid="{00000000-0005-0000-0000-00009D430000}"/>
    <cellStyle name="Normal 3 2 3 2 3 2 3 2" xfId="33920" xr:uid="{00000000-0005-0000-0000-00009E430000}"/>
    <cellStyle name="Normal 3 2 3 2 3 2 4" xfId="23087" xr:uid="{00000000-0005-0000-0000-00009F430000}"/>
    <cellStyle name="Normal 3 2 3 2 3 3" xfId="3195" xr:uid="{00000000-0005-0000-0000-0000A0430000}"/>
    <cellStyle name="Normal 3 2 3 2 3 3 2" xfId="7794" xr:uid="{00000000-0005-0000-0000-0000A1430000}"/>
    <cellStyle name="Normal 3 2 3 2 3 3 2 2" xfId="18627" xr:uid="{00000000-0005-0000-0000-0000A2430000}"/>
    <cellStyle name="Normal 3 2 3 2 3 3 2 2 2" xfId="39639" xr:uid="{00000000-0005-0000-0000-0000A3430000}"/>
    <cellStyle name="Normal 3 2 3 2 3 3 2 3" xfId="28806" xr:uid="{00000000-0005-0000-0000-0000A4430000}"/>
    <cellStyle name="Normal 3 2 3 2 3 3 3" xfId="14028" xr:uid="{00000000-0005-0000-0000-0000A5430000}"/>
    <cellStyle name="Normal 3 2 3 2 3 3 3 2" xfId="35040" xr:uid="{00000000-0005-0000-0000-0000A6430000}"/>
    <cellStyle name="Normal 3 2 3 2 3 3 4" xfId="24207" xr:uid="{00000000-0005-0000-0000-0000A7430000}"/>
    <cellStyle name="Normal 3 2 3 2 3 4" xfId="4176" xr:uid="{00000000-0005-0000-0000-0000A8430000}"/>
    <cellStyle name="Normal 3 2 3 2 3 4 2" xfId="8775" xr:uid="{00000000-0005-0000-0000-0000A9430000}"/>
    <cellStyle name="Normal 3 2 3 2 3 4 2 2" xfId="19608" xr:uid="{00000000-0005-0000-0000-0000AA430000}"/>
    <cellStyle name="Normal 3 2 3 2 3 4 2 2 2" xfId="40620" xr:uid="{00000000-0005-0000-0000-0000AB430000}"/>
    <cellStyle name="Normal 3 2 3 2 3 4 2 3" xfId="29787" xr:uid="{00000000-0005-0000-0000-0000AC430000}"/>
    <cellStyle name="Normal 3 2 3 2 3 4 3" xfId="15009" xr:uid="{00000000-0005-0000-0000-0000AD430000}"/>
    <cellStyle name="Normal 3 2 3 2 3 4 3 2" xfId="36021" xr:uid="{00000000-0005-0000-0000-0000AE430000}"/>
    <cellStyle name="Normal 3 2 3 2 3 4 4" xfId="25188" xr:uid="{00000000-0005-0000-0000-0000AF430000}"/>
    <cellStyle name="Normal 3 2 3 2 3 5" xfId="5331" xr:uid="{00000000-0005-0000-0000-0000B0430000}"/>
    <cellStyle name="Normal 3 2 3 2 3 5 2" xfId="16164" xr:uid="{00000000-0005-0000-0000-0000B1430000}"/>
    <cellStyle name="Normal 3 2 3 2 3 5 2 2" xfId="37176" xr:uid="{00000000-0005-0000-0000-0000B2430000}"/>
    <cellStyle name="Normal 3 2 3 2 3 5 3" xfId="26343" xr:uid="{00000000-0005-0000-0000-0000B3430000}"/>
    <cellStyle name="Normal 3 2 3 2 3 6" xfId="9930" xr:uid="{00000000-0005-0000-0000-0000B4430000}"/>
    <cellStyle name="Normal 3 2 3 2 3 6 2" xfId="20763" xr:uid="{00000000-0005-0000-0000-0000B5430000}"/>
    <cellStyle name="Normal 3 2 3 2 3 6 2 2" xfId="41775" xr:uid="{00000000-0005-0000-0000-0000B6430000}"/>
    <cellStyle name="Normal 3 2 3 2 3 6 3" xfId="30942" xr:uid="{00000000-0005-0000-0000-0000B7430000}"/>
    <cellStyle name="Normal 3 2 3 2 3 7" xfId="10911" xr:uid="{00000000-0005-0000-0000-0000B8430000}"/>
    <cellStyle name="Normal 3 2 3 2 3 7 2" xfId="31923" xr:uid="{00000000-0005-0000-0000-0000B9430000}"/>
    <cellStyle name="Normal 3 2 3 2 3 8" xfId="11565" xr:uid="{00000000-0005-0000-0000-0000BA430000}"/>
    <cellStyle name="Normal 3 2 3 2 3 8 2" xfId="32577" xr:uid="{00000000-0005-0000-0000-0000BB430000}"/>
    <cellStyle name="Normal 3 2 3 2 3 9" xfId="21744" xr:uid="{00000000-0005-0000-0000-0000BC430000}"/>
    <cellStyle name="Normal 3 2 3 2 4" xfId="1053" xr:uid="{00000000-0005-0000-0000-0000BD430000}"/>
    <cellStyle name="Normal 3 2 3 2 4 2" xfId="2405" xr:uid="{00000000-0005-0000-0000-0000BE430000}"/>
    <cellStyle name="Normal 3 2 3 2 4 2 2" xfId="7004" xr:uid="{00000000-0005-0000-0000-0000BF430000}"/>
    <cellStyle name="Normal 3 2 3 2 4 2 2 2" xfId="17837" xr:uid="{00000000-0005-0000-0000-0000C0430000}"/>
    <cellStyle name="Normal 3 2 3 2 4 2 2 2 2" xfId="38849" xr:uid="{00000000-0005-0000-0000-0000C1430000}"/>
    <cellStyle name="Normal 3 2 3 2 4 2 2 3" xfId="28016" xr:uid="{00000000-0005-0000-0000-0000C2430000}"/>
    <cellStyle name="Normal 3 2 3 2 4 2 3" xfId="13238" xr:uid="{00000000-0005-0000-0000-0000C3430000}"/>
    <cellStyle name="Normal 3 2 3 2 4 2 3 2" xfId="34250" xr:uid="{00000000-0005-0000-0000-0000C4430000}"/>
    <cellStyle name="Normal 3 2 3 2 4 2 4" xfId="23417" xr:uid="{00000000-0005-0000-0000-0000C5430000}"/>
    <cellStyle name="Normal 3 2 3 2 4 3" xfId="3522" xr:uid="{00000000-0005-0000-0000-0000C6430000}"/>
    <cellStyle name="Normal 3 2 3 2 4 3 2" xfId="8121" xr:uid="{00000000-0005-0000-0000-0000C7430000}"/>
    <cellStyle name="Normal 3 2 3 2 4 3 2 2" xfId="18954" xr:uid="{00000000-0005-0000-0000-0000C8430000}"/>
    <cellStyle name="Normal 3 2 3 2 4 3 2 2 2" xfId="39966" xr:uid="{00000000-0005-0000-0000-0000C9430000}"/>
    <cellStyle name="Normal 3 2 3 2 4 3 2 3" xfId="29133" xr:uid="{00000000-0005-0000-0000-0000CA430000}"/>
    <cellStyle name="Normal 3 2 3 2 4 3 3" xfId="14355" xr:uid="{00000000-0005-0000-0000-0000CB430000}"/>
    <cellStyle name="Normal 3 2 3 2 4 3 3 2" xfId="35367" xr:uid="{00000000-0005-0000-0000-0000CC430000}"/>
    <cellStyle name="Normal 3 2 3 2 4 3 4" xfId="24534" xr:uid="{00000000-0005-0000-0000-0000CD430000}"/>
    <cellStyle name="Normal 3 2 3 2 4 4" xfId="4506" xr:uid="{00000000-0005-0000-0000-0000CE430000}"/>
    <cellStyle name="Normal 3 2 3 2 4 4 2" xfId="9105" xr:uid="{00000000-0005-0000-0000-0000CF430000}"/>
    <cellStyle name="Normal 3 2 3 2 4 4 2 2" xfId="19938" xr:uid="{00000000-0005-0000-0000-0000D0430000}"/>
    <cellStyle name="Normal 3 2 3 2 4 4 2 2 2" xfId="40950" xr:uid="{00000000-0005-0000-0000-0000D1430000}"/>
    <cellStyle name="Normal 3 2 3 2 4 4 2 3" xfId="30117" xr:uid="{00000000-0005-0000-0000-0000D2430000}"/>
    <cellStyle name="Normal 3 2 3 2 4 4 3" xfId="15339" xr:uid="{00000000-0005-0000-0000-0000D3430000}"/>
    <cellStyle name="Normal 3 2 3 2 4 4 3 2" xfId="36351" xr:uid="{00000000-0005-0000-0000-0000D4430000}"/>
    <cellStyle name="Normal 3 2 3 2 4 4 4" xfId="25518" xr:uid="{00000000-0005-0000-0000-0000D5430000}"/>
    <cellStyle name="Normal 3 2 3 2 4 5" xfId="5658" xr:uid="{00000000-0005-0000-0000-0000D6430000}"/>
    <cellStyle name="Normal 3 2 3 2 4 5 2" xfId="16491" xr:uid="{00000000-0005-0000-0000-0000D7430000}"/>
    <cellStyle name="Normal 3 2 3 2 4 5 2 2" xfId="37503" xr:uid="{00000000-0005-0000-0000-0000D8430000}"/>
    <cellStyle name="Normal 3 2 3 2 4 5 3" xfId="26670" xr:uid="{00000000-0005-0000-0000-0000D9430000}"/>
    <cellStyle name="Normal 3 2 3 2 4 6" xfId="10257" xr:uid="{00000000-0005-0000-0000-0000DA430000}"/>
    <cellStyle name="Normal 3 2 3 2 4 6 2" xfId="21090" xr:uid="{00000000-0005-0000-0000-0000DB430000}"/>
    <cellStyle name="Normal 3 2 3 2 4 6 2 2" xfId="42102" xr:uid="{00000000-0005-0000-0000-0000DC430000}"/>
    <cellStyle name="Normal 3 2 3 2 4 6 3" xfId="31269" xr:uid="{00000000-0005-0000-0000-0000DD430000}"/>
    <cellStyle name="Normal 3 2 3 2 4 7" xfId="11892" xr:uid="{00000000-0005-0000-0000-0000DE430000}"/>
    <cellStyle name="Normal 3 2 3 2 4 7 2" xfId="32904" xr:uid="{00000000-0005-0000-0000-0000DF430000}"/>
    <cellStyle name="Normal 3 2 3 2 4 8" xfId="22071" xr:uid="{00000000-0005-0000-0000-0000E0430000}"/>
    <cellStyle name="Normal 3 2 3 2 5" xfId="1383" xr:uid="{00000000-0005-0000-0000-0000E1430000}"/>
    <cellStyle name="Normal 3 2 3 2 5 2" xfId="2573" xr:uid="{00000000-0005-0000-0000-0000E2430000}"/>
    <cellStyle name="Normal 3 2 3 2 5 2 2" xfId="7172" xr:uid="{00000000-0005-0000-0000-0000E3430000}"/>
    <cellStyle name="Normal 3 2 3 2 5 2 2 2" xfId="18005" xr:uid="{00000000-0005-0000-0000-0000E4430000}"/>
    <cellStyle name="Normal 3 2 3 2 5 2 2 2 2" xfId="39017" xr:uid="{00000000-0005-0000-0000-0000E5430000}"/>
    <cellStyle name="Normal 3 2 3 2 5 2 2 3" xfId="28184" xr:uid="{00000000-0005-0000-0000-0000E6430000}"/>
    <cellStyle name="Normal 3 2 3 2 5 2 3" xfId="13406" xr:uid="{00000000-0005-0000-0000-0000E7430000}"/>
    <cellStyle name="Normal 3 2 3 2 5 2 3 2" xfId="34418" xr:uid="{00000000-0005-0000-0000-0000E8430000}"/>
    <cellStyle name="Normal 3 2 3 2 5 2 4" xfId="23585" xr:uid="{00000000-0005-0000-0000-0000E9430000}"/>
    <cellStyle name="Normal 3 2 3 2 5 3" xfId="4674" xr:uid="{00000000-0005-0000-0000-0000EA430000}"/>
    <cellStyle name="Normal 3 2 3 2 5 3 2" xfId="9273" xr:uid="{00000000-0005-0000-0000-0000EB430000}"/>
    <cellStyle name="Normal 3 2 3 2 5 3 2 2" xfId="20106" xr:uid="{00000000-0005-0000-0000-0000EC430000}"/>
    <cellStyle name="Normal 3 2 3 2 5 3 2 2 2" xfId="41118" xr:uid="{00000000-0005-0000-0000-0000ED430000}"/>
    <cellStyle name="Normal 3 2 3 2 5 3 2 3" xfId="30285" xr:uid="{00000000-0005-0000-0000-0000EE430000}"/>
    <cellStyle name="Normal 3 2 3 2 5 3 3" xfId="15507" xr:uid="{00000000-0005-0000-0000-0000EF430000}"/>
    <cellStyle name="Normal 3 2 3 2 5 3 3 2" xfId="36519" xr:uid="{00000000-0005-0000-0000-0000F0430000}"/>
    <cellStyle name="Normal 3 2 3 2 5 3 4" xfId="25686" xr:uid="{00000000-0005-0000-0000-0000F1430000}"/>
    <cellStyle name="Normal 3 2 3 2 5 4" xfId="5985" xr:uid="{00000000-0005-0000-0000-0000F2430000}"/>
    <cellStyle name="Normal 3 2 3 2 5 4 2" xfId="16818" xr:uid="{00000000-0005-0000-0000-0000F3430000}"/>
    <cellStyle name="Normal 3 2 3 2 5 4 2 2" xfId="37830" xr:uid="{00000000-0005-0000-0000-0000F4430000}"/>
    <cellStyle name="Normal 3 2 3 2 5 4 3" xfId="26997" xr:uid="{00000000-0005-0000-0000-0000F5430000}"/>
    <cellStyle name="Normal 3 2 3 2 5 5" xfId="12219" xr:uid="{00000000-0005-0000-0000-0000F6430000}"/>
    <cellStyle name="Normal 3 2 3 2 5 5 2" xfId="33231" xr:uid="{00000000-0005-0000-0000-0000F7430000}"/>
    <cellStyle name="Normal 3 2 3 2 5 6" xfId="22398" xr:uid="{00000000-0005-0000-0000-0000F8430000}"/>
    <cellStyle name="Normal 3 2 3 2 6" xfId="1743" xr:uid="{00000000-0005-0000-0000-0000F9430000}"/>
    <cellStyle name="Normal 3 2 3 2 6 2" xfId="6342" xr:uid="{00000000-0005-0000-0000-0000FA430000}"/>
    <cellStyle name="Normal 3 2 3 2 6 2 2" xfId="17175" xr:uid="{00000000-0005-0000-0000-0000FB430000}"/>
    <cellStyle name="Normal 3 2 3 2 6 2 2 2" xfId="38187" xr:uid="{00000000-0005-0000-0000-0000FC430000}"/>
    <cellStyle name="Normal 3 2 3 2 6 2 3" xfId="27354" xr:uid="{00000000-0005-0000-0000-0000FD430000}"/>
    <cellStyle name="Normal 3 2 3 2 6 3" xfId="12576" xr:uid="{00000000-0005-0000-0000-0000FE430000}"/>
    <cellStyle name="Normal 3 2 3 2 6 3 2" xfId="33588" xr:uid="{00000000-0005-0000-0000-0000FF430000}"/>
    <cellStyle name="Normal 3 2 3 2 6 4" xfId="22755" xr:uid="{00000000-0005-0000-0000-000000440000}"/>
    <cellStyle name="Normal 3 2 3 2 7" xfId="2868" xr:uid="{00000000-0005-0000-0000-000001440000}"/>
    <cellStyle name="Normal 3 2 3 2 7 2" xfId="7467" xr:uid="{00000000-0005-0000-0000-000002440000}"/>
    <cellStyle name="Normal 3 2 3 2 7 2 2" xfId="18300" xr:uid="{00000000-0005-0000-0000-000003440000}"/>
    <cellStyle name="Normal 3 2 3 2 7 2 2 2" xfId="39312" xr:uid="{00000000-0005-0000-0000-000004440000}"/>
    <cellStyle name="Normal 3 2 3 2 7 2 3" xfId="28479" xr:uid="{00000000-0005-0000-0000-000005440000}"/>
    <cellStyle name="Normal 3 2 3 2 7 3" xfId="13701" xr:uid="{00000000-0005-0000-0000-000006440000}"/>
    <cellStyle name="Normal 3 2 3 2 7 3 2" xfId="34713" xr:uid="{00000000-0005-0000-0000-000007440000}"/>
    <cellStyle name="Normal 3 2 3 2 7 4" xfId="23880" xr:uid="{00000000-0005-0000-0000-000008440000}"/>
    <cellStyle name="Normal 3 2 3 2 8" xfId="3849" xr:uid="{00000000-0005-0000-0000-000009440000}"/>
    <cellStyle name="Normal 3 2 3 2 8 2" xfId="8448" xr:uid="{00000000-0005-0000-0000-00000A440000}"/>
    <cellStyle name="Normal 3 2 3 2 8 2 2" xfId="19281" xr:uid="{00000000-0005-0000-0000-00000B440000}"/>
    <cellStyle name="Normal 3 2 3 2 8 2 2 2" xfId="40293" xr:uid="{00000000-0005-0000-0000-00000C440000}"/>
    <cellStyle name="Normal 3 2 3 2 8 2 3" xfId="29460" xr:uid="{00000000-0005-0000-0000-00000D440000}"/>
    <cellStyle name="Normal 3 2 3 2 8 3" xfId="14682" xr:uid="{00000000-0005-0000-0000-00000E440000}"/>
    <cellStyle name="Normal 3 2 3 2 8 3 2" xfId="35694" xr:uid="{00000000-0005-0000-0000-00000F440000}"/>
    <cellStyle name="Normal 3 2 3 2 8 4" xfId="24861" xr:uid="{00000000-0005-0000-0000-000010440000}"/>
    <cellStyle name="Normal 3 2 3 2 9" xfId="5004" xr:uid="{00000000-0005-0000-0000-000011440000}"/>
    <cellStyle name="Normal 3 2 3 2 9 2" xfId="15837" xr:uid="{00000000-0005-0000-0000-000012440000}"/>
    <cellStyle name="Normal 3 2 3 2 9 2 2" xfId="36849" xr:uid="{00000000-0005-0000-0000-000013440000}"/>
    <cellStyle name="Normal 3 2 3 2 9 3" xfId="26016" xr:uid="{00000000-0005-0000-0000-000014440000}"/>
    <cellStyle name="Normal 3 2 3 3" xfId="403" xr:uid="{00000000-0005-0000-0000-000015440000}"/>
    <cellStyle name="Normal 3 2 3 3 10" xfId="9656" xr:uid="{00000000-0005-0000-0000-000016440000}"/>
    <cellStyle name="Normal 3 2 3 3 10 2" xfId="20489" xr:uid="{00000000-0005-0000-0000-000017440000}"/>
    <cellStyle name="Normal 3 2 3 3 10 2 2" xfId="41501" xr:uid="{00000000-0005-0000-0000-000018440000}"/>
    <cellStyle name="Normal 3 2 3 3 10 3" xfId="30668" xr:uid="{00000000-0005-0000-0000-000019440000}"/>
    <cellStyle name="Normal 3 2 3 3 11" xfId="10637" xr:uid="{00000000-0005-0000-0000-00001A440000}"/>
    <cellStyle name="Normal 3 2 3 3 11 2" xfId="31649" xr:uid="{00000000-0005-0000-0000-00001B440000}"/>
    <cellStyle name="Normal 3 2 3 3 12" xfId="11291" xr:uid="{00000000-0005-0000-0000-00001C440000}"/>
    <cellStyle name="Normal 3 2 3 3 12 2" xfId="32303" xr:uid="{00000000-0005-0000-0000-00001D440000}"/>
    <cellStyle name="Normal 3 2 3 3 13" xfId="21470" xr:uid="{00000000-0005-0000-0000-00001E440000}"/>
    <cellStyle name="Normal 3 2 3 3 2" xfId="614" xr:uid="{00000000-0005-0000-0000-00001F440000}"/>
    <cellStyle name="Normal 3 2 3 3 2 10" xfId="10802" xr:uid="{00000000-0005-0000-0000-000020440000}"/>
    <cellStyle name="Normal 3 2 3 3 2 10 2" xfId="31814" xr:uid="{00000000-0005-0000-0000-000021440000}"/>
    <cellStyle name="Normal 3 2 3 3 2 11" xfId="11456" xr:uid="{00000000-0005-0000-0000-000022440000}"/>
    <cellStyle name="Normal 3 2 3 3 2 11 2" xfId="32468" xr:uid="{00000000-0005-0000-0000-000023440000}"/>
    <cellStyle name="Normal 3 2 3 3 2 12" xfId="21635" xr:uid="{00000000-0005-0000-0000-000024440000}"/>
    <cellStyle name="Normal 3 2 3 3 2 2" xfId="944" xr:uid="{00000000-0005-0000-0000-000025440000}"/>
    <cellStyle name="Normal 3 2 3 3 2 2 2" xfId="2293" xr:uid="{00000000-0005-0000-0000-000026440000}"/>
    <cellStyle name="Normal 3 2 3 3 2 2 2 2" xfId="6892" xr:uid="{00000000-0005-0000-0000-000027440000}"/>
    <cellStyle name="Normal 3 2 3 3 2 2 2 2 2" xfId="17725" xr:uid="{00000000-0005-0000-0000-000028440000}"/>
    <cellStyle name="Normal 3 2 3 3 2 2 2 2 2 2" xfId="38737" xr:uid="{00000000-0005-0000-0000-000029440000}"/>
    <cellStyle name="Normal 3 2 3 3 2 2 2 2 3" xfId="27904" xr:uid="{00000000-0005-0000-0000-00002A440000}"/>
    <cellStyle name="Normal 3 2 3 3 2 2 2 3" xfId="13126" xr:uid="{00000000-0005-0000-0000-00002B440000}"/>
    <cellStyle name="Normal 3 2 3 3 2 2 2 3 2" xfId="34138" xr:uid="{00000000-0005-0000-0000-00002C440000}"/>
    <cellStyle name="Normal 3 2 3 3 2 2 2 4" xfId="23305" xr:uid="{00000000-0005-0000-0000-00002D440000}"/>
    <cellStyle name="Normal 3 2 3 3 2 2 3" xfId="3413" xr:uid="{00000000-0005-0000-0000-00002E440000}"/>
    <cellStyle name="Normal 3 2 3 3 2 2 3 2" xfId="8012" xr:uid="{00000000-0005-0000-0000-00002F440000}"/>
    <cellStyle name="Normal 3 2 3 3 2 2 3 2 2" xfId="18845" xr:uid="{00000000-0005-0000-0000-000030440000}"/>
    <cellStyle name="Normal 3 2 3 3 2 2 3 2 2 2" xfId="39857" xr:uid="{00000000-0005-0000-0000-000031440000}"/>
    <cellStyle name="Normal 3 2 3 3 2 2 3 2 3" xfId="29024" xr:uid="{00000000-0005-0000-0000-000032440000}"/>
    <cellStyle name="Normal 3 2 3 3 2 2 3 3" xfId="14246" xr:uid="{00000000-0005-0000-0000-000033440000}"/>
    <cellStyle name="Normal 3 2 3 3 2 2 3 3 2" xfId="35258" xr:uid="{00000000-0005-0000-0000-000034440000}"/>
    <cellStyle name="Normal 3 2 3 3 2 2 3 4" xfId="24425" xr:uid="{00000000-0005-0000-0000-000035440000}"/>
    <cellStyle name="Normal 3 2 3 3 2 2 4" xfId="4394" xr:uid="{00000000-0005-0000-0000-000036440000}"/>
    <cellStyle name="Normal 3 2 3 3 2 2 4 2" xfId="8993" xr:uid="{00000000-0005-0000-0000-000037440000}"/>
    <cellStyle name="Normal 3 2 3 3 2 2 4 2 2" xfId="19826" xr:uid="{00000000-0005-0000-0000-000038440000}"/>
    <cellStyle name="Normal 3 2 3 3 2 2 4 2 2 2" xfId="40838" xr:uid="{00000000-0005-0000-0000-000039440000}"/>
    <cellStyle name="Normal 3 2 3 3 2 2 4 2 3" xfId="30005" xr:uid="{00000000-0005-0000-0000-00003A440000}"/>
    <cellStyle name="Normal 3 2 3 3 2 2 4 3" xfId="15227" xr:uid="{00000000-0005-0000-0000-00003B440000}"/>
    <cellStyle name="Normal 3 2 3 3 2 2 4 3 2" xfId="36239" xr:uid="{00000000-0005-0000-0000-00003C440000}"/>
    <cellStyle name="Normal 3 2 3 3 2 2 4 4" xfId="25406" xr:uid="{00000000-0005-0000-0000-00003D440000}"/>
    <cellStyle name="Normal 3 2 3 3 2 2 5" xfId="5549" xr:uid="{00000000-0005-0000-0000-00003E440000}"/>
    <cellStyle name="Normal 3 2 3 3 2 2 5 2" xfId="16382" xr:uid="{00000000-0005-0000-0000-00003F440000}"/>
    <cellStyle name="Normal 3 2 3 3 2 2 5 2 2" xfId="37394" xr:uid="{00000000-0005-0000-0000-000040440000}"/>
    <cellStyle name="Normal 3 2 3 3 2 2 5 3" xfId="26561" xr:uid="{00000000-0005-0000-0000-000041440000}"/>
    <cellStyle name="Normal 3 2 3 3 2 2 6" xfId="10148" xr:uid="{00000000-0005-0000-0000-000042440000}"/>
    <cellStyle name="Normal 3 2 3 3 2 2 6 2" xfId="20981" xr:uid="{00000000-0005-0000-0000-000043440000}"/>
    <cellStyle name="Normal 3 2 3 3 2 2 6 2 2" xfId="41993" xr:uid="{00000000-0005-0000-0000-000044440000}"/>
    <cellStyle name="Normal 3 2 3 3 2 2 6 3" xfId="31160" xr:uid="{00000000-0005-0000-0000-000045440000}"/>
    <cellStyle name="Normal 3 2 3 3 2 2 7" xfId="11129" xr:uid="{00000000-0005-0000-0000-000046440000}"/>
    <cellStyle name="Normal 3 2 3 3 2 2 7 2" xfId="32141" xr:uid="{00000000-0005-0000-0000-000047440000}"/>
    <cellStyle name="Normal 3 2 3 3 2 2 8" xfId="11783" xr:uid="{00000000-0005-0000-0000-000048440000}"/>
    <cellStyle name="Normal 3 2 3 3 2 2 8 2" xfId="32795" xr:uid="{00000000-0005-0000-0000-000049440000}"/>
    <cellStyle name="Normal 3 2 3 3 2 2 9" xfId="21962" xr:uid="{00000000-0005-0000-0000-00004A440000}"/>
    <cellStyle name="Normal 3 2 3 3 2 3" xfId="1274" xr:uid="{00000000-0005-0000-0000-00004B440000}"/>
    <cellStyle name="Normal 3 2 3 3 2 3 2" xfId="2759" xr:uid="{00000000-0005-0000-0000-00004C440000}"/>
    <cellStyle name="Normal 3 2 3 3 2 3 2 2" xfId="7358" xr:uid="{00000000-0005-0000-0000-00004D440000}"/>
    <cellStyle name="Normal 3 2 3 3 2 3 2 2 2" xfId="18191" xr:uid="{00000000-0005-0000-0000-00004E440000}"/>
    <cellStyle name="Normal 3 2 3 3 2 3 2 2 2 2" xfId="39203" xr:uid="{00000000-0005-0000-0000-00004F440000}"/>
    <cellStyle name="Normal 3 2 3 3 2 3 2 2 3" xfId="28370" xr:uid="{00000000-0005-0000-0000-000050440000}"/>
    <cellStyle name="Normal 3 2 3 3 2 3 2 3" xfId="13592" xr:uid="{00000000-0005-0000-0000-000051440000}"/>
    <cellStyle name="Normal 3 2 3 3 2 3 2 3 2" xfId="34604" xr:uid="{00000000-0005-0000-0000-000052440000}"/>
    <cellStyle name="Normal 3 2 3 3 2 3 2 4" xfId="23771" xr:uid="{00000000-0005-0000-0000-000053440000}"/>
    <cellStyle name="Normal 3 2 3 3 2 3 3" xfId="3740" xr:uid="{00000000-0005-0000-0000-000054440000}"/>
    <cellStyle name="Normal 3 2 3 3 2 3 3 2" xfId="8339" xr:uid="{00000000-0005-0000-0000-000055440000}"/>
    <cellStyle name="Normal 3 2 3 3 2 3 3 2 2" xfId="19172" xr:uid="{00000000-0005-0000-0000-000056440000}"/>
    <cellStyle name="Normal 3 2 3 3 2 3 3 2 2 2" xfId="40184" xr:uid="{00000000-0005-0000-0000-000057440000}"/>
    <cellStyle name="Normal 3 2 3 3 2 3 3 2 3" xfId="29351" xr:uid="{00000000-0005-0000-0000-000058440000}"/>
    <cellStyle name="Normal 3 2 3 3 2 3 3 3" xfId="14573" xr:uid="{00000000-0005-0000-0000-000059440000}"/>
    <cellStyle name="Normal 3 2 3 3 2 3 3 3 2" xfId="35585" xr:uid="{00000000-0005-0000-0000-00005A440000}"/>
    <cellStyle name="Normal 3 2 3 3 2 3 3 4" xfId="24752" xr:uid="{00000000-0005-0000-0000-00005B440000}"/>
    <cellStyle name="Normal 3 2 3 3 2 3 4" xfId="4895" xr:uid="{00000000-0005-0000-0000-00005C440000}"/>
    <cellStyle name="Normal 3 2 3 3 2 3 4 2" xfId="9494" xr:uid="{00000000-0005-0000-0000-00005D440000}"/>
    <cellStyle name="Normal 3 2 3 3 2 3 4 2 2" xfId="20327" xr:uid="{00000000-0005-0000-0000-00005E440000}"/>
    <cellStyle name="Normal 3 2 3 3 2 3 4 2 2 2" xfId="41339" xr:uid="{00000000-0005-0000-0000-00005F440000}"/>
    <cellStyle name="Normal 3 2 3 3 2 3 4 2 3" xfId="30506" xr:uid="{00000000-0005-0000-0000-000060440000}"/>
    <cellStyle name="Normal 3 2 3 3 2 3 4 3" xfId="15728" xr:uid="{00000000-0005-0000-0000-000061440000}"/>
    <cellStyle name="Normal 3 2 3 3 2 3 4 3 2" xfId="36740" xr:uid="{00000000-0005-0000-0000-000062440000}"/>
    <cellStyle name="Normal 3 2 3 3 2 3 4 4" xfId="25907" xr:uid="{00000000-0005-0000-0000-000063440000}"/>
    <cellStyle name="Normal 3 2 3 3 2 3 5" xfId="5876" xr:uid="{00000000-0005-0000-0000-000064440000}"/>
    <cellStyle name="Normal 3 2 3 3 2 3 5 2" xfId="16709" xr:uid="{00000000-0005-0000-0000-000065440000}"/>
    <cellStyle name="Normal 3 2 3 3 2 3 5 2 2" xfId="37721" xr:uid="{00000000-0005-0000-0000-000066440000}"/>
    <cellStyle name="Normal 3 2 3 3 2 3 5 3" xfId="26888" xr:uid="{00000000-0005-0000-0000-000067440000}"/>
    <cellStyle name="Normal 3 2 3 3 2 3 6" xfId="10475" xr:uid="{00000000-0005-0000-0000-000068440000}"/>
    <cellStyle name="Normal 3 2 3 3 2 3 6 2" xfId="21308" xr:uid="{00000000-0005-0000-0000-000069440000}"/>
    <cellStyle name="Normal 3 2 3 3 2 3 6 2 2" xfId="42320" xr:uid="{00000000-0005-0000-0000-00006A440000}"/>
    <cellStyle name="Normal 3 2 3 3 2 3 6 3" xfId="31487" xr:uid="{00000000-0005-0000-0000-00006B440000}"/>
    <cellStyle name="Normal 3 2 3 3 2 3 7" xfId="12110" xr:uid="{00000000-0005-0000-0000-00006C440000}"/>
    <cellStyle name="Normal 3 2 3 3 2 3 7 2" xfId="33122" xr:uid="{00000000-0005-0000-0000-00006D440000}"/>
    <cellStyle name="Normal 3 2 3 3 2 3 8" xfId="22289" xr:uid="{00000000-0005-0000-0000-00006E440000}"/>
    <cellStyle name="Normal 3 2 3 3 2 4" xfId="1604" xr:uid="{00000000-0005-0000-0000-00006F440000}"/>
    <cellStyle name="Normal 3 2 3 3 2 4 2" xfId="6203" xr:uid="{00000000-0005-0000-0000-000070440000}"/>
    <cellStyle name="Normal 3 2 3 3 2 4 2 2" xfId="17036" xr:uid="{00000000-0005-0000-0000-000071440000}"/>
    <cellStyle name="Normal 3 2 3 3 2 4 2 2 2" xfId="38048" xr:uid="{00000000-0005-0000-0000-000072440000}"/>
    <cellStyle name="Normal 3 2 3 3 2 4 2 3" xfId="27215" xr:uid="{00000000-0005-0000-0000-000073440000}"/>
    <cellStyle name="Normal 3 2 3 3 2 4 3" xfId="12437" xr:uid="{00000000-0005-0000-0000-000074440000}"/>
    <cellStyle name="Normal 3 2 3 3 2 4 3 2" xfId="33449" xr:uid="{00000000-0005-0000-0000-000075440000}"/>
    <cellStyle name="Normal 3 2 3 3 2 4 4" xfId="22616" xr:uid="{00000000-0005-0000-0000-000076440000}"/>
    <cellStyle name="Normal 3 2 3 3 2 5" xfId="1966" xr:uid="{00000000-0005-0000-0000-000077440000}"/>
    <cellStyle name="Normal 3 2 3 3 2 5 2" xfId="6565" xr:uid="{00000000-0005-0000-0000-000078440000}"/>
    <cellStyle name="Normal 3 2 3 3 2 5 2 2" xfId="17398" xr:uid="{00000000-0005-0000-0000-000079440000}"/>
    <cellStyle name="Normal 3 2 3 3 2 5 2 2 2" xfId="38410" xr:uid="{00000000-0005-0000-0000-00007A440000}"/>
    <cellStyle name="Normal 3 2 3 3 2 5 2 3" xfId="27577" xr:uid="{00000000-0005-0000-0000-00007B440000}"/>
    <cellStyle name="Normal 3 2 3 3 2 5 3" xfId="12799" xr:uid="{00000000-0005-0000-0000-00007C440000}"/>
    <cellStyle name="Normal 3 2 3 3 2 5 3 2" xfId="33811" xr:uid="{00000000-0005-0000-0000-00007D440000}"/>
    <cellStyle name="Normal 3 2 3 3 2 5 4" xfId="22978" xr:uid="{00000000-0005-0000-0000-00007E440000}"/>
    <cellStyle name="Normal 3 2 3 3 2 6" xfId="3086" xr:uid="{00000000-0005-0000-0000-00007F440000}"/>
    <cellStyle name="Normal 3 2 3 3 2 6 2" xfId="7685" xr:uid="{00000000-0005-0000-0000-000080440000}"/>
    <cellStyle name="Normal 3 2 3 3 2 6 2 2" xfId="18518" xr:uid="{00000000-0005-0000-0000-000081440000}"/>
    <cellStyle name="Normal 3 2 3 3 2 6 2 2 2" xfId="39530" xr:uid="{00000000-0005-0000-0000-000082440000}"/>
    <cellStyle name="Normal 3 2 3 3 2 6 2 3" xfId="28697" xr:uid="{00000000-0005-0000-0000-000083440000}"/>
    <cellStyle name="Normal 3 2 3 3 2 6 3" xfId="13919" xr:uid="{00000000-0005-0000-0000-000084440000}"/>
    <cellStyle name="Normal 3 2 3 3 2 6 3 2" xfId="34931" xr:uid="{00000000-0005-0000-0000-000085440000}"/>
    <cellStyle name="Normal 3 2 3 3 2 6 4" xfId="24098" xr:uid="{00000000-0005-0000-0000-000086440000}"/>
    <cellStyle name="Normal 3 2 3 3 2 7" xfId="4067" xr:uid="{00000000-0005-0000-0000-000087440000}"/>
    <cellStyle name="Normal 3 2 3 3 2 7 2" xfId="8666" xr:uid="{00000000-0005-0000-0000-000088440000}"/>
    <cellStyle name="Normal 3 2 3 3 2 7 2 2" xfId="19499" xr:uid="{00000000-0005-0000-0000-000089440000}"/>
    <cellStyle name="Normal 3 2 3 3 2 7 2 2 2" xfId="40511" xr:uid="{00000000-0005-0000-0000-00008A440000}"/>
    <cellStyle name="Normal 3 2 3 3 2 7 2 3" xfId="29678" xr:uid="{00000000-0005-0000-0000-00008B440000}"/>
    <cellStyle name="Normal 3 2 3 3 2 7 3" xfId="14900" xr:uid="{00000000-0005-0000-0000-00008C440000}"/>
    <cellStyle name="Normal 3 2 3 3 2 7 3 2" xfId="35912" xr:uid="{00000000-0005-0000-0000-00008D440000}"/>
    <cellStyle name="Normal 3 2 3 3 2 7 4" xfId="25079" xr:uid="{00000000-0005-0000-0000-00008E440000}"/>
    <cellStyle name="Normal 3 2 3 3 2 8" xfId="5222" xr:uid="{00000000-0005-0000-0000-00008F440000}"/>
    <cellStyle name="Normal 3 2 3 3 2 8 2" xfId="16055" xr:uid="{00000000-0005-0000-0000-000090440000}"/>
    <cellStyle name="Normal 3 2 3 3 2 8 2 2" xfId="37067" xr:uid="{00000000-0005-0000-0000-000091440000}"/>
    <cellStyle name="Normal 3 2 3 3 2 8 3" xfId="26234" xr:uid="{00000000-0005-0000-0000-000092440000}"/>
    <cellStyle name="Normal 3 2 3 3 2 9" xfId="9821" xr:uid="{00000000-0005-0000-0000-000093440000}"/>
    <cellStyle name="Normal 3 2 3 3 2 9 2" xfId="20654" xr:uid="{00000000-0005-0000-0000-000094440000}"/>
    <cellStyle name="Normal 3 2 3 3 2 9 2 2" xfId="41666" xr:uid="{00000000-0005-0000-0000-000095440000}"/>
    <cellStyle name="Normal 3 2 3 3 2 9 3" xfId="30833" xr:uid="{00000000-0005-0000-0000-000096440000}"/>
    <cellStyle name="Normal 3 2 3 3 3" xfId="777" xr:uid="{00000000-0005-0000-0000-000097440000}"/>
    <cellStyle name="Normal 3 2 3 3 3 2" xfId="2128" xr:uid="{00000000-0005-0000-0000-000098440000}"/>
    <cellStyle name="Normal 3 2 3 3 3 2 2" xfId="6727" xr:uid="{00000000-0005-0000-0000-000099440000}"/>
    <cellStyle name="Normal 3 2 3 3 3 2 2 2" xfId="17560" xr:uid="{00000000-0005-0000-0000-00009A440000}"/>
    <cellStyle name="Normal 3 2 3 3 3 2 2 2 2" xfId="38572" xr:uid="{00000000-0005-0000-0000-00009B440000}"/>
    <cellStyle name="Normal 3 2 3 3 3 2 2 3" xfId="27739" xr:uid="{00000000-0005-0000-0000-00009C440000}"/>
    <cellStyle name="Normal 3 2 3 3 3 2 3" xfId="12961" xr:uid="{00000000-0005-0000-0000-00009D440000}"/>
    <cellStyle name="Normal 3 2 3 3 3 2 3 2" xfId="33973" xr:uid="{00000000-0005-0000-0000-00009E440000}"/>
    <cellStyle name="Normal 3 2 3 3 3 2 4" xfId="23140" xr:uid="{00000000-0005-0000-0000-00009F440000}"/>
    <cellStyle name="Normal 3 2 3 3 3 3" xfId="3248" xr:uid="{00000000-0005-0000-0000-0000A0440000}"/>
    <cellStyle name="Normal 3 2 3 3 3 3 2" xfId="7847" xr:uid="{00000000-0005-0000-0000-0000A1440000}"/>
    <cellStyle name="Normal 3 2 3 3 3 3 2 2" xfId="18680" xr:uid="{00000000-0005-0000-0000-0000A2440000}"/>
    <cellStyle name="Normal 3 2 3 3 3 3 2 2 2" xfId="39692" xr:uid="{00000000-0005-0000-0000-0000A3440000}"/>
    <cellStyle name="Normal 3 2 3 3 3 3 2 3" xfId="28859" xr:uid="{00000000-0005-0000-0000-0000A4440000}"/>
    <cellStyle name="Normal 3 2 3 3 3 3 3" xfId="14081" xr:uid="{00000000-0005-0000-0000-0000A5440000}"/>
    <cellStyle name="Normal 3 2 3 3 3 3 3 2" xfId="35093" xr:uid="{00000000-0005-0000-0000-0000A6440000}"/>
    <cellStyle name="Normal 3 2 3 3 3 3 4" xfId="24260" xr:uid="{00000000-0005-0000-0000-0000A7440000}"/>
    <cellStyle name="Normal 3 2 3 3 3 4" xfId="4229" xr:uid="{00000000-0005-0000-0000-0000A8440000}"/>
    <cellStyle name="Normal 3 2 3 3 3 4 2" xfId="8828" xr:uid="{00000000-0005-0000-0000-0000A9440000}"/>
    <cellStyle name="Normal 3 2 3 3 3 4 2 2" xfId="19661" xr:uid="{00000000-0005-0000-0000-0000AA440000}"/>
    <cellStyle name="Normal 3 2 3 3 3 4 2 2 2" xfId="40673" xr:uid="{00000000-0005-0000-0000-0000AB440000}"/>
    <cellStyle name="Normal 3 2 3 3 3 4 2 3" xfId="29840" xr:uid="{00000000-0005-0000-0000-0000AC440000}"/>
    <cellStyle name="Normal 3 2 3 3 3 4 3" xfId="15062" xr:uid="{00000000-0005-0000-0000-0000AD440000}"/>
    <cellStyle name="Normal 3 2 3 3 3 4 3 2" xfId="36074" xr:uid="{00000000-0005-0000-0000-0000AE440000}"/>
    <cellStyle name="Normal 3 2 3 3 3 4 4" xfId="25241" xr:uid="{00000000-0005-0000-0000-0000AF440000}"/>
    <cellStyle name="Normal 3 2 3 3 3 5" xfId="5384" xr:uid="{00000000-0005-0000-0000-0000B0440000}"/>
    <cellStyle name="Normal 3 2 3 3 3 5 2" xfId="16217" xr:uid="{00000000-0005-0000-0000-0000B1440000}"/>
    <cellStyle name="Normal 3 2 3 3 3 5 2 2" xfId="37229" xr:uid="{00000000-0005-0000-0000-0000B2440000}"/>
    <cellStyle name="Normal 3 2 3 3 3 5 3" xfId="26396" xr:uid="{00000000-0005-0000-0000-0000B3440000}"/>
    <cellStyle name="Normal 3 2 3 3 3 6" xfId="9983" xr:uid="{00000000-0005-0000-0000-0000B4440000}"/>
    <cellStyle name="Normal 3 2 3 3 3 6 2" xfId="20816" xr:uid="{00000000-0005-0000-0000-0000B5440000}"/>
    <cellStyle name="Normal 3 2 3 3 3 6 2 2" xfId="41828" xr:uid="{00000000-0005-0000-0000-0000B6440000}"/>
    <cellStyle name="Normal 3 2 3 3 3 6 3" xfId="30995" xr:uid="{00000000-0005-0000-0000-0000B7440000}"/>
    <cellStyle name="Normal 3 2 3 3 3 7" xfId="10964" xr:uid="{00000000-0005-0000-0000-0000B8440000}"/>
    <cellStyle name="Normal 3 2 3 3 3 7 2" xfId="31976" xr:uid="{00000000-0005-0000-0000-0000B9440000}"/>
    <cellStyle name="Normal 3 2 3 3 3 8" xfId="11618" xr:uid="{00000000-0005-0000-0000-0000BA440000}"/>
    <cellStyle name="Normal 3 2 3 3 3 8 2" xfId="32630" xr:uid="{00000000-0005-0000-0000-0000BB440000}"/>
    <cellStyle name="Normal 3 2 3 3 3 9" xfId="21797" xr:uid="{00000000-0005-0000-0000-0000BC440000}"/>
    <cellStyle name="Normal 3 2 3 3 4" xfId="1107" xr:uid="{00000000-0005-0000-0000-0000BD440000}"/>
    <cellStyle name="Normal 3 2 3 3 4 2" xfId="2458" xr:uid="{00000000-0005-0000-0000-0000BE440000}"/>
    <cellStyle name="Normal 3 2 3 3 4 2 2" xfId="7057" xr:uid="{00000000-0005-0000-0000-0000BF440000}"/>
    <cellStyle name="Normal 3 2 3 3 4 2 2 2" xfId="17890" xr:uid="{00000000-0005-0000-0000-0000C0440000}"/>
    <cellStyle name="Normal 3 2 3 3 4 2 2 2 2" xfId="38902" xr:uid="{00000000-0005-0000-0000-0000C1440000}"/>
    <cellStyle name="Normal 3 2 3 3 4 2 2 3" xfId="28069" xr:uid="{00000000-0005-0000-0000-0000C2440000}"/>
    <cellStyle name="Normal 3 2 3 3 4 2 3" xfId="13291" xr:uid="{00000000-0005-0000-0000-0000C3440000}"/>
    <cellStyle name="Normal 3 2 3 3 4 2 3 2" xfId="34303" xr:uid="{00000000-0005-0000-0000-0000C4440000}"/>
    <cellStyle name="Normal 3 2 3 3 4 2 4" xfId="23470" xr:uid="{00000000-0005-0000-0000-0000C5440000}"/>
    <cellStyle name="Normal 3 2 3 3 4 3" xfId="3575" xr:uid="{00000000-0005-0000-0000-0000C6440000}"/>
    <cellStyle name="Normal 3 2 3 3 4 3 2" xfId="8174" xr:uid="{00000000-0005-0000-0000-0000C7440000}"/>
    <cellStyle name="Normal 3 2 3 3 4 3 2 2" xfId="19007" xr:uid="{00000000-0005-0000-0000-0000C8440000}"/>
    <cellStyle name="Normal 3 2 3 3 4 3 2 2 2" xfId="40019" xr:uid="{00000000-0005-0000-0000-0000C9440000}"/>
    <cellStyle name="Normal 3 2 3 3 4 3 2 3" xfId="29186" xr:uid="{00000000-0005-0000-0000-0000CA440000}"/>
    <cellStyle name="Normal 3 2 3 3 4 3 3" xfId="14408" xr:uid="{00000000-0005-0000-0000-0000CB440000}"/>
    <cellStyle name="Normal 3 2 3 3 4 3 3 2" xfId="35420" xr:uid="{00000000-0005-0000-0000-0000CC440000}"/>
    <cellStyle name="Normal 3 2 3 3 4 3 4" xfId="24587" xr:uid="{00000000-0005-0000-0000-0000CD440000}"/>
    <cellStyle name="Normal 3 2 3 3 4 4" xfId="4559" xr:uid="{00000000-0005-0000-0000-0000CE440000}"/>
    <cellStyle name="Normal 3 2 3 3 4 4 2" xfId="9158" xr:uid="{00000000-0005-0000-0000-0000CF440000}"/>
    <cellStyle name="Normal 3 2 3 3 4 4 2 2" xfId="19991" xr:uid="{00000000-0005-0000-0000-0000D0440000}"/>
    <cellStyle name="Normal 3 2 3 3 4 4 2 2 2" xfId="41003" xr:uid="{00000000-0005-0000-0000-0000D1440000}"/>
    <cellStyle name="Normal 3 2 3 3 4 4 2 3" xfId="30170" xr:uid="{00000000-0005-0000-0000-0000D2440000}"/>
    <cellStyle name="Normal 3 2 3 3 4 4 3" xfId="15392" xr:uid="{00000000-0005-0000-0000-0000D3440000}"/>
    <cellStyle name="Normal 3 2 3 3 4 4 3 2" xfId="36404" xr:uid="{00000000-0005-0000-0000-0000D4440000}"/>
    <cellStyle name="Normal 3 2 3 3 4 4 4" xfId="25571" xr:uid="{00000000-0005-0000-0000-0000D5440000}"/>
    <cellStyle name="Normal 3 2 3 3 4 5" xfId="5711" xr:uid="{00000000-0005-0000-0000-0000D6440000}"/>
    <cellStyle name="Normal 3 2 3 3 4 5 2" xfId="16544" xr:uid="{00000000-0005-0000-0000-0000D7440000}"/>
    <cellStyle name="Normal 3 2 3 3 4 5 2 2" xfId="37556" xr:uid="{00000000-0005-0000-0000-0000D8440000}"/>
    <cellStyle name="Normal 3 2 3 3 4 5 3" xfId="26723" xr:uid="{00000000-0005-0000-0000-0000D9440000}"/>
    <cellStyle name="Normal 3 2 3 3 4 6" xfId="10310" xr:uid="{00000000-0005-0000-0000-0000DA440000}"/>
    <cellStyle name="Normal 3 2 3 3 4 6 2" xfId="21143" xr:uid="{00000000-0005-0000-0000-0000DB440000}"/>
    <cellStyle name="Normal 3 2 3 3 4 6 2 2" xfId="42155" xr:uid="{00000000-0005-0000-0000-0000DC440000}"/>
    <cellStyle name="Normal 3 2 3 3 4 6 3" xfId="31322" xr:uid="{00000000-0005-0000-0000-0000DD440000}"/>
    <cellStyle name="Normal 3 2 3 3 4 7" xfId="11945" xr:uid="{00000000-0005-0000-0000-0000DE440000}"/>
    <cellStyle name="Normal 3 2 3 3 4 7 2" xfId="32957" xr:uid="{00000000-0005-0000-0000-0000DF440000}"/>
    <cellStyle name="Normal 3 2 3 3 4 8" xfId="22124" xr:uid="{00000000-0005-0000-0000-0000E0440000}"/>
    <cellStyle name="Normal 3 2 3 3 5" xfId="1437" xr:uid="{00000000-0005-0000-0000-0000E1440000}"/>
    <cellStyle name="Normal 3 2 3 3 5 2" xfId="2626" xr:uid="{00000000-0005-0000-0000-0000E2440000}"/>
    <cellStyle name="Normal 3 2 3 3 5 2 2" xfId="7225" xr:uid="{00000000-0005-0000-0000-0000E3440000}"/>
    <cellStyle name="Normal 3 2 3 3 5 2 2 2" xfId="18058" xr:uid="{00000000-0005-0000-0000-0000E4440000}"/>
    <cellStyle name="Normal 3 2 3 3 5 2 2 2 2" xfId="39070" xr:uid="{00000000-0005-0000-0000-0000E5440000}"/>
    <cellStyle name="Normal 3 2 3 3 5 2 2 3" xfId="28237" xr:uid="{00000000-0005-0000-0000-0000E6440000}"/>
    <cellStyle name="Normal 3 2 3 3 5 2 3" xfId="13459" xr:uid="{00000000-0005-0000-0000-0000E7440000}"/>
    <cellStyle name="Normal 3 2 3 3 5 2 3 2" xfId="34471" xr:uid="{00000000-0005-0000-0000-0000E8440000}"/>
    <cellStyle name="Normal 3 2 3 3 5 2 4" xfId="23638" xr:uid="{00000000-0005-0000-0000-0000E9440000}"/>
    <cellStyle name="Normal 3 2 3 3 5 3" xfId="4727" xr:uid="{00000000-0005-0000-0000-0000EA440000}"/>
    <cellStyle name="Normal 3 2 3 3 5 3 2" xfId="9326" xr:uid="{00000000-0005-0000-0000-0000EB440000}"/>
    <cellStyle name="Normal 3 2 3 3 5 3 2 2" xfId="20159" xr:uid="{00000000-0005-0000-0000-0000EC440000}"/>
    <cellStyle name="Normal 3 2 3 3 5 3 2 2 2" xfId="41171" xr:uid="{00000000-0005-0000-0000-0000ED440000}"/>
    <cellStyle name="Normal 3 2 3 3 5 3 2 3" xfId="30338" xr:uid="{00000000-0005-0000-0000-0000EE440000}"/>
    <cellStyle name="Normal 3 2 3 3 5 3 3" xfId="15560" xr:uid="{00000000-0005-0000-0000-0000EF440000}"/>
    <cellStyle name="Normal 3 2 3 3 5 3 3 2" xfId="36572" xr:uid="{00000000-0005-0000-0000-0000F0440000}"/>
    <cellStyle name="Normal 3 2 3 3 5 3 4" xfId="25739" xr:uid="{00000000-0005-0000-0000-0000F1440000}"/>
    <cellStyle name="Normal 3 2 3 3 5 4" xfId="6038" xr:uid="{00000000-0005-0000-0000-0000F2440000}"/>
    <cellStyle name="Normal 3 2 3 3 5 4 2" xfId="16871" xr:uid="{00000000-0005-0000-0000-0000F3440000}"/>
    <cellStyle name="Normal 3 2 3 3 5 4 2 2" xfId="37883" xr:uid="{00000000-0005-0000-0000-0000F4440000}"/>
    <cellStyle name="Normal 3 2 3 3 5 4 3" xfId="27050" xr:uid="{00000000-0005-0000-0000-0000F5440000}"/>
    <cellStyle name="Normal 3 2 3 3 5 5" xfId="12272" xr:uid="{00000000-0005-0000-0000-0000F6440000}"/>
    <cellStyle name="Normal 3 2 3 3 5 5 2" xfId="33284" xr:uid="{00000000-0005-0000-0000-0000F7440000}"/>
    <cellStyle name="Normal 3 2 3 3 5 6" xfId="22451" xr:uid="{00000000-0005-0000-0000-0000F8440000}"/>
    <cellStyle name="Normal 3 2 3 3 6" xfId="1796" xr:uid="{00000000-0005-0000-0000-0000F9440000}"/>
    <cellStyle name="Normal 3 2 3 3 6 2" xfId="6395" xr:uid="{00000000-0005-0000-0000-0000FA440000}"/>
    <cellStyle name="Normal 3 2 3 3 6 2 2" xfId="17228" xr:uid="{00000000-0005-0000-0000-0000FB440000}"/>
    <cellStyle name="Normal 3 2 3 3 6 2 2 2" xfId="38240" xr:uid="{00000000-0005-0000-0000-0000FC440000}"/>
    <cellStyle name="Normal 3 2 3 3 6 2 3" xfId="27407" xr:uid="{00000000-0005-0000-0000-0000FD440000}"/>
    <cellStyle name="Normal 3 2 3 3 6 3" xfId="12629" xr:uid="{00000000-0005-0000-0000-0000FE440000}"/>
    <cellStyle name="Normal 3 2 3 3 6 3 2" xfId="33641" xr:uid="{00000000-0005-0000-0000-0000FF440000}"/>
    <cellStyle name="Normal 3 2 3 3 6 4" xfId="22808" xr:uid="{00000000-0005-0000-0000-000000450000}"/>
    <cellStyle name="Normal 3 2 3 3 7" xfId="2921" xr:uid="{00000000-0005-0000-0000-000001450000}"/>
    <cellStyle name="Normal 3 2 3 3 7 2" xfId="7520" xr:uid="{00000000-0005-0000-0000-000002450000}"/>
    <cellStyle name="Normal 3 2 3 3 7 2 2" xfId="18353" xr:uid="{00000000-0005-0000-0000-000003450000}"/>
    <cellStyle name="Normal 3 2 3 3 7 2 2 2" xfId="39365" xr:uid="{00000000-0005-0000-0000-000004450000}"/>
    <cellStyle name="Normal 3 2 3 3 7 2 3" xfId="28532" xr:uid="{00000000-0005-0000-0000-000005450000}"/>
    <cellStyle name="Normal 3 2 3 3 7 3" xfId="13754" xr:uid="{00000000-0005-0000-0000-000006450000}"/>
    <cellStyle name="Normal 3 2 3 3 7 3 2" xfId="34766" xr:uid="{00000000-0005-0000-0000-000007450000}"/>
    <cellStyle name="Normal 3 2 3 3 7 4" xfId="23933" xr:uid="{00000000-0005-0000-0000-000008450000}"/>
    <cellStyle name="Normal 3 2 3 3 8" xfId="3902" xr:uid="{00000000-0005-0000-0000-000009450000}"/>
    <cellStyle name="Normal 3 2 3 3 8 2" xfId="8501" xr:uid="{00000000-0005-0000-0000-00000A450000}"/>
    <cellStyle name="Normal 3 2 3 3 8 2 2" xfId="19334" xr:uid="{00000000-0005-0000-0000-00000B450000}"/>
    <cellStyle name="Normal 3 2 3 3 8 2 2 2" xfId="40346" xr:uid="{00000000-0005-0000-0000-00000C450000}"/>
    <cellStyle name="Normal 3 2 3 3 8 2 3" xfId="29513" xr:uid="{00000000-0005-0000-0000-00000D450000}"/>
    <cellStyle name="Normal 3 2 3 3 8 3" xfId="14735" xr:uid="{00000000-0005-0000-0000-00000E450000}"/>
    <cellStyle name="Normal 3 2 3 3 8 3 2" xfId="35747" xr:uid="{00000000-0005-0000-0000-00000F450000}"/>
    <cellStyle name="Normal 3 2 3 3 8 4" xfId="24914" xr:uid="{00000000-0005-0000-0000-000010450000}"/>
    <cellStyle name="Normal 3 2 3 3 9" xfId="5057" xr:uid="{00000000-0005-0000-0000-000011450000}"/>
    <cellStyle name="Normal 3 2 3 3 9 2" xfId="15890" xr:uid="{00000000-0005-0000-0000-000012450000}"/>
    <cellStyle name="Normal 3 2 3 3 9 2 2" xfId="36902" xr:uid="{00000000-0005-0000-0000-000013450000}"/>
    <cellStyle name="Normal 3 2 3 3 9 3" xfId="26069" xr:uid="{00000000-0005-0000-0000-000014450000}"/>
    <cellStyle name="Normal 3 2 3 4" xfId="503" xr:uid="{00000000-0005-0000-0000-000015450000}"/>
    <cellStyle name="Normal 3 2 3 4 10" xfId="10693" xr:uid="{00000000-0005-0000-0000-000016450000}"/>
    <cellStyle name="Normal 3 2 3 4 10 2" xfId="31705" xr:uid="{00000000-0005-0000-0000-000017450000}"/>
    <cellStyle name="Normal 3 2 3 4 11" xfId="11347" xr:uid="{00000000-0005-0000-0000-000018450000}"/>
    <cellStyle name="Normal 3 2 3 4 11 2" xfId="32359" xr:uid="{00000000-0005-0000-0000-000019450000}"/>
    <cellStyle name="Normal 3 2 3 4 12" xfId="21526" xr:uid="{00000000-0005-0000-0000-00001A450000}"/>
    <cellStyle name="Normal 3 2 3 4 2" xfId="833" xr:uid="{00000000-0005-0000-0000-00001B450000}"/>
    <cellStyle name="Normal 3 2 3 4 2 2" xfId="2184" xr:uid="{00000000-0005-0000-0000-00001C450000}"/>
    <cellStyle name="Normal 3 2 3 4 2 2 2" xfId="6783" xr:uid="{00000000-0005-0000-0000-00001D450000}"/>
    <cellStyle name="Normal 3 2 3 4 2 2 2 2" xfId="17616" xr:uid="{00000000-0005-0000-0000-00001E450000}"/>
    <cellStyle name="Normal 3 2 3 4 2 2 2 2 2" xfId="38628" xr:uid="{00000000-0005-0000-0000-00001F450000}"/>
    <cellStyle name="Normal 3 2 3 4 2 2 2 3" xfId="27795" xr:uid="{00000000-0005-0000-0000-000020450000}"/>
    <cellStyle name="Normal 3 2 3 4 2 2 3" xfId="13017" xr:uid="{00000000-0005-0000-0000-000021450000}"/>
    <cellStyle name="Normal 3 2 3 4 2 2 3 2" xfId="34029" xr:uid="{00000000-0005-0000-0000-000022450000}"/>
    <cellStyle name="Normal 3 2 3 4 2 2 4" xfId="23196" xr:uid="{00000000-0005-0000-0000-000023450000}"/>
    <cellStyle name="Normal 3 2 3 4 2 3" xfId="3304" xr:uid="{00000000-0005-0000-0000-000024450000}"/>
    <cellStyle name="Normal 3 2 3 4 2 3 2" xfId="7903" xr:uid="{00000000-0005-0000-0000-000025450000}"/>
    <cellStyle name="Normal 3 2 3 4 2 3 2 2" xfId="18736" xr:uid="{00000000-0005-0000-0000-000026450000}"/>
    <cellStyle name="Normal 3 2 3 4 2 3 2 2 2" xfId="39748" xr:uid="{00000000-0005-0000-0000-000027450000}"/>
    <cellStyle name="Normal 3 2 3 4 2 3 2 3" xfId="28915" xr:uid="{00000000-0005-0000-0000-000028450000}"/>
    <cellStyle name="Normal 3 2 3 4 2 3 3" xfId="14137" xr:uid="{00000000-0005-0000-0000-000029450000}"/>
    <cellStyle name="Normal 3 2 3 4 2 3 3 2" xfId="35149" xr:uid="{00000000-0005-0000-0000-00002A450000}"/>
    <cellStyle name="Normal 3 2 3 4 2 3 4" xfId="24316" xr:uid="{00000000-0005-0000-0000-00002B450000}"/>
    <cellStyle name="Normal 3 2 3 4 2 4" xfId="4285" xr:uid="{00000000-0005-0000-0000-00002C450000}"/>
    <cellStyle name="Normal 3 2 3 4 2 4 2" xfId="8884" xr:uid="{00000000-0005-0000-0000-00002D450000}"/>
    <cellStyle name="Normal 3 2 3 4 2 4 2 2" xfId="19717" xr:uid="{00000000-0005-0000-0000-00002E450000}"/>
    <cellStyle name="Normal 3 2 3 4 2 4 2 2 2" xfId="40729" xr:uid="{00000000-0005-0000-0000-00002F450000}"/>
    <cellStyle name="Normal 3 2 3 4 2 4 2 3" xfId="29896" xr:uid="{00000000-0005-0000-0000-000030450000}"/>
    <cellStyle name="Normal 3 2 3 4 2 4 3" xfId="15118" xr:uid="{00000000-0005-0000-0000-000031450000}"/>
    <cellStyle name="Normal 3 2 3 4 2 4 3 2" xfId="36130" xr:uid="{00000000-0005-0000-0000-000032450000}"/>
    <cellStyle name="Normal 3 2 3 4 2 4 4" xfId="25297" xr:uid="{00000000-0005-0000-0000-000033450000}"/>
    <cellStyle name="Normal 3 2 3 4 2 5" xfId="5440" xr:uid="{00000000-0005-0000-0000-000034450000}"/>
    <cellStyle name="Normal 3 2 3 4 2 5 2" xfId="16273" xr:uid="{00000000-0005-0000-0000-000035450000}"/>
    <cellStyle name="Normal 3 2 3 4 2 5 2 2" xfId="37285" xr:uid="{00000000-0005-0000-0000-000036450000}"/>
    <cellStyle name="Normal 3 2 3 4 2 5 3" xfId="26452" xr:uid="{00000000-0005-0000-0000-000037450000}"/>
    <cellStyle name="Normal 3 2 3 4 2 6" xfId="10039" xr:uid="{00000000-0005-0000-0000-000038450000}"/>
    <cellStyle name="Normal 3 2 3 4 2 6 2" xfId="20872" xr:uid="{00000000-0005-0000-0000-000039450000}"/>
    <cellStyle name="Normal 3 2 3 4 2 6 2 2" xfId="41884" xr:uid="{00000000-0005-0000-0000-00003A450000}"/>
    <cellStyle name="Normal 3 2 3 4 2 6 3" xfId="31051" xr:uid="{00000000-0005-0000-0000-00003B450000}"/>
    <cellStyle name="Normal 3 2 3 4 2 7" xfId="11020" xr:uid="{00000000-0005-0000-0000-00003C450000}"/>
    <cellStyle name="Normal 3 2 3 4 2 7 2" xfId="32032" xr:uid="{00000000-0005-0000-0000-00003D450000}"/>
    <cellStyle name="Normal 3 2 3 4 2 8" xfId="11674" xr:uid="{00000000-0005-0000-0000-00003E450000}"/>
    <cellStyle name="Normal 3 2 3 4 2 8 2" xfId="32686" xr:uid="{00000000-0005-0000-0000-00003F450000}"/>
    <cellStyle name="Normal 3 2 3 4 2 9" xfId="21853" xr:uid="{00000000-0005-0000-0000-000040450000}"/>
    <cellStyle name="Normal 3 2 3 4 3" xfId="1163" xr:uid="{00000000-0005-0000-0000-000041450000}"/>
    <cellStyle name="Normal 3 2 3 4 3 2" xfId="1621" xr:uid="{00000000-0005-0000-0000-000042450000}"/>
    <cellStyle name="Normal 3 2 3 4 3 2 2" xfId="6220" xr:uid="{00000000-0005-0000-0000-000043450000}"/>
    <cellStyle name="Normal 3 2 3 4 3 2 2 2" xfId="17053" xr:uid="{00000000-0005-0000-0000-000044450000}"/>
    <cellStyle name="Normal 3 2 3 4 3 2 2 2 2" xfId="38065" xr:uid="{00000000-0005-0000-0000-000045450000}"/>
    <cellStyle name="Normal 3 2 3 4 3 2 2 3" xfId="27232" xr:uid="{00000000-0005-0000-0000-000046450000}"/>
    <cellStyle name="Normal 3 2 3 4 3 2 3" xfId="12454" xr:uid="{00000000-0005-0000-0000-000047450000}"/>
    <cellStyle name="Normal 3 2 3 4 3 2 3 2" xfId="33466" xr:uid="{00000000-0005-0000-0000-000048450000}"/>
    <cellStyle name="Normal 3 2 3 4 3 2 4" xfId="22633" xr:uid="{00000000-0005-0000-0000-000049450000}"/>
    <cellStyle name="Normal 3 2 3 4 3 3" xfId="3631" xr:uid="{00000000-0005-0000-0000-00004A450000}"/>
    <cellStyle name="Normal 3 2 3 4 3 3 2" xfId="8230" xr:uid="{00000000-0005-0000-0000-00004B450000}"/>
    <cellStyle name="Normal 3 2 3 4 3 3 2 2" xfId="19063" xr:uid="{00000000-0005-0000-0000-00004C450000}"/>
    <cellStyle name="Normal 3 2 3 4 3 3 2 2 2" xfId="40075" xr:uid="{00000000-0005-0000-0000-00004D450000}"/>
    <cellStyle name="Normal 3 2 3 4 3 3 2 3" xfId="29242" xr:uid="{00000000-0005-0000-0000-00004E450000}"/>
    <cellStyle name="Normal 3 2 3 4 3 3 3" xfId="14464" xr:uid="{00000000-0005-0000-0000-00004F450000}"/>
    <cellStyle name="Normal 3 2 3 4 3 3 3 2" xfId="35476" xr:uid="{00000000-0005-0000-0000-000050450000}"/>
    <cellStyle name="Normal 3 2 3 4 3 3 4" xfId="24643" xr:uid="{00000000-0005-0000-0000-000051450000}"/>
    <cellStyle name="Normal 3 2 3 4 3 4" xfId="4786" xr:uid="{00000000-0005-0000-0000-000052450000}"/>
    <cellStyle name="Normal 3 2 3 4 3 4 2" xfId="9385" xr:uid="{00000000-0005-0000-0000-000053450000}"/>
    <cellStyle name="Normal 3 2 3 4 3 4 2 2" xfId="20218" xr:uid="{00000000-0005-0000-0000-000054450000}"/>
    <cellStyle name="Normal 3 2 3 4 3 4 2 2 2" xfId="41230" xr:uid="{00000000-0005-0000-0000-000055450000}"/>
    <cellStyle name="Normal 3 2 3 4 3 4 2 3" xfId="30397" xr:uid="{00000000-0005-0000-0000-000056450000}"/>
    <cellStyle name="Normal 3 2 3 4 3 4 3" xfId="15619" xr:uid="{00000000-0005-0000-0000-000057450000}"/>
    <cellStyle name="Normal 3 2 3 4 3 4 3 2" xfId="36631" xr:uid="{00000000-0005-0000-0000-000058450000}"/>
    <cellStyle name="Normal 3 2 3 4 3 4 4" xfId="25798" xr:uid="{00000000-0005-0000-0000-000059450000}"/>
    <cellStyle name="Normal 3 2 3 4 3 5" xfId="5767" xr:uid="{00000000-0005-0000-0000-00005A450000}"/>
    <cellStyle name="Normal 3 2 3 4 3 5 2" xfId="16600" xr:uid="{00000000-0005-0000-0000-00005B450000}"/>
    <cellStyle name="Normal 3 2 3 4 3 5 2 2" xfId="37612" xr:uid="{00000000-0005-0000-0000-00005C450000}"/>
    <cellStyle name="Normal 3 2 3 4 3 5 3" xfId="26779" xr:uid="{00000000-0005-0000-0000-00005D450000}"/>
    <cellStyle name="Normal 3 2 3 4 3 6" xfId="10366" xr:uid="{00000000-0005-0000-0000-00005E450000}"/>
    <cellStyle name="Normal 3 2 3 4 3 6 2" xfId="21199" xr:uid="{00000000-0005-0000-0000-00005F450000}"/>
    <cellStyle name="Normal 3 2 3 4 3 6 2 2" xfId="42211" xr:uid="{00000000-0005-0000-0000-000060450000}"/>
    <cellStyle name="Normal 3 2 3 4 3 6 3" xfId="31378" xr:uid="{00000000-0005-0000-0000-000061450000}"/>
    <cellStyle name="Normal 3 2 3 4 3 7" xfId="12001" xr:uid="{00000000-0005-0000-0000-000062450000}"/>
    <cellStyle name="Normal 3 2 3 4 3 7 2" xfId="33013" xr:uid="{00000000-0005-0000-0000-000063450000}"/>
    <cellStyle name="Normal 3 2 3 4 3 8" xfId="22180" xr:uid="{00000000-0005-0000-0000-000064450000}"/>
    <cellStyle name="Normal 3 2 3 4 4" xfId="1493" xr:uid="{00000000-0005-0000-0000-000065450000}"/>
    <cellStyle name="Normal 3 2 3 4 4 2" xfId="6094" xr:uid="{00000000-0005-0000-0000-000066450000}"/>
    <cellStyle name="Normal 3 2 3 4 4 2 2" xfId="16927" xr:uid="{00000000-0005-0000-0000-000067450000}"/>
    <cellStyle name="Normal 3 2 3 4 4 2 2 2" xfId="37939" xr:uid="{00000000-0005-0000-0000-000068450000}"/>
    <cellStyle name="Normal 3 2 3 4 4 2 3" xfId="27106" xr:uid="{00000000-0005-0000-0000-000069450000}"/>
    <cellStyle name="Normal 3 2 3 4 4 3" xfId="12328" xr:uid="{00000000-0005-0000-0000-00006A450000}"/>
    <cellStyle name="Normal 3 2 3 4 4 3 2" xfId="33340" xr:uid="{00000000-0005-0000-0000-00006B450000}"/>
    <cellStyle name="Normal 3 2 3 4 4 4" xfId="22507" xr:uid="{00000000-0005-0000-0000-00006C450000}"/>
    <cellStyle name="Normal 3 2 3 4 5" xfId="1857" xr:uid="{00000000-0005-0000-0000-00006D450000}"/>
    <cellStyle name="Normal 3 2 3 4 5 2" xfId="6456" xr:uid="{00000000-0005-0000-0000-00006E450000}"/>
    <cellStyle name="Normal 3 2 3 4 5 2 2" xfId="17289" xr:uid="{00000000-0005-0000-0000-00006F450000}"/>
    <cellStyle name="Normal 3 2 3 4 5 2 2 2" xfId="38301" xr:uid="{00000000-0005-0000-0000-000070450000}"/>
    <cellStyle name="Normal 3 2 3 4 5 2 3" xfId="27468" xr:uid="{00000000-0005-0000-0000-000071450000}"/>
    <cellStyle name="Normal 3 2 3 4 5 3" xfId="12690" xr:uid="{00000000-0005-0000-0000-000072450000}"/>
    <cellStyle name="Normal 3 2 3 4 5 3 2" xfId="33702" xr:uid="{00000000-0005-0000-0000-000073450000}"/>
    <cellStyle name="Normal 3 2 3 4 5 4" xfId="22869" xr:uid="{00000000-0005-0000-0000-000074450000}"/>
    <cellStyle name="Normal 3 2 3 4 6" xfId="2977" xr:uid="{00000000-0005-0000-0000-000075450000}"/>
    <cellStyle name="Normal 3 2 3 4 6 2" xfId="7576" xr:uid="{00000000-0005-0000-0000-000076450000}"/>
    <cellStyle name="Normal 3 2 3 4 6 2 2" xfId="18409" xr:uid="{00000000-0005-0000-0000-000077450000}"/>
    <cellStyle name="Normal 3 2 3 4 6 2 2 2" xfId="39421" xr:uid="{00000000-0005-0000-0000-000078450000}"/>
    <cellStyle name="Normal 3 2 3 4 6 2 3" xfId="28588" xr:uid="{00000000-0005-0000-0000-000079450000}"/>
    <cellStyle name="Normal 3 2 3 4 6 3" xfId="13810" xr:uid="{00000000-0005-0000-0000-00007A450000}"/>
    <cellStyle name="Normal 3 2 3 4 6 3 2" xfId="34822" xr:uid="{00000000-0005-0000-0000-00007B450000}"/>
    <cellStyle name="Normal 3 2 3 4 6 4" xfId="23989" xr:uid="{00000000-0005-0000-0000-00007C450000}"/>
    <cellStyle name="Normal 3 2 3 4 7" xfId="3958" xr:uid="{00000000-0005-0000-0000-00007D450000}"/>
    <cellStyle name="Normal 3 2 3 4 7 2" xfId="8557" xr:uid="{00000000-0005-0000-0000-00007E450000}"/>
    <cellStyle name="Normal 3 2 3 4 7 2 2" xfId="19390" xr:uid="{00000000-0005-0000-0000-00007F450000}"/>
    <cellStyle name="Normal 3 2 3 4 7 2 2 2" xfId="40402" xr:uid="{00000000-0005-0000-0000-000080450000}"/>
    <cellStyle name="Normal 3 2 3 4 7 2 3" xfId="29569" xr:uid="{00000000-0005-0000-0000-000081450000}"/>
    <cellStyle name="Normal 3 2 3 4 7 3" xfId="14791" xr:uid="{00000000-0005-0000-0000-000082450000}"/>
    <cellStyle name="Normal 3 2 3 4 7 3 2" xfId="35803" xr:uid="{00000000-0005-0000-0000-000083450000}"/>
    <cellStyle name="Normal 3 2 3 4 7 4" xfId="24970" xr:uid="{00000000-0005-0000-0000-000084450000}"/>
    <cellStyle name="Normal 3 2 3 4 8" xfId="5113" xr:uid="{00000000-0005-0000-0000-000085450000}"/>
    <cellStyle name="Normal 3 2 3 4 8 2" xfId="15946" xr:uid="{00000000-0005-0000-0000-000086450000}"/>
    <cellStyle name="Normal 3 2 3 4 8 2 2" xfId="36958" xr:uid="{00000000-0005-0000-0000-000087450000}"/>
    <cellStyle name="Normal 3 2 3 4 8 3" xfId="26125" xr:uid="{00000000-0005-0000-0000-000088450000}"/>
    <cellStyle name="Normal 3 2 3 4 9" xfId="9712" xr:uid="{00000000-0005-0000-0000-000089450000}"/>
    <cellStyle name="Normal 3 2 3 4 9 2" xfId="20545" xr:uid="{00000000-0005-0000-0000-00008A450000}"/>
    <cellStyle name="Normal 3 2 3 4 9 2 2" xfId="41557" xr:uid="{00000000-0005-0000-0000-00008B450000}"/>
    <cellStyle name="Normal 3 2 3 4 9 3" xfId="30724" xr:uid="{00000000-0005-0000-0000-00008C450000}"/>
    <cellStyle name="Normal 3 2 3 5" xfId="667" xr:uid="{00000000-0005-0000-0000-00008D450000}"/>
    <cellStyle name="Normal 3 2 3 5 2" xfId="2019" xr:uid="{00000000-0005-0000-0000-00008E450000}"/>
    <cellStyle name="Normal 3 2 3 5 2 2" xfId="6618" xr:uid="{00000000-0005-0000-0000-00008F450000}"/>
    <cellStyle name="Normal 3 2 3 5 2 2 2" xfId="17451" xr:uid="{00000000-0005-0000-0000-000090450000}"/>
    <cellStyle name="Normal 3 2 3 5 2 2 2 2" xfId="38463" xr:uid="{00000000-0005-0000-0000-000091450000}"/>
    <cellStyle name="Normal 3 2 3 5 2 2 3" xfId="27630" xr:uid="{00000000-0005-0000-0000-000092450000}"/>
    <cellStyle name="Normal 3 2 3 5 2 3" xfId="12852" xr:uid="{00000000-0005-0000-0000-000093450000}"/>
    <cellStyle name="Normal 3 2 3 5 2 3 2" xfId="33864" xr:uid="{00000000-0005-0000-0000-000094450000}"/>
    <cellStyle name="Normal 3 2 3 5 2 4" xfId="23031" xr:uid="{00000000-0005-0000-0000-000095450000}"/>
    <cellStyle name="Normal 3 2 3 5 3" xfId="3139" xr:uid="{00000000-0005-0000-0000-000096450000}"/>
    <cellStyle name="Normal 3 2 3 5 3 2" xfId="7738" xr:uid="{00000000-0005-0000-0000-000097450000}"/>
    <cellStyle name="Normal 3 2 3 5 3 2 2" xfId="18571" xr:uid="{00000000-0005-0000-0000-000098450000}"/>
    <cellStyle name="Normal 3 2 3 5 3 2 2 2" xfId="39583" xr:uid="{00000000-0005-0000-0000-000099450000}"/>
    <cellStyle name="Normal 3 2 3 5 3 2 3" xfId="28750" xr:uid="{00000000-0005-0000-0000-00009A450000}"/>
    <cellStyle name="Normal 3 2 3 5 3 3" xfId="13972" xr:uid="{00000000-0005-0000-0000-00009B450000}"/>
    <cellStyle name="Normal 3 2 3 5 3 3 2" xfId="34984" xr:uid="{00000000-0005-0000-0000-00009C450000}"/>
    <cellStyle name="Normal 3 2 3 5 3 4" xfId="24151" xr:uid="{00000000-0005-0000-0000-00009D450000}"/>
    <cellStyle name="Normal 3 2 3 5 4" xfId="4120" xr:uid="{00000000-0005-0000-0000-00009E450000}"/>
    <cellStyle name="Normal 3 2 3 5 4 2" xfId="8719" xr:uid="{00000000-0005-0000-0000-00009F450000}"/>
    <cellStyle name="Normal 3 2 3 5 4 2 2" xfId="19552" xr:uid="{00000000-0005-0000-0000-0000A0450000}"/>
    <cellStyle name="Normal 3 2 3 5 4 2 2 2" xfId="40564" xr:uid="{00000000-0005-0000-0000-0000A1450000}"/>
    <cellStyle name="Normal 3 2 3 5 4 2 3" xfId="29731" xr:uid="{00000000-0005-0000-0000-0000A2450000}"/>
    <cellStyle name="Normal 3 2 3 5 4 3" xfId="14953" xr:uid="{00000000-0005-0000-0000-0000A3450000}"/>
    <cellStyle name="Normal 3 2 3 5 4 3 2" xfId="35965" xr:uid="{00000000-0005-0000-0000-0000A4450000}"/>
    <cellStyle name="Normal 3 2 3 5 4 4" xfId="25132" xr:uid="{00000000-0005-0000-0000-0000A5450000}"/>
    <cellStyle name="Normal 3 2 3 5 5" xfId="5275" xr:uid="{00000000-0005-0000-0000-0000A6450000}"/>
    <cellStyle name="Normal 3 2 3 5 5 2" xfId="16108" xr:uid="{00000000-0005-0000-0000-0000A7450000}"/>
    <cellStyle name="Normal 3 2 3 5 5 2 2" xfId="37120" xr:uid="{00000000-0005-0000-0000-0000A8450000}"/>
    <cellStyle name="Normal 3 2 3 5 5 3" xfId="26287" xr:uid="{00000000-0005-0000-0000-0000A9450000}"/>
    <cellStyle name="Normal 3 2 3 5 6" xfId="9874" xr:uid="{00000000-0005-0000-0000-0000AA450000}"/>
    <cellStyle name="Normal 3 2 3 5 6 2" xfId="20707" xr:uid="{00000000-0005-0000-0000-0000AB450000}"/>
    <cellStyle name="Normal 3 2 3 5 6 2 2" xfId="41719" xr:uid="{00000000-0005-0000-0000-0000AC450000}"/>
    <cellStyle name="Normal 3 2 3 5 6 3" xfId="30886" xr:uid="{00000000-0005-0000-0000-0000AD450000}"/>
    <cellStyle name="Normal 3 2 3 5 7" xfId="10855" xr:uid="{00000000-0005-0000-0000-0000AE450000}"/>
    <cellStyle name="Normal 3 2 3 5 7 2" xfId="31867" xr:uid="{00000000-0005-0000-0000-0000AF450000}"/>
    <cellStyle name="Normal 3 2 3 5 8" xfId="11509" xr:uid="{00000000-0005-0000-0000-0000B0450000}"/>
    <cellStyle name="Normal 3 2 3 5 8 2" xfId="32521" xr:uid="{00000000-0005-0000-0000-0000B1450000}"/>
    <cellStyle name="Normal 3 2 3 5 9" xfId="21688" xr:uid="{00000000-0005-0000-0000-0000B2450000}"/>
    <cellStyle name="Normal 3 2 3 6" xfId="997" xr:uid="{00000000-0005-0000-0000-0000B3450000}"/>
    <cellStyle name="Normal 3 2 3 6 2" xfId="2349" xr:uid="{00000000-0005-0000-0000-0000B4450000}"/>
    <cellStyle name="Normal 3 2 3 6 2 2" xfId="6948" xr:uid="{00000000-0005-0000-0000-0000B5450000}"/>
    <cellStyle name="Normal 3 2 3 6 2 2 2" xfId="17781" xr:uid="{00000000-0005-0000-0000-0000B6450000}"/>
    <cellStyle name="Normal 3 2 3 6 2 2 2 2" xfId="38793" xr:uid="{00000000-0005-0000-0000-0000B7450000}"/>
    <cellStyle name="Normal 3 2 3 6 2 2 3" xfId="27960" xr:uid="{00000000-0005-0000-0000-0000B8450000}"/>
    <cellStyle name="Normal 3 2 3 6 2 3" xfId="13182" xr:uid="{00000000-0005-0000-0000-0000B9450000}"/>
    <cellStyle name="Normal 3 2 3 6 2 3 2" xfId="34194" xr:uid="{00000000-0005-0000-0000-0000BA450000}"/>
    <cellStyle name="Normal 3 2 3 6 2 4" xfId="23361" xr:uid="{00000000-0005-0000-0000-0000BB450000}"/>
    <cellStyle name="Normal 3 2 3 6 3" xfId="3466" xr:uid="{00000000-0005-0000-0000-0000BC450000}"/>
    <cellStyle name="Normal 3 2 3 6 3 2" xfId="8065" xr:uid="{00000000-0005-0000-0000-0000BD450000}"/>
    <cellStyle name="Normal 3 2 3 6 3 2 2" xfId="18898" xr:uid="{00000000-0005-0000-0000-0000BE450000}"/>
    <cellStyle name="Normal 3 2 3 6 3 2 2 2" xfId="39910" xr:uid="{00000000-0005-0000-0000-0000BF450000}"/>
    <cellStyle name="Normal 3 2 3 6 3 2 3" xfId="29077" xr:uid="{00000000-0005-0000-0000-0000C0450000}"/>
    <cellStyle name="Normal 3 2 3 6 3 3" xfId="14299" xr:uid="{00000000-0005-0000-0000-0000C1450000}"/>
    <cellStyle name="Normal 3 2 3 6 3 3 2" xfId="35311" xr:uid="{00000000-0005-0000-0000-0000C2450000}"/>
    <cellStyle name="Normal 3 2 3 6 3 4" xfId="24478" xr:uid="{00000000-0005-0000-0000-0000C3450000}"/>
    <cellStyle name="Normal 3 2 3 6 4" xfId="4450" xr:uid="{00000000-0005-0000-0000-0000C4450000}"/>
    <cellStyle name="Normal 3 2 3 6 4 2" xfId="9049" xr:uid="{00000000-0005-0000-0000-0000C5450000}"/>
    <cellStyle name="Normal 3 2 3 6 4 2 2" xfId="19882" xr:uid="{00000000-0005-0000-0000-0000C6450000}"/>
    <cellStyle name="Normal 3 2 3 6 4 2 2 2" xfId="40894" xr:uid="{00000000-0005-0000-0000-0000C7450000}"/>
    <cellStyle name="Normal 3 2 3 6 4 2 3" xfId="30061" xr:uid="{00000000-0005-0000-0000-0000C8450000}"/>
    <cellStyle name="Normal 3 2 3 6 4 3" xfId="15283" xr:uid="{00000000-0005-0000-0000-0000C9450000}"/>
    <cellStyle name="Normal 3 2 3 6 4 3 2" xfId="36295" xr:uid="{00000000-0005-0000-0000-0000CA450000}"/>
    <cellStyle name="Normal 3 2 3 6 4 4" xfId="25462" xr:uid="{00000000-0005-0000-0000-0000CB450000}"/>
    <cellStyle name="Normal 3 2 3 6 5" xfId="5602" xr:uid="{00000000-0005-0000-0000-0000CC450000}"/>
    <cellStyle name="Normal 3 2 3 6 5 2" xfId="16435" xr:uid="{00000000-0005-0000-0000-0000CD450000}"/>
    <cellStyle name="Normal 3 2 3 6 5 2 2" xfId="37447" xr:uid="{00000000-0005-0000-0000-0000CE450000}"/>
    <cellStyle name="Normal 3 2 3 6 5 3" xfId="26614" xr:uid="{00000000-0005-0000-0000-0000CF450000}"/>
    <cellStyle name="Normal 3 2 3 6 6" xfId="10201" xr:uid="{00000000-0005-0000-0000-0000D0450000}"/>
    <cellStyle name="Normal 3 2 3 6 6 2" xfId="21034" xr:uid="{00000000-0005-0000-0000-0000D1450000}"/>
    <cellStyle name="Normal 3 2 3 6 6 2 2" xfId="42046" xr:uid="{00000000-0005-0000-0000-0000D2450000}"/>
    <cellStyle name="Normal 3 2 3 6 6 3" xfId="31213" xr:uid="{00000000-0005-0000-0000-0000D3450000}"/>
    <cellStyle name="Normal 3 2 3 6 7" xfId="11836" xr:uid="{00000000-0005-0000-0000-0000D4450000}"/>
    <cellStyle name="Normal 3 2 3 6 7 2" xfId="32848" xr:uid="{00000000-0005-0000-0000-0000D5450000}"/>
    <cellStyle name="Normal 3 2 3 6 8" xfId="22015" xr:uid="{00000000-0005-0000-0000-0000D6450000}"/>
    <cellStyle name="Normal 3 2 3 7" xfId="1327" xr:uid="{00000000-0005-0000-0000-0000D7450000}"/>
    <cellStyle name="Normal 3 2 3 7 2" xfId="2517" xr:uid="{00000000-0005-0000-0000-0000D8450000}"/>
    <cellStyle name="Normal 3 2 3 7 2 2" xfId="7116" xr:uid="{00000000-0005-0000-0000-0000D9450000}"/>
    <cellStyle name="Normal 3 2 3 7 2 2 2" xfId="17949" xr:uid="{00000000-0005-0000-0000-0000DA450000}"/>
    <cellStyle name="Normal 3 2 3 7 2 2 2 2" xfId="38961" xr:uid="{00000000-0005-0000-0000-0000DB450000}"/>
    <cellStyle name="Normal 3 2 3 7 2 2 3" xfId="28128" xr:uid="{00000000-0005-0000-0000-0000DC450000}"/>
    <cellStyle name="Normal 3 2 3 7 2 3" xfId="13350" xr:uid="{00000000-0005-0000-0000-0000DD450000}"/>
    <cellStyle name="Normal 3 2 3 7 2 3 2" xfId="34362" xr:uid="{00000000-0005-0000-0000-0000DE450000}"/>
    <cellStyle name="Normal 3 2 3 7 2 4" xfId="23529" xr:uid="{00000000-0005-0000-0000-0000DF450000}"/>
    <cellStyle name="Normal 3 2 3 7 3" xfId="4618" xr:uid="{00000000-0005-0000-0000-0000E0450000}"/>
    <cellStyle name="Normal 3 2 3 7 3 2" xfId="9217" xr:uid="{00000000-0005-0000-0000-0000E1450000}"/>
    <cellStyle name="Normal 3 2 3 7 3 2 2" xfId="20050" xr:uid="{00000000-0005-0000-0000-0000E2450000}"/>
    <cellStyle name="Normal 3 2 3 7 3 2 2 2" xfId="41062" xr:uid="{00000000-0005-0000-0000-0000E3450000}"/>
    <cellStyle name="Normal 3 2 3 7 3 2 3" xfId="30229" xr:uid="{00000000-0005-0000-0000-0000E4450000}"/>
    <cellStyle name="Normal 3 2 3 7 3 3" xfId="15451" xr:uid="{00000000-0005-0000-0000-0000E5450000}"/>
    <cellStyle name="Normal 3 2 3 7 3 3 2" xfId="36463" xr:uid="{00000000-0005-0000-0000-0000E6450000}"/>
    <cellStyle name="Normal 3 2 3 7 3 4" xfId="25630" xr:uid="{00000000-0005-0000-0000-0000E7450000}"/>
    <cellStyle name="Normal 3 2 3 7 4" xfId="5929" xr:uid="{00000000-0005-0000-0000-0000E8450000}"/>
    <cellStyle name="Normal 3 2 3 7 4 2" xfId="16762" xr:uid="{00000000-0005-0000-0000-0000E9450000}"/>
    <cellStyle name="Normal 3 2 3 7 4 2 2" xfId="37774" xr:uid="{00000000-0005-0000-0000-0000EA450000}"/>
    <cellStyle name="Normal 3 2 3 7 4 3" xfId="26941" xr:uid="{00000000-0005-0000-0000-0000EB450000}"/>
    <cellStyle name="Normal 3 2 3 7 5" xfId="12163" xr:uid="{00000000-0005-0000-0000-0000EC450000}"/>
    <cellStyle name="Normal 3 2 3 7 5 2" xfId="33175" xr:uid="{00000000-0005-0000-0000-0000ED450000}"/>
    <cellStyle name="Normal 3 2 3 7 6" xfId="22342" xr:uid="{00000000-0005-0000-0000-0000EE450000}"/>
    <cellStyle name="Normal 3 2 3 8" xfId="1687" xr:uid="{00000000-0005-0000-0000-0000EF450000}"/>
    <cellStyle name="Normal 3 2 3 8 2" xfId="6286" xr:uid="{00000000-0005-0000-0000-0000F0450000}"/>
    <cellStyle name="Normal 3 2 3 8 2 2" xfId="17119" xr:uid="{00000000-0005-0000-0000-0000F1450000}"/>
    <cellStyle name="Normal 3 2 3 8 2 2 2" xfId="38131" xr:uid="{00000000-0005-0000-0000-0000F2450000}"/>
    <cellStyle name="Normal 3 2 3 8 2 3" xfId="27298" xr:uid="{00000000-0005-0000-0000-0000F3450000}"/>
    <cellStyle name="Normal 3 2 3 8 3" xfId="12520" xr:uid="{00000000-0005-0000-0000-0000F4450000}"/>
    <cellStyle name="Normal 3 2 3 8 3 2" xfId="33532" xr:uid="{00000000-0005-0000-0000-0000F5450000}"/>
    <cellStyle name="Normal 3 2 3 8 4" xfId="22699" xr:uid="{00000000-0005-0000-0000-0000F6450000}"/>
    <cellStyle name="Normal 3 2 3 9" xfId="2812" xr:uid="{00000000-0005-0000-0000-0000F7450000}"/>
    <cellStyle name="Normal 3 2 3 9 2" xfId="7411" xr:uid="{00000000-0005-0000-0000-0000F8450000}"/>
    <cellStyle name="Normal 3 2 3 9 2 2" xfId="18244" xr:uid="{00000000-0005-0000-0000-0000F9450000}"/>
    <cellStyle name="Normal 3 2 3 9 2 2 2" xfId="39256" xr:uid="{00000000-0005-0000-0000-0000FA450000}"/>
    <cellStyle name="Normal 3 2 3 9 2 3" xfId="28423" xr:uid="{00000000-0005-0000-0000-0000FB450000}"/>
    <cellStyle name="Normal 3 2 3 9 3" xfId="13645" xr:uid="{00000000-0005-0000-0000-0000FC450000}"/>
    <cellStyle name="Normal 3 2 3 9 3 2" xfId="34657" xr:uid="{00000000-0005-0000-0000-0000FD450000}"/>
    <cellStyle name="Normal 3 2 3 9 4" xfId="23824" xr:uid="{00000000-0005-0000-0000-0000FE450000}"/>
    <cellStyle name="Normal 3 2 4" xfId="313" xr:uid="{00000000-0005-0000-0000-0000FF450000}"/>
    <cellStyle name="Normal 3 2 4 10" xfId="9567" xr:uid="{00000000-0005-0000-0000-000000460000}"/>
    <cellStyle name="Normal 3 2 4 10 2" xfId="20400" xr:uid="{00000000-0005-0000-0000-000001460000}"/>
    <cellStyle name="Normal 3 2 4 10 2 2" xfId="41412" xr:uid="{00000000-0005-0000-0000-000002460000}"/>
    <cellStyle name="Normal 3 2 4 10 3" xfId="30579" xr:uid="{00000000-0005-0000-0000-000003460000}"/>
    <cellStyle name="Normal 3 2 4 11" xfId="10548" xr:uid="{00000000-0005-0000-0000-000004460000}"/>
    <cellStyle name="Normal 3 2 4 11 2" xfId="31560" xr:uid="{00000000-0005-0000-0000-000005460000}"/>
    <cellStyle name="Normal 3 2 4 12" xfId="11202" xr:uid="{00000000-0005-0000-0000-000006460000}"/>
    <cellStyle name="Normal 3 2 4 12 2" xfId="32214" xr:uid="{00000000-0005-0000-0000-000007460000}"/>
    <cellStyle name="Normal 3 2 4 13" xfId="21381" xr:uid="{00000000-0005-0000-0000-000008460000}"/>
    <cellStyle name="Normal 3 2 4 2" xfId="523" xr:uid="{00000000-0005-0000-0000-000009460000}"/>
    <cellStyle name="Normal 3 2 4 2 10" xfId="10713" xr:uid="{00000000-0005-0000-0000-00000A460000}"/>
    <cellStyle name="Normal 3 2 4 2 10 2" xfId="31725" xr:uid="{00000000-0005-0000-0000-00000B460000}"/>
    <cellStyle name="Normal 3 2 4 2 11" xfId="11367" xr:uid="{00000000-0005-0000-0000-00000C460000}"/>
    <cellStyle name="Normal 3 2 4 2 11 2" xfId="32379" xr:uid="{00000000-0005-0000-0000-00000D460000}"/>
    <cellStyle name="Normal 3 2 4 2 12" xfId="21546" xr:uid="{00000000-0005-0000-0000-00000E460000}"/>
    <cellStyle name="Normal 3 2 4 2 2" xfId="853" xr:uid="{00000000-0005-0000-0000-00000F460000}"/>
    <cellStyle name="Normal 3 2 4 2 2 2" xfId="2204" xr:uid="{00000000-0005-0000-0000-000010460000}"/>
    <cellStyle name="Normal 3 2 4 2 2 2 2" xfId="6803" xr:uid="{00000000-0005-0000-0000-000011460000}"/>
    <cellStyle name="Normal 3 2 4 2 2 2 2 2" xfId="17636" xr:uid="{00000000-0005-0000-0000-000012460000}"/>
    <cellStyle name="Normal 3 2 4 2 2 2 2 2 2" xfId="38648" xr:uid="{00000000-0005-0000-0000-000013460000}"/>
    <cellStyle name="Normal 3 2 4 2 2 2 2 3" xfId="27815" xr:uid="{00000000-0005-0000-0000-000014460000}"/>
    <cellStyle name="Normal 3 2 4 2 2 2 3" xfId="13037" xr:uid="{00000000-0005-0000-0000-000015460000}"/>
    <cellStyle name="Normal 3 2 4 2 2 2 3 2" xfId="34049" xr:uid="{00000000-0005-0000-0000-000016460000}"/>
    <cellStyle name="Normal 3 2 4 2 2 2 4" xfId="23216" xr:uid="{00000000-0005-0000-0000-000017460000}"/>
    <cellStyle name="Normal 3 2 4 2 2 3" xfId="3324" xr:uid="{00000000-0005-0000-0000-000018460000}"/>
    <cellStyle name="Normal 3 2 4 2 2 3 2" xfId="7923" xr:uid="{00000000-0005-0000-0000-000019460000}"/>
    <cellStyle name="Normal 3 2 4 2 2 3 2 2" xfId="18756" xr:uid="{00000000-0005-0000-0000-00001A460000}"/>
    <cellStyle name="Normal 3 2 4 2 2 3 2 2 2" xfId="39768" xr:uid="{00000000-0005-0000-0000-00001B460000}"/>
    <cellStyle name="Normal 3 2 4 2 2 3 2 3" xfId="28935" xr:uid="{00000000-0005-0000-0000-00001C460000}"/>
    <cellStyle name="Normal 3 2 4 2 2 3 3" xfId="14157" xr:uid="{00000000-0005-0000-0000-00001D460000}"/>
    <cellStyle name="Normal 3 2 4 2 2 3 3 2" xfId="35169" xr:uid="{00000000-0005-0000-0000-00001E460000}"/>
    <cellStyle name="Normal 3 2 4 2 2 3 4" xfId="24336" xr:uid="{00000000-0005-0000-0000-00001F460000}"/>
    <cellStyle name="Normal 3 2 4 2 2 4" xfId="4305" xr:uid="{00000000-0005-0000-0000-000020460000}"/>
    <cellStyle name="Normal 3 2 4 2 2 4 2" xfId="8904" xr:uid="{00000000-0005-0000-0000-000021460000}"/>
    <cellStyle name="Normal 3 2 4 2 2 4 2 2" xfId="19737" xr:uid="{00000000-0005-0000-0000-000022460000}"/>
    <cellStyle name="Normal 3 2 4 2 2 4 2 2 2" xfId="40749" xr:uid="{00000000-0005-0000-0000-000023460000}"/>
    <cellStyle name="Normal 3 2 4 2 2 4 2 3" xfId="29916" xr:uid="{00000000-0005-0000-0000-000024460000}"/>
    <cellStyle name="Normal 3 2 4 2 2 4 3" xfId="15138" xr:uid="{00000000-0005-0000-0000-000025460000}"/>
    <cellStyle name="Normal 3 2 4 2 2 4 3 2" xfId="36150" xr:uid="{00000000-0005-0000-0000-000026460000}"/>
    <cellStyle name="Normal 3 2 4 2 2 4 4" xfId="25317" xr:uid="{00000000-0005-0000-0000-000027460000}"/>
    <cellStyle name="Normal 3 2 4 2 2 5" xfId="5460" xr:uid="{00000000-0005-0000-0000-000028460000}"/>
    <cellStyle name="Normal 3 2 4 2 2 5 2" xfId="16293" xr:uid="{00000000-0005-0000-0000-000029460000}"/>
    <cellStyle name="Normal 3 2 4 2 2 5 2 2" xfId="37305" xr:uid="{00000000-0005-0000-0000-00002A460000}"/>
    <cellStyle name="Normal 3 2 4 2 2 5 3" xfId="26472" xr:uid="{00000000-0005-0000-0000-00002B460000}"/>
    <cellStyle name="Normal 3 2 4 2 2 6" xfId="10059" xr:uid="{00000000-0005-0000-0000-00002C460000}"/>
    <cellStyle name="Normal 3 2 4 2 2 6 2" xfId="20892" xr:uid="{00000000-0005-0000-0000-00002D460000}"/>
    <cellStyle name="Normal 3 2 4 2 2 6 2 2" xfId="41904" xr:uid="{00000000-0005-0000-0000-00002E460000}"/>
    <cellStyle name="Normal 3 2 4 2 2 6 3" xfId="31071" xr:uid="{00000000-0005-0000-0000-00002F460000}"/>
    <cellStyle name="Normal 3 2 4 2 2 7" xfId="11040" xr:uid="{00000000-0005-0000-0000-000030460000}"/>
    <cellStyle name="Normal 3 2 4 2 2 7 2" xfId="32052" xr:uid="{00000000-0005-0000-0000-000031460000}"/>
    <cellStyle name="Normal 3 2 4 2 2 8" xfId="11694" xr:uid="{00000000-0005-0000-0000-000032460000}"/>
    <cellStyle name="Normal 3 2 4 2 2 8 2" xfId="32706" xr:uid="{00000000-0005-0000-0000-000033460000}"/>
    <cellStyle name="Normal 3 2 4 2 2 9" xfId="21873" xr:uid="{00000000-0005-0000-0000-000034460000}"/>
    <cellStyle name="Normal 3 2 4 2 3" xfId="1183" xr:uid="{00000000-0005-0000-0000-000035460000}"/>
    <cellStyle name="Normal 3 2 4 2 3 2" xfId="2670" xr:uid="{00000000-0005-0000-0000-000036460000}"/>
    <cellStyle name="Normal 3 2 4 2 3 2 2" xfId="7269" xr:uid="{00000000-0005-0000-0000-000037460000}"/>
    <cellStyle name="Normal 3 2 4 2 3 2 2 2" xfId="18102" xr:uid="{00000000-0005-0000-0000-000038460000}"/>
    <cellStyle name="Normal 3 2 4 2 3 2 2 2 2" xfId="39114" xr:uid="{00000000-0005-0000-0000-000039460000}"/>
    <cellStyle name="Normal 3 2 4 2 3 2 2 3" xfId="28281" xr:uid="{00000000-0005-0000-0000-00003A460000}"/>
    <cellStyle name="Normal 3 2 4 2 3 2 3" xfId="13503" xr:uid="{00000000-0005-0000-0000-00003B460000}"/>
    <cellStyle name="Normal 3 2 4 2 3 2 3 2" xfId="34515" xr:uid="{00000000-0005-0000-0000-00003C460000}"/>
    <cellStyle name="Normal 3 2 4 2 3 2 4" xfId="23682" xr:uid="{00000000-0005-0000-0000-00003D460000}"/>
    <cellStyle name="Normal 3 2 4 2 3 3" xfId="3651" xr:uid="{00000000-0005-0000-0000-00003E460000}"/>
    <cellStyle name="Normal 3 2 4 2 3 3 2" xfId="8250" xr:uid="{00000000-0005-0000-0000-00003F460000}"/>
    <cellStyle name="Normal 3 2 4 2 3 3 2 2" xfId="19083" xr:uid="{00000000-0005-0000-0000-000040460000}"/>
    <cellStyle name="Normal 3 2 4 2 3 3 2 2 2" xfId="40095" xr:uid="{00000000-0005-0000-0000-000041460000}"/>
    <cellStyle name="Normal 3 2 4 2 3 3 2 3" xfId="29262" xr:uid="{00000000-0005-0000-0000-000042460000}"/>
    <cellStyle name="Normal 3 2 4 2 3 3 3" xfId="14484" xr:uid="{00000000-0005-0000-0000-000043460000}"/>
    <cellStyle name="Normal 3 2 4 2 3 3 3 2" xfId="35496" xr:uid="{00000000-0005-0000-0000-000044460000}"/>
    <cellStyle name="Normal 3 2 4 2 3 3 4" xfId="24663" xr:uid="{00000000-0005-0000-0000-000045460000}"/>
    <cellStyle name="Normal 3 2 4 2 3 4" xfId="4806" xr:uid="{00000000-0005-0000-0000-000046460000}"/>
    <cellStyle name="Normal 3 2 4 2 3 4 2" xfId="9405" xr:uid="{00000000-0005-0000-0000-000047460000}"/>
    <cellStyle name="Normal 3 2 4 2 3 4 2 2" xfId="20238" xr:uid="{00000000-0005-0000-0000-000048460000}"/>
    <cellStyle name="Normal 3 2 4 2 3 4 2 2 2" xfId="41250" xr:uid="{00000000-0005-0000-0000-000049460000}"/>
    <cellStyle name="Normal 3 2 4 2 3 4 2 3" xfId="30417" xr:uid="{00000000-0005-0000-0000-00004A460000}"/>
    <cellStyle name="Normal 3 2 4 2 3 4 3" xfId="15639" xr:uid="{00000000-0005-0000-0000-00004B460000}"/>
    <cellStyle name="Normal 3 2 4 2 3 4 3 2" xfId="36651" xr:uid="{00000000-0005-0000-0000-00004C460000}"/>
    <cellStyle name="Normal 3 2 4 2 3 4 4" xfId="25818" xr:uid="{00000000-0005-0000-0000-00004D460000}"/>
    <cellStyle name="Normal 3 2 4 2 3 5" xfId="5787" xr:uid="{00000000-0005-0000-0000-00004E460000}"/>
    <cellStyle name="Normal 3 2 4 2 3 5 2" xfId="16620" xr:uid="{00000000-0005-0000-0000-00004F460000}"/>
    <cellStyle name="Normal 3 2 4 2 3 5 2 2" xfId="37632" xr:uid="{00000000-0005-0000-0000-000050460000}"/>
    <cellStyle name="Normal 3 2 4 2 3 5 3" xfId="26799" xr:uid="{00000000-0005-0000-0000-000051460000}"/>
    <cellStyle name="Normal 3 2 4 2 3 6" xfId="10386" xr:uid="{00000000-0005-0000-0000-000052460000}"/>
    <cellStyle name="Normal 3 2 4 2 3 6 2" xfId="21219" xr:uid="{00000000-0005-0000-0000-000053460000}"/>
    <cellStyle name="Normal 3 2 4 2 3 6 2 2" xfId="42231" xr:uid="{00000000-0005-0000-0000-000054460000}"/>
    <cellStyle name="Normal 3 2 4 2 3 6 3" xfId="31398" xr:uid="{00000000-0005-0000-0000-000055460000}"/>
    <cellStyle name="Normal 3 2 4 2 3 7" xfId="12021" xr:uid="{00000000-0005-0000-0000-000056460000}"/>
    <cellStyle name="Normal 3 2 4 2 3 7 2" xfId="33033" xr:uid="{00000000-0005-0000-0000-000057460000}"/>
    <cellStyle name="Normal 3 2 4 2 3 8" xfId="22200" xr:uid="{00000000-0005-0000-0000-000058460000}"/>
    <cellStyle name="Normal 3 2 4 2 4" xfId="1513" xr:uid="{00000000-0005-0000-0000-000059460000}"/>
    <cellStyle name="Normal 3 2 4 2 4 2" xfId="6114" xr:uid="{00000000-0005-0000-0000-00005A460000}"/>
    <cellStyle name="Normal 3 2 4 2 4 2 2" xfId="16947" xr:uid="{00000000-0005-0000-0000-00005B460000}"/>
    <cellStyle name="Normal 3 2 4 2 4 2 2 2" xfId="37959" xr:uid="{00000000-0005-0000-0000-00005C460000}"/>
    <cellStyle name="Normal 3 2 4 2 4 2 3" xfId="27126" xr:uid="{00000000-0005-0000-0000-00005D460000}"/>
    <cellStyle name="Normal 3 2 4 2 4 3" xfId="12348" xr:uid="{00000000-0005-0000-0000-00005E460000}"/>
    <cellStyle name="Normal 3 2 4 2 4 3 2" xfId="33360" xr:uid="{00000000-0005-0000-0000-00005F460000}"/>
    <cellStyle name="Normal 3 2 4 2 4 4" xfId="22527" xr:uid="{00000000-0005-0000-0000-000060460000}"/>
    <cellStyle name="Normal 3 2 4 2 5" xfId="1877" xr:uid="{00000000-0005-0000-0000-000061460000}"/>
    <cellStyle name="Normal 3 2 4 2 5 2" xfId="6476" xr:uid="{00000000-0005-0000-0000-000062460000}"/>
    <cellStyle name="Normal 3 2 4 2 5 2 2" xfId="17309" xr:uid="{00000000-0005-0000-0000-000063460000}"/>
    <cellStyle name="Normal 3 2 4 2 5 2 2 2" xfId="38321" xr:uid="{00000000-0005-0000-0000-000064460000}"/>
    <cellStyle name="Normal 3 2 4 2 5 2 3" xfId="27488" xr:uid="{00000000-0005-0000-0000-000065460000}"/>
    <cellStyle name="Normal 3 2 4 2 5 3" xfId="12710" xr:uid="{00000000-0005-0000-0000-000066460000}"/>
    <cellStyle name="Normal 3 2 4 2 5 3 2" xfId="33722" xr:uid="{00000000-0005-0000-0000-000067460000}"/>
    <cellStyle name="Normal 3 2 4 2 5 4" xfId="22889" xr:uid="{00000000-0005-0000-0000-000068460000}"/>
    <cellStyle name="Normal 3 2 4 2 6" xfId="2997" xr:uid="{00000000-0005-0000-0000-000069460000}"/>
    <cellStyle name="Normal 3 2 4 2 6 2" xfId="7596" xr:uid="{00000000-0005-0000-0000-00006A460000}"/>
    <cellStyle name="Normal 3 2 4 2 6 2 2" xfId="18429" xr:uid="{00000000-0005-0000-0000-00006B460000}"/>
    <cellStyle name="Normal 3 2 4 2 6 2 2 2" xfId="39441" xr:uid="{00000000-0005-0000-0000-00006C460000}"/>
    <cellStyle name="Normal 3 2 4 2 6 2 3" xfId="28608" xr:uid="{00000000-0005-0000-0000-00006D460000}"/>
    <cellStyle name="Normal 3 2 4 2 6 3" xfId="13830" xr:uid="{00000000-0005-0000-0000-00006E460000}"/>
    <cellStyle name="Normal 3 2 4 2 6 3 2" xfId="34842" xr:uid="{00000000-0005-0000-0000-00006F460000}"/>
    <cellStyle name="Normal 3 2 4 2 6 4" xfId="24009" xr:uid="{00000000-0005-0000-0000-000070460000}"/>
    <cellStyle name="Normal 3 2 4 2 7" xfId="3978" xr:uid="{00000000-0005-0000-0000-000071460000}"/>
    <cellStyle name="Normal 3 2 4 2 7 2" xfId="8577" xr:uid="{00000000-0005-0000-0000-000072460000}"/>
    <cellStyle name="Normal 3 2 4 2 7 2 2" xfId="19410" xr:uid="{00000000-0005-0000-0000-000073460000}"/>
    <cellStyle name="Normal 3 2 4 2 7 2 2 2" xfId="40422" xr:uid="{00000000-0005-0000-0000-000074460000}"/>
    <cellStyle name="Normal 3 2 4 2 7 2 3" xfId="29589" xr:uid="{00000000-0005-0000-0000-000075460000}"/>
    <cellStyle name="Normal 3 2 4 2 7 3" xfId="14811" xr:uid="{00000000-0005-0000-0000-000076460000}"/>
    <cellStyle name="Normal 3 2 4 2 7 3 2" xfId="35823" xr:uid="{00000000-0005-0000-0000-000077460000}"/>
    <cellStyle name="Normal 3 2 4 2 7 4" xfId="24990" xr:uid="{00000000-0005-0000-0000-000078460000}"/>
    <cellStyle name="Normal 3 2 4 2 8" xfId="5133" xr:uid="{00000000-0005-0000-0000-000079460000}"/>
    <cellStyle name="Normal 3 2 4 2 8 2" xfId="15966" xr:uid="{00000000-0005-0000-0000-00007A460000}"/>
    <cellStyle name="Normal 3 2 4 2 8 2 2" xfId="36978" xr:uid="{00000000-0005-0000-0000-00007B460000}"/>
    <cellStyle name="Normal 3 2 4 2 8 3" xfId="26145" xr:uid="{00000000-0005-0000-0000-00007C460000}"/>
    <cellStyle name="Normal 3 2 4 2 9" xfId="9732" xr:uid="{00000000-0005-0000-0000-00007D460000}"/>
    <cellStyle name="Normal 3 2 4 2 9 2" xfId="20565" xr:uid="{00000000-0005-0000-0000-00007E460000}"/>
    <cellStyle name="Normal 3 2 4 2 9 2 2" xfId="41577" xr:uid="{00000000-0005-0000-0000-00007F460000}"/>
    <cellStyle name="Normal 3 2 4 2 9 3" xfId="30744" xr:uid="{00000000-0005-0000-0000-000080460000}"/>
    <cellStyle name="Normal 3 2 4 3" xfId="687" xr:uid="{00000000-0005-0000-0000-000081460000}"/>
    <cellStyle name="Normal 3 2 4 3 2" xfId="2039" xr:uid="{00000000-0005-0000-0000-000082460000}"/>
    <cellStyle name="Normal 3 2 4 3 2 2" xfId="6638" xr:uid="{00000000-0005-0000-0000-000083460000}"/>
    <cellStyle name="Normal 3 2 4 3 2 2 2" xfId="17471" xr:uid="{00000000-0005-0000-0000-000084460000}"/>
    <cellStyle name="Normal 3 2 4 3 2 2 2 2" xfId="38483" xr:uid="{00000000-0005-0000-0000-000085460000}"/>
    <cellStyle name="Normal 3 2 4 3 2 2 3" xfId="27650" xr:uid="{00000000-0005-0000-0000-000086460000}"/>
    <cellStyle name="Normal 3 2 4 3 2 3" xfId="12872" xr:uid="{00000000-0005-0000-0000-000087460000}"/>
    <cellStyle name="Normal 3 2 4 3 2 3 2" xfId="33884" xr:uid="{00000000-0005-0000-0000-000088460000}"/>
    <cellStyle name="Normal 3 2 4 3 2 4" xfId="23051" xr:uid="{00000000-0005-0000-0000-000089460000}"/>
    <cellStyle name="Normal 3 2 4 3 3" xfId="3159" xr:uid="{00000000-0005-0000-0000-00008A460000}"/>
    <cellStyle name="Normal 3 2 4 3 3 2" xfId="7758" xr:uid="{00000000-0005-0000-0000-00008B460000}"/>
    <cellStyle name="Normal 3 2 4 3 3 2 2" xfId="18591" xr:uid="{00000000-0005-0000-0000-00008C460000}"/>
    <cellStyle name="Normal 3 2 4 3 3 2 2 2" xfId="39603" xr:uid="{00000000-0005-0000-0000-00008D460000}"/>
    <cellStyle name="Normal 3 2 4 3 3 2 3" xfId="28770" xr:uid="{00000000-0005-0000-0000-00008E460000}"/>
    <cellStyle name="Normal 3 2 4 3 3 3" xfId="13992" xr:uid="{00000000-0005-0000-0000-00008F460000}"/>
    <cellStyle name="Normal 3 2 4 3 3 3 2" xfId="35004" xr:uid="{00000000-0005-0000-0000-000090460000}"/>
    <cellStyle name="Normal 3 2 4 3 3 4" xfId="24171" xr:uid="{00000000-0005-0000-0000-000091460000}"/>
    <cellStyle name="Normal 3 2 4 3 4" xfId="4140" xr:uid="{00000000-0005-0000-0000-000092460000}"/>
    <cellStyle name="Normal 3 2 4 3 4 2" xfId="8739" xr:uid="{00000000-0005-0000-0000-000093460000}"/>
    <cellStyle name="Normal 3 2 4 3 4 2 2" xfId="19572" xr:uid="{00000000-0005-0000-0000-000094460000}"/>
    <cellStyle name="Normal 3 2 4 3 4 2 2 2" xfId="40584" xr:uid="{00000000-0005-0000-0000-000095460000}"/>
    <cellStyle name="Normal 3 2 4 3 4 2 3" xfId="29751" xr:uid="{00000000-0005-0000-0000-000096460000}"/>
    <cellStyle name="Normal 3 2 4 3 4 3" xfId="14973" xr:uid="{00000000-0005-0000-0000-000097460000}"/>
    <cellStyle name="Normal 3 2 4 3 4 3 2" xfId="35985" xr:uid="{00000000-0005-0000-0000-000098460000}"/>
    <cellStyle name="Normal 3 2 4 3 4 4" xfId="25152" xr:uid="{00000000-0005-0000-0000-000099460000}"/>
    <cellStyle name="Normal 3 2 4 3 5" xfId="5295" xr:uid="{00000000-0005-0000-0000-00009A460000}"/>
    <cellStyle name="Normal 3 2 4 3 5 2" xfId="16128" xr:uid="{00000000-0005-0000-0000-00009B460000}"/>
    <cellStyle name="Normal 3 2 4 3 5 2 2" xfId="37140" xr:uid="{00000000-0005-0000-0000-00009C460000}"/>
    <cellStyle name="Normal 3 2 4 3 5 3" xfId="26307" xr:uid="{00000000-0005-0000-0000-00009D460000}"/>
    <cellStyle name="Normal 3 2 4 3 6" xfId="9894" xr:uid="{00000000-0005-0000-0000-00009E460000}"/>
    <cellStyle name="Normal 3 2 4 3 6 2" xfId="20727" xr:uid="{00000000-0005-0000-0000-00009F460000}"/>
    <cellStyle name="Normal 3 2 4 3 6 2 2" xfId="41739" xr:uid="{00000000-0005-0000-0000-0000A0460000}"/>
    <cellStyle name="Normal 3 2 4 3 6 3" xfId="30906" xr:uid="{00000000-0005-0000-0000-0000A1460000}"/>
    <cellStyle name="Normal 3 2 4 3 7" xfId="10875" xr:uid="{00000000-0005-0000-0000-0000A2460000}"/>
    <cellStyle name="Normal 3 2 4 3 7 2" xfId="31887" xr:uid="{00000000-0005-0000-0000-0000A3460000}"/>
    <cellStyle name="Normal 3 2 4 3 8" xfId="11529" xr:uid="{00000000-0005-0000-0000-0000A4460000}"/>
    <cellStyle name="Normal 3 2 4 3 8 2" xfId="32541" xr:uid="{00000000-0005-0000-0000-0000A5460000}"/>
    <cellStyle name="Normal 3 2 4 3 9" xfId="21708" xr:uid="{00000000-0005-0000-0000-0000A6460000}"/>
    <cellStyle name="Normal 3 2 4 4" xfId="1017" xr:uid="{00000000-0005-0000-0000-0000A7460000}"/>
    <cellStyle name="Normal 3 2 4 4 2" xfId="2369" xr:uid="{00000000-0005-0000-0000-0000A8460000}"/>
    <cellStyle name="Normal 3 2 4 4 2 2" xfId="6968" xr:uid="{00000000-0005-0000-0000-0000A9460000}"/>
    <cellStyle name="Normal 3 2 4 4 2 2 2" xfId="17801" xr:uid="{00000000-0005-0000-0000-0000AA460000}"/>
    <cellStyle name="Normal 3 2 4 4 2 2 2 2" xfId="38813" xr:uid="{00000000-0005-0000-0000-0000AB460000}"/>
    <cellStyle name="Normal 3 2 4 4 2 2 3" xfId="27980" xr:uid="{00000000-0005-0000-0000-0000AC460000}"/>
    <cellStyle name="Normal 3 2 4 4 2 3" xfId="13202" xr:uid="{00000000-0005-0000-0000-0000AD460000}"/>
    <cellStyle name="Normal 3 2 4 4 2 3 2" xfId="34214" xr:uid="{00000000-0005-0000-0000-0000AE460000}"/>
    <cellStyle name="Normal 3 2 4 4 2 4" xfId="23381" xr:uid="{00000000-0005-0000-0000-0000AF460000}"/>
    <cellStyle name="Normal 3 2 4 4 3" xfId="3486" xr:uid="{00000000-0005-0000-0000-0000B0460000}"/>
    <cellStyle name="Normal 3 2 4 4 3 2" xfId="8085" xr:uid="{00000000-0005-0000-0000-0000B1460000}"/>
    <cellStyle name="Normal 3 2 4 4 3 2 2" xfId="18918" xr:uid="{00000000-0005-0000-0000-0000B2460000}"/>
    <cellStyle name="Normal 3 2 4 4 3 2 2 2" xfId="39930" xr:uid="{00000000-0005-0000-0000-0000B3460000}"/>
    <cellStyle name="Normal 3 2 4 4 3 2 3" xfId="29097" xr:uid="{00000000-0005-0000-0000-0000B4460000}"/>
    <cellStyle name="Normal 3 2 4 4 3 3" xfId="14319" xr:uid="{00000000-0005-0000-0000-0000B5460000}"/>
    <cellStyle name="Normal 3 2 4 4 3 3 2" xfId="35331" xr:uid="{00000000-0005-0000-0000-0000B6460000}"/>
    <cellStyle name="Normal 3 2 4 4 3 4" xfId="24498" xr:uid="{00000000-0005-0000-0000-0000B7460000}"/>
    <cellStyle name="Normal 3 2 4 4 4" xfId="4470" xr:uid="{00000000-0005-0000-0000-0000B8460000}"/>
    <cellStyle name="Normal 3 2 4 4 4 2" xfId="9069" xr:uid="{00000000-0005-0000-0000-0000B9460000}"/>
    <cellStyle name="Normal 3 2 4 4 4 2 2" xfId="19902" xr:uid="{00000000-0005-0000-0000-0000BA460000}"/>
    <cellStyle name="Normal 3 2 4 4 4 2 2 2" xfId="40914" xr:uid="{00000000-0005-0000-0000-0000BB460000}"/>
    <cellStyle name="Normal 3 2 4 4 4 2 3" xfId="30081" xr:uid="{00000000-0005-0000-0000-0000BC460000}"/>
    <cellStyle name="Normal 3 2 4 4 4 3" xfId="15303" xr:uid="{00000000-0005-0000-0000-0000BD460000}"/>
    <cellStyle name="Normal 3 2 4 4 4 3 2" xfId="36315" xr:uid="{00000000-0005-0000-0000-0000BE460000}"/>
    <cellStyle name="Normal 3 2 4 4 4 4" xfId="25482" xr:uid="{00000000-0005-0000-0000-0000BF460000}"/>
    <cellStyle name="Normal 3 2 4 4 5" xfId="5622" xr:uid="{00000000-0005-0000-0000-0000C0460000}"/>
    <cellStyle name="Normal 3 2 4 4 5 2" xfId="16455" xr:uid="{00000000-0005-0000-0000-0000C1460000}"/>
    <cellStyle name="Normal 3 2 4 4 5 2 2" xfId="37467" xr:uid="{00000000-0005-0000-0000-0000C2460000}"/>
    <cellStyle name="Normal 3 2 4 4 5 3" xfId="26634" xr:uid="{00000000-0005-0000-0000-0000C3460000}"/>
    <cellStyle name="Normal 3 2 4 4 6" xfId="10221" xr:uid="{00000000-0005-0000-0000-0000C4460000}"/>
    <cellStyle name="Normal 3 2 4 4 6 2" xfId="21054" xr:uid="{00000000-0005-0000-0000-0000C5460000}"/>
    <cellStyle name="Normal 3 2 4 4 6 2 2" xfId="42066" xr:uid="{00000000-0005-0000-0000-0000C6460000}"/>
    <cellStyle name="Normal 3 2 4 4 6 3" xfId="31233" xr:uid="{00000000-0005-0000-0000-0000C7460000}"/>
    <cellStyle name="Normal 3 2 4 4 7" xfId="11856" xr:uid="{00000000-0005-0000-0000-0000C8460000}"/>
    <cellStyle name="Normal 3 2 4 4 7 2" xfId="32868" xr:uid="{00000000-0005-0000-0000-0000C9460000}"/>
    <cellStyle name="Normal 3 2 4 4 8" xfId="22035" xr:uid="{00000000-0005-0000-0000-0000CA460000}"/>
    <cellStyle name="Normal 3 2 4 5" xfId="1347" xr:uid="{00000000-0005-0000-0000-0000CB460000}"/>
    <cellStyle name="Normal 3 2 4 5 2" xfId="2537" xr:uid="{00000000-0005-0000-0000-0000CC460000}"/>
    <cellStyle name="Normal 3 2 4 5 2 2" xfId="7136" xr:uid="{00000000-0005-0000-0000-0000CD460000}"/>
    <cellStyle name="Normal 3 2 4 5 2 2 2" xfId="17969" xr:uid="{00000000-0005-0000-0000-0000CE460000}"/>
    <cellStyle name="Normal 3 2 4 5 2 2 2 2" xfId="38981" xr:uid="{00000000-0005-0000-0000-0000CF460000}"/>
    <cellStyle name="Normal 3 2 4 5 2 2 3" xfId="28148" xr:uid="{00000000-0005-0000-0000-0000D0460000}"/>
    <cellStyle name="Normal 3 2 4 5 2 3" xfId="13370" xr:uid="{00000000-0005-0000-0000-0000D1460000}"/>
    <cellStyle name="Normal 3 2 4 5 2 3 2" xfId="34382" xr:uid="{00000000-0005-0000-0000-0000D2460000}"/>
    <cellStyle name="Normal 3 2 4 5 2 4" xfId="23549" xr:uid="{00000000-0005-0000-0000-0000D3460000}"/>
    <cellStyle name="Normal 3 2 4 5 3" xfId="4638" xr:uid="{00000000-0005-0000-0000-0000D4460000}"/>
    <cellStyle name="Normal 3 2 4 5 3 2" xfId="9237" xr:uid="{00000000-0005-0000-0000-0000D5460000}"/>
    <cellStyle name="Normal 3 2 4 5 3 2 2" xfId="20070" xr:uid="{00000000-0005-0000-0000-0000D6460000}"/>
    <cellStyle name="Normal 3 2 4 5 3 2 2 2" xfId="41082" xr:uid="{00000000-0005-0000-0000-0000D7460000}"/>
    <cellStyle name="Normal 3 2 4 5 3 2 3" xfId="30249" xr:uid="{00000000-0005-0000-0000-0000D8460000}"/>
    <cellStyle name="Normal 3 2 4 5 3 3" xfId="15471" xr:uid="{00000000-0005-0000-0000-0000D9460000}"/>
    <cellStyle name="Normal 3 2 4 5 3 3 2" xfId="36483" xr:uid="{00000000-0005-0000-0000-0000DA460000}"/>
    <cellStyle name="Normal 3 2 4 5 3 4" xfId="25650" xr:uid="{00000000-0005-0000-0000-0000DB460000}"/>
    <cellStyle name="Normal 3 2 4 5 4" xfId="5949" xr:uid="{00000000-0005-0000-0000-0000DC460000}"/>
    <cellStyle name="Normal 3 2 4 5 4 2" xfId="16782" xr:uid="{00000000-0005-0000-0000-0000DD460000}"/>
    <cellStyle name="Normal 3 2 4 5 4 2 2" xfId="37794" xr:uid="{00000000-0005-0000-0000-0000DE460000}"/>
    <cellStyle name="Normal 3 2 4 5 4 3" xfId="26961" xr:uid="{00000000-0005-0000-0000-0000DF460000}"/>
    <cellStyle name="Normal 3 2 4 5 5" xfId="12183" xr:uid="{00000000-0005-0000-0000-0000E0460000}"/>
    <cellStyle name="Normal 3 2 4 5 5 2" xfId="33195" xr:uid="{00000000-0005-0000-0000-0000E1460000}"/>
    <cellStyle name="Normal 3 2 4 5 6" xfId="22362" xr:uid="{00000000-0005-0000-0000-0000E2460000}"/>
    <cellStyle name="Normal 3 2 4 6" xfId="1707" xr:uid="{00000000-0005-0000-0000-0000E3460000}"/>
    <cellStyle name="Normal 3 2 4 6 2" xfId="6306" xr:uid="{00000000-0005-0000-0000-0000E4460000}"/>
    <cellStyle name="Normal 3 2 4 6 2 2" xfId="17139" xr:uid="{00000000-0005-0000-0000-0000E5460000}"/>
    <cellStyle name="Normal 3 2 4 6 2 2 2" xfId="38151" xr:uid="{00000000-0005-0000-0000-0000E6460000}"/>
    <cellStyle name="Normal 3 2 4 6 2 3" xfId="27318" xr:uid="{00000000-0005-0000-0000-0000E7460000}"/>
    <cellStyle name="Normal 3 2 4 6 3" xfId="12540" xr:uid="{00000000-0005-0000-0000-0000E8460000}"/>
    <cellStyle name="Normal 3 2 4 6 3 2" xfId="33552" xr:uid="{00000000-0005-0000-0000-0000E9460000}"/>
    <cellStyle name="Normal 3 2 4 6 4" xfId="22719" xr:uid="{00000000-0005-0000-0000-0000EA460000}"/>
    <cellStyle name="Normal 3 2 4 7" xfId="2832" xr:uid="{00000000-0005-0000-0000-0000EB460000}"/>
    <cellStyle name="Normal 3 2 4 7 2" xfId="7431" xr:uid="{00000000-0005-0000-0000-0000EC460000}"/>
    <cellStyle name="Normal 3 2 4 7 2 2" xfId="18264" xr:uid="{00000000-0005-0000-0000-0000ED460000}"/>
    <cellStyle name="Normal 3 2 4 7 2 2 2" xfId="39276" xr:uid="{00000000-0005-0000-0000-0000EE460000}"/>
    <cellStyle name="Normal 3 2 4 7 2 3" xfId="28443" xr:uid="{00000000-0005-0000-0000-0000EF460000}"/>
    <cellStyle name="Normal 3 2 4 7 3" xfId="13665" xr:uid="{00000000-0005-0000-0000-0000F0460000}"/>
    <cellStyle name="Normal 3 2 4 7 3 2" xfId="34677" xr:uid="{00000000-0005-0000-0000-0000F1460000}"/>
    <cellStyle name="Normal 3 2 4 7 4" xfId="23844" xr:uid="{00000000-0005-0000-0000-0000F2460000}"/>
    <cellStyle name="Normal 3 2 4 8" xfId="3813" xr:uid="{00000000-0005-0000-0000-0000F3460000}"/>
    <cellStyle name="Normal 3 2 4 8 2" xfId="8412" xr:uid="{00000000-0005-0000-0000-0000F4460000}"/>
    <cellStyle name="Normal 3 2 4 8 2 2" xfId="19245" xr:uid="{00000000-0005-0000-0000-0000F5460000}"/>
    <cellStyle name="Normal 3 2 4 8 2 2 2" xfId="40257" xr:uid="{00000000-0005-0000-0000-0000F6460000}"/>
    <cellStyle name="Normal 3 2 4 8 2 3" xfId="29424" xr:uid="{00000000-0005-0000-0000-0000F7460000}"/>
    <cellStyle name="Normal 3 2 4 8 3" xfId="14646" xr:uid="{00000000-0005-0000-0000-0000F8460000}"/>
    <cellStyle name="Normal 3 2 4 8 3 2" xfId="35658" xr:uid="{00000000-0005-0000-0000-0000F9460000}"/>
    <cellStyle name="Normal 3 2 4 8 4" xfId="24825" xr:uid="{00000000-0005-0000-0000-0000FA460000}"/>
    <cellStyle name="Normal 3 2 4 9" xfId="4968" xr:uid="{00000000-0005-0000-0000-0000FB460000}"/>
    <cellStyle name="Normal 3 2 4 9 2" xfId="15801" xr:uid="{00000000-0005-0000-0000-0000FC460000}"/>
    <cellStyle name="Normal 3 2 4 9 2 2" xfId="36813" xr:uid="{00000000-0005-0000-0000-0000FD460000}"/>
    <cellStyle name="Normal 3 2 4 9 3" xfId="25980" xr:uid="{00000000-0005-0000-0000-0000FE460000}"/>
    <cellStyle name="Normal 3 2 5" xfId="367" xr:uid="{00000000-0005-0000-0000-0000FF460000}"/>
    <cellStyle name="Normal 3 2 5 10" xfId="9620" xr:uid="{00000000-0005-0000-0000-000000470000}"/>
    <cellStyle name="Normal 3 2 5 10 2" xfId="20453" xr:uid="{00000000-0005-0000-0000-000001470000}"/>
    <cellStyle name="Normal 3 2 5 10 2 2" xfId="41465" xr:uid="{00000000-0005-0000-0000-000002470000}"/>
    <cellStyle name="Normal 3 2 5 10 3" xfId="30632" xr:uid="{00000000-0005-0000-0000-000003470000}"/>
    <cellStyle name="Normal 3 2 5 11" xfId="10601" xr:uid="{00000000-0005-0000-0000-000004470000}"/>
    <cellStyle name="Normal 3 2 5 11 2" xfId="31613" xr:uid="{00000000-0005-0000-0000-000005470000}"/>
    <cellStyle name="Normal 3 2 5 12" xfId="11255" xr:uid="{00000000-0005-0000-0000-000006470000}"/>
    <cellStyle name="Normal 3 2 5 12 2" xfId="32267" xr:uid="{00000000-0005-0000-0000-000007470000}"/>
    <cellStyle name="Normal 3 2 5 13" xfId="21434" xr:uid="{00000000-0005-0000-0000-000008470000}"/>
    <cellStyle name="Normal 3 2 5 2" xfId="578" xr:uid="{00000000-0005-0000-0000-000009470000}"/>
    <cellStyle name="Normal 3 2 5 2 10" xfId="10766" xr:uid="{00000000-0005-0000-0000-00000A470000}"/>
    <cellStyle name="Normal 3 2 5 2 10 2" xfId="31778" xr:uid="{00000000-0005-0000-0000-00000B470000}"/>
    <cellStyle name="Normal 3 2 5 2 11" xfId="11420" xr:uid="{00000000-0005-0000-0000-00000C470000}"/>
    <cellStyle name="Normal 3 2 5 2 11 2" xfId="32432" xr:uid="{00000000-0005-0000-0000-00000D470000}"/>
    <cellStyle name="Normal 3 2 5 2 12" xfId="21599" xr:uid="{00000000-0005-0000-0000-00000E470000}"/>
    <cellStyle name="Normal 3 2 5 2 2" xfId="908" xr:uid="{00000000-0005-0000-0000-00000F470000}"/>
    <cellStyle name="Normal 3 2 5 2 2 2" xfId="2257" xr:uid="{00000000-0005-0000-0000-000010470000}"/>
    <cellStyle name="Normal 3 2 5 2 2 2 2" xfId="6856" xr:uid="{00000000-0005-0000-0000-000011470000}"/>
    <cellStyle name="Normal 3 2 5 2 2 2 2 2" xfId="17689" xr:uid="{00000000-0005-0000-0000-000012470000}"/>
    <cellStyle name="Normal 3 2 5 2 2 2 2 2 2" xfId="38701" xr:uid="{00000000-0005-0000-0000-000013470000}"/>
    <cellStyle name="Normal 3 2 5 2 2 2 2 3" xfId="27868" xr:uid="{00000000-0005-0000-0000-000014470000}"/>
    <cellStyle name="Normal 3 2 5 2 2 2 3" xfId="13090" xr:uid="{00000000-0005-0000-0000-000015470000}"/>
    <cellStyle name="Normal 3 2 5 2 2 2 3 2" xfId="34102" xr:uid="{00000000-0005-0000-0000-000016470000}"/>
    <cellStyle name="Normal 3 2 5 2 2 2 4" xfId="23269" xr:uid="{00000000-0005-0000-0000-000017470000}"/>
    <cellStyle name="Normal 3 2 5 2 2 3" xfId="3377" xr:uid="{00000000-0005-0000-0000-000018470000}"/>
    <cellStyle name="Normal 3 2 5 2 2 3 2" xfId="7976" xr:uid="{00000000-0005-0000-0000-000019470000}"/>
    <cellStyle name="Normal 3 2 5 2 2 3 2 2" xfId="18809" xr:uid="{00000000-0005-0000-0000-00001A470000}"/>
    <cellStyle name="Normal 3 2 5 2 2 3 2 2 2" xfId="39821" xr:uid="{00000000-0005-0000-0000-00001B470000}"/>
    <cellStyle name="Normal 3 2 5 2 2 3 2 3" xfId="28988" xr:uid="{00000000-0005-0000-0000-00001C470000}"/>
    <cellStyle name="Normal 3 2 5 2 2 3 3" xfId="14210" xr:uid="{00000000-0005-0000-0000-00001D470000}"/>
    <cellStyle name="Normal 3 2 5 2 2 3 3 2" xfId="35222" xr:uid="{00000000-0005-0000-0000-00001E470000}"/>
    <cellStyle name="Normal 3 2 5 2 2 3 4" xfId="24389" xr:uid="{00000000-0005-0000-0000-00001F470000}"/>
    <cellStyle name="Normal 3 2 5 2 2 4" xfId="4358" xr:uid="{00000000-0005-0000-0000-000020470000}"/>
    <cellStyle name="Normal 3 2 5 2 2 4 2" xfId="8957" xr:uid="{00000000-0005-0000-0000-000021470000}"/>
    <cellStyle name="Normal 3 2 5 2 2 4 2 2" xfId="19790" xr:uid="{00000000-0005-0000-0000-000022470000}"/>
    <cellStyle name="Normal 3 2 5 2 2 4 2 2 2" xfId="40802" xr:uid="{00000000-0005-0000-0000-000023470000}"/>
    <cellStyle name="Normal 3 2 5 2 2 4 2 3" xfId="29969" xr:uid="{00000000-0005-0000-0000-000024470000}"/>
    <cellStyle name="Normal 3 2 5 2 2 4 3" xfId="15191" xr:uid="{00000000-0005-0000-0000-000025470000}"/>
    <cellStyle name="Normal 3 2 5 2 2 4 3 2" xfId="36203" xr:uid="{00000000-0005-0000-0000-000026470000}"/>
    <cellStyle name="Normal 3 2 5 2 2 4 4" xfId="25370" xr:uid="{00000000-0005-0000-0000-000027470000}"/>
    <cellStyle name="Normal 3 2 5 2 2 5" xfId="5513" xr:uid="{00000000-0005-0000-0000-000028470000}"/>
    <cellStyle name="Normal 3 2 5 2 2 5 2" xfId="16346" xr:uid="{00000000-0005-0000-0000-000029470000}"/>
    <cellStyle name="Normal 3 2 5 2 2 5 2 2" xfId="37358" xr:uid="{00000000-0005-0000-0000-00002A470000}"/>
    <cellStyle name="Normal 3 2 5 2 2 5 3" xfId="26525" xr:uid="{00000000-0005-0000-0000-00002B470000}"/>
    <cellStyle name="Normal 3 2 5 2 2 6" xfId="10112" xr:uid="{00000000-0005-0000-0000-00002C470000}"/>
    <cellStyle name="Normal 3 2 5 2 2 6 2" xfId="20945" xr:uid="{00000000-0005-0000-0000-00002D470000}"/>
    <cellStyle name="Normal 3 2 5 2 2 6 2 2" xfId="41957" xr:uid="{00000000-0005-0000-0000-00002E470000}"/>
    <cellStyle name="Normal 3 2 5 2 2 6 3" xfId="31124" xr:uid="{00000000-0005-0000-0000-00002F470000}"/>
    <cellStyle name="Normal 3 2 5 2 2 7" xfId="11093" xr:uid="{00000000-0005-0000-0000-000030470000}"/>
    <cellStyle name="Normal 3 2 5 2 2 7 2" xfId="32105" xr:uid="{00000000-0005-0000-0000-000031470000}"/>
    <cellStyle name="Normal 3 2 5 2 2 8" xfId="11747" xr:uid="{00000000-0005-0000-0000-000032470000}"/>
    <cellStyle name="Normal 3 2 5 2 2 8 2" xfId="32759" xr:uid="{00000000-0005-0000-0000-000033470000}"/>
    <cellStyle name="Normal 3 2 5 2 2 9" xfId="21926" xr:uid="{00000000-0005-0000-0000-000034470000}"/>
    <cellStyle name="Normal 3 2 5 2 3" xfId="1238" xr:uid="{00000000-0005-0000-0000-000035470000}"/>
    <cellStyle name="Normal 3 2 5 2 3 2" xfId="2723" xr:uid="{00000000-0005-0000-0000-000036470000}"/>
    <cellStyle name="Normal 3 2 5 2 3 2 2" xfId="7322" xr:uid="{00000000-0005-0000-0000-000037470000}"/>
    <cellStyle name="Normal 3 2 5 2 3 2 2 2" xfId="18155" xr:uid="{00000000-0005-0000-0000-000038470000}"/>
    <cellStyle name="Normal 3 2 5 2 3 2 2 2 2" xfId="39167" xr:uid="{00000000-0005-0000-0000-000039470000}"/>
    <cellStyle name="Normal 3 2 5 2 3 2 2 3" xfId="28334" xr:uid="{00000000-0005-0000-0000-00003A470000}"/>
    <cellStyle name="Normal 3 2 5 2 3 2 3" xfId="13556" xr:uid="{00000000-0005-0000-0000-00003B470000}"/>
    <cellStyle name="Normal 3 2 5 2 3 2 3 2" xfId="34568" xr:uid="{00000000-0005-0000-0000-00003C470000}"/>
    <cellStyle name="Normal 3 2 5 2 3 2 4" xfId="23735" xr:uid="{00000000-0005-0000-0000-00003D470000}"/>
    <cellStyle name="Normal 3 2 5 2 3 3" xfId="3704" xr:uid="{00000000-0005-0000-0000-00003E470000}"/>
    <cellStyle name="Normal 3 2 5 2 3 3 2" xfId="8303" xr:uid="{00000000-0005-0000-0000-00003F470000}"/>
    <cellStyle name="Normal 3 2 5 2 3 3 2 2" xfId="19136" xr:uid="{00000000-0005-0000-0000-000040470000}"/>
    <cellStyle name="Normal 3 2 5 2 3 3 2 2 2" xfId="40148" xr:uid="{00000000-0005-0000-0000-000041470000}"/>
    <cellStyle name="Normal 3 2 5 2 3 3 2 3" xfId="29315" xr:uid="{00000000-0005-0000-0000-000042470000}"/>
    <cellStyle name="Normal 3 2 5 2 3 3 3" xfId="14537" xr:uid="{00000000-0005-0000-0000-000043470000}"/>
    <cellStyle name="Normal 3 2 5 2 3 3 3 2" xfId="35549" xr:uid="{00000000-0005-0000-0000-000044470000}"/>
    <cellStyle name="Normal 3 2 5 2 3 3 4" xfId="24716" xr:uid="{00000000-0005-0000-0000-000045470000}"/>
    <cellStyle name="Normal 3 2 5 2 3 4" xfId="4859" xr:uid="{00000000-0005-0000-0000-000046470000}"/>
    <cellStyle name="Normal 3 2 5 2 3 4 2" xfId="9458" xr:uid="{00000000-0005-0000-0000-000047470000}"/>
    <cellStyle name="Normal 3 2 5 2 3 4 2 2" xfId="20291" xr:uid="{00000000-0005-0000-0000-000048470000}"/>
    <cellStyle name="Normal 3 2 5 2 3 4 2 2 2" xfId="41303" xr:uid="{00000000-0005-0000-0000-000049470000}"/>
    <cellStyle name="Normal 3 2 5 2 3 4 2 3" xfId="30470" xr:uid="{00000000-0005-0000-0000-00004A470000}"/>
    <cellStyle name="Normal 3 2 5 2 3 4 3" xfId="15692" xr:uid="{00000000-0005-0000-0000-00004B470000}"/>
    <cellStyle name="Normal 3 2 5 2 3 4 3 2" xfId="36704" xr:uid="{00000000-0005-0000-0000-00004C470000}"/>
    <cellStyle name="Normal 3 2 5 2 3 4 4" xfId="25871" xr:uid="{00000000-0005-0000-0000-00004D470000}"/>
    <cellStyle name="Normal 3 2 5 2 3 5" xfId="5840" xr:uid="{00000000-0005-0000-0000-00004E470000}"/>
    <cellStyle name="Normal 3 2 5 2 3 5 2" xfId="16673" xr:uid="{00000000-0005-0000-0000-00004F470000}"/>
    <cellStyle name="Normal 3 2 5 2 3 5 2 2" xfId="37685" xr:uid="{00000000-0005-0000-0000-000050470000}"/>
    <cellStyle name="Normal 3 2 5 2 3 5 3" xfId="26852" xr:uid="{00000000-0005-0000-0000-000051470000}"/>
    <cellStyle name="Normal 3 2 5 2 3 6" xfId="10439" xr:uid="{00000000-0005-0000-0000-000052470000}"/>
    <cellStyle name="Normal 3 2 5 2 3 6 2" xfId="21272" xr:uid="{00000000-0005-0000-0000-000053470000}"/>
    <cellStyle name="Normal 3 2 5 2 3 6 2 2" xfId="42284" xr:uid="{00000000-0005-0000-0000-000054470000}"/>
    <cellStyle name="Normal 3 2 5 2 3 6 3" xfId="31451" xr:uid="{00000000-0005-0000-0000-000055470000}"/>
    <cellStyle name="Normal 3 2 5 2 3 7" xfId="12074" xr:uid="{00000000-0005-0000-0000-000056470000}"/>
    <cellStyle name="Normal 3 2 5 2 3 7 2" xfId="33086" xr:uid="{00000000-0005-0000-0000-000057470000}"/>
    <cellStyle name="Normal 3 2 5 2 3 8" xfId="22253" xr:uid="{00000000-0005-0000-0000-000058470000}"/>
    <cellStyle name="Normal 3 2 5 2 4" xfId="1568" xr:uid="{00000000-0005-0000-0000-000059470000}"/>
    <cellStyle name="Normal 3 2 5 2 4 2" xfId="6167" xr:uid="{00000000-0005-0000-0000-00005A470000}"/>
    <cellStyle name="Normal 3 2 5 2 4 2 2" xfId="17000" xr:uid="{00000000-0005-0000-0000-00005B470000}"/>
    <cellStyle name="Normal 3 2 5 2 4 2 2 2" xfId="38012" xr:uid="{00000000-0005-0000-0000-00005C470000}"/>
    <cellStyle name="Normal 3 2 5 2 4 2 3" xfId="27179" xr:uid="{00000000-0005-0000-0000-00005D470000}"/>
    <cellStyle name="Normal 3 2 5 2 4 3" xfId="12401" xr:uid="{00000000-0005-0000-0000-00005E470000}"/>
    <cellStyle name="Normal 3 2 5 2 4 3 2" xfId="33413" xr:uid="{00000000-0005-0000-0000-00005F470000}"/>
    <cellStyle name="Normal 3 2 5 2 4 4" xfId="22580" xr:uid="{00000000-0005-0000-0000-000060470000}"/>
    <cellStyle name="Normal 3 2 5 2 5" xfId="1930" xr:uid="{00000000-0005-0000-0000-000061470000}"/>
    <cellStyle name="Normal 3 2 5 2 5 2" xfId="6529" xr:uid="{00000000-0005-0000-0000-000062470000}"/>
    <cellStyle name="Normal 3 2 5 2 5 2 2" xfId="17362" xr:uid="{00000000-0005-0000-0000-000063470000}"/>
    <cellStyle name="Normal 3 2 5 2 5 2 2 2" xfId="38374" xr:uid="{00000000-0005-0000-0000-000064470000}"/>
    <cellStyle name="Normal 3 2 5 2 5 2 3" xfId="27541" xr:uid="{00000000-0005-0000-0000-000065470000}"/>
    <cellStyle name="Normal 3 2 5 2 5 3" xfId="12763" xr:uid="{00000000-0005-0000-0000-000066470000}"/>
    <cellStyle name="Normal 3 2 5 2 5 3 2" xfId="33775" xr:uid="{00000000-0005-0000-0000-000067470000}"/>
    <cellStyle name="Normal 3 2 5 2 5 4" xfId="22942" xr:uid="{00000000-0005-0000-0000-000068470000}"/>
    <cellStyle name="Normal 3 2 5 2 6" xfId="3050" xr:uid="{00000000-0005-0000-0000-000069470000}"/>
    <cellStyle name="Normal 3 2 5 2 6 2" xfId="7649" xr:uid="{00000000-0005-0000-0000-00006A470000}"/>
    <cellStyle name="Normal 3 2 5 2 6 2 2" xfId="18482" xr:uid="{00000000-0005-0000-0000-00006B470000}"/>
    <cellStyle name="Normal 3 2 5 2 6 2 2 2" xfId="39494" xr:uid="{00000000-0005-0000-0000-00006C470000}"/>
    <cellStyle name="Normal 3 2 5 2 6 2 3" xfId="28661" xr:uid="{00000000-0005-0000-0000-00006D470000}"/>
    <cellStyle name="Normal 3 2 5 2 6 3" xfId="13883" xr:uid="{00000000-0005-0000-0000-00006E470000}"/>
    <cellStyle name="Normal 3 2 5 2 6 3 2" xfId="34895" xr:uid="{00000000-0005-0000-0000-00006F470000}"/>
    <cellStyle name="Normal 3 2 5 2 6 4" xfId="24062" xr:uid="{00000000-0005-0000-0000-000070470000}"/>
    <cellStyle name="Normal 3 2 5 2 7" xfId="4031" xr:uid="{00000000-0005-0000-0000-000071470000}"/>
    <cellStyle name="Normal 3 2 5 2 7 2" xfId="8630" xr:uid="{00000000-0005-0000-0000-000072470000}"/>
    <cellStyle name="Normal 3 2 5 2 7 2 2" xfId="19463" xr:uid="{00000000-0005-0000-0000-000073470000}"/>
    <cellStyle name="Normal 3 2 5 2 7 2 2 2" xfId="40475" xr:uid="{00000000-0005-0000-0000-000074470000}"/>
    <cellStyle name="Normal 3 2 5 2 7 2 3" xfId="29642" xr:uid="{00000000-0005-0000-0000-000075470000}"/>
    <cellStyle name="Normal 3 2 5 2 7 3" xfId="14864" xr:uid="{00000000-0005-0000-0000-000076470000}"/>
    <cellStyle name="Normal 3 2 5 2 7 3 2" xfId="35876" xr:uid="{00000000-0005-0000-0000-000077470000}"/>
    <cellStyle name="Normal 3 2 5 2 7 4" xfId="25043" xr:uid="{00000000-0005-0000-0000-000078470000}"/>
    <cellStyle name="Normal 3 2 5 2 8" xfId="5186" xr:uid="{00000000-0005-0000-0000-000079470000}"/>
    <cellStyle name="Normal 3 2 5 2 8 2" xfId="16019" xr:uid="{00000000-0005-0000-0000-00007A470000}"/>
    <cellStyle name="Normal 3 2 5 2 8 2 2" xfId="37031" xr:uid="{00000000-0005-0000-0000-00007B470000}"/>
    <cellStyle name="Normal 3 2 5 2 8 3" xfId="26198" xr:uid="{00000000-0005-0000-0000-00007C470000}"/>
    <cellStyle name="Normal 3 2 5 2 9" xfId="9785" xr:uid="{00000000-0005-0000-0000-00007D470000}"/>
    <cellStyle name="Normal 3 2 5 2 9 2" xfId="20618" xr:uid="{00000000-0005-0000-0000-00007E470000}"/>
    <cellStyle name="Normal 3 2 5 2 9 2 2" xfId="41630" xr:uid="{00000000-0005-0000-0000-00007F470000}"/>
    <cellStyle name="Normal 3 2 5 2 9 3" xfId="30797" xr:uid="{00000000-0005-0000-0000-000080470000}"/>
    <cellStyle name="Normal 3 2 5 3" xfId="741" xr:uid="{00000000-0005-0000-0000-000081470000}"/>
    <cellStyle name="Normal 3 2 5 3 2" xfId="2092" xr:uid="{00000000-0005-0000-0000-000082470000}"/>
    <cellStyle name="Normal 3 2 5 3 2 2" xfId="6691" xr:uid="{00000000-0005-0000-0000-000083470000}"/>
    <cellStyle name="Normal 3 2 5 3 2 2 2" xfId="17524" xr:uid="{00000000-0005-0000-0000-000084470000}"/>
    <cellStyle name="Normal 3 2 5 3 2 2 2 2" xfId="38536" xr:uid="{00000000-0005-0000-0000-000085470000}"/>
    <cellStyle name="Normal 3 2 5 3 2 2 3" xfId="27703" xr:uid="{00000000-0005-0000-0000-000086470000}"/>
    <cellStyle name="Normal 3 2 5 3 2 3" xfId="12925" xr:uid="{00000000-0005-0000-0000-000087470000}"/>
    <cellStyle name="Normal 3 2 5 3 2 3 2" xfId="33937" xr:uid="{00000000-0005-0000-0000-000088470000}"/>
    <cellStyle name="Normal 3 2 5 3 2 4" xfId="23104" xr:uid="{00000000-0005-0000-0000-000089470000}"/>
    <cellStyle name="Normal 3 2 5 3 3" xfId="3212" xr:uid="{00000000-0005-0000-0000-00008A470000}"/>
    <cellStyle name="Normal 3 2 5 3 3 2" xfId="7811" xr:uid="{00000000-0005-0000-0000-00008B470000}"/>
    <cellStyle name="Normal 3 2 5 3 3 2 2" xfId="18644" xr:uid="{00000000-0005-0000-0000-00008C470000}"/>
    <cellStyle name="Normal 3 2 5 3 3 2 2 2" xfId="39656" xr:uid="{00000000-0005-0000-0000-00008D470000}"/>
    <cellStyle name="Normal 3 2 5 3 3 2 3" xfId="28823" xr:uid="{00000000-0005-0000-0000-00008E470000}"/>
    <cellStyle name="Normal 3 2 5 3 3 3" xfId="14045" xr:uid="{00000000-0005-0000-0000-00008F470000}"/>
    <cellStyle name="Normal 3 2 5 3 3 3 2" xfId="35057" xr:uid="{00000000-0005-0000-0000-000090470000}"/>
    <cellStyle name="Normal 3 2 5 3 3 4" xfId="24224" xr:uid="{00000000-0005-0000-0000-000091470000}"/>
    <cellStyle name="Normal 3 2 5 3 4" xfId="4193" xr:uid="{00000000-0005-0000-0000-000092470000}"/>
    <cellStyle name="Normal 3 2 5 3 4 2" xfId="8792" xr:uid="{00000000-0005-0000-0000-000093470000}"/>
    <cellStyle name="Normal 3 2 5 3 4 2 2" xfId="19625" xr:uid="{00000000-0005-0000-0000-000094470000}"/>
    <cellStyle name="Normal 3 2 5 3 4 2 2 2" xfId="40637" xr:uid="{00000000-0005-0000-0000-000095470000}"/>
    <cellStyle name="Normal 3 2 5 3 4 2 3" xfId="29804" xr:uid="{00000000-0005-0000-0000-000096470000}"/>
    <cellStyle name="Normal 3 2 5 3 4 3" xfId="15026" xr:uid="{00000000-0005-0000-0000-000097470000}"/>
    <cellStyle name="Normal 3 2 5 3 4 3 2" xfId="36038" xr:uid="{00000000-0005-0000-0000-000098470000}"/>
    <cellStyle name="Normal 3 2 5 3 4 4" xfId="25205" xr:uid="{00000000-0005-0000-0000-000099470000}"/>
    <cellStyle name="Normal 3 2 5 3 5" xfId="5348" xr:uid="{00000000-0005-0000-0000-00009A470000}"/>
    <cellStyle name="Normal 3 2 5 3 5 2" xfId="16181" xr:uid="{00000000-0005-0000-0000-00009B470000}"/>
    <cellStyle name="Normal 3 2 5 3 5 2 2" xfId="37193" xr:uid="{00000000-0005-0000-0000-00009C470000}"/>
    <cellStyle name="Normal 3 2 5 3 5 3" xfId="26360" xr:uid="{00000000-0005-0000-0000-00009D470000}"/>
    <cellStyle name="Normal 3 2 5 3 6" xfId="9947" xr:uid="{00000000-0005-0000-0000-00009E470000}"/>
    <cellStyle name="Normal 3 2 5 3 6 2" xfId="20780" xr:uid="{00000000-0005-0000-0000-00009F470000}"/>
    <cellStyle name="Normal 3 2 5 3 6 2 2" xfId="41792" xr:uid="{00000000-0005-0000-0000-0000A0470000}"/>
    <cellStyle name="Normal 3 2 5 3 6 3" xfId="30959" xr:uid="{00000000-0005-0000-0000-0000A1470000}"/>
    <cellStyle name="Normal 3 2 5 3 7" xfId="10928" xr:uid="{00000000-0005-0000-0000-0000A2470000}"/>
    <cellStyle name="Normal 3 2 5 3 7 2" xfId="31940" xr:uid="{00000000-0005-0000-0000-0000A3470000}"/>
    <cellStyle name="Normal 3 2 5 3 8" xfId="11582" xr:uid="{00000000-0005-0000-0000-0000A4470000}"/>
    <cellStyle name="Normal 3 2 5 3 8 2" xfId="32594" xr:uid="{00000000-0005-0000-0000-0000A5470000}"/>
    <cellStyle name="Normal 3 2 5 3 9" xfId="21761" xr:uid="{00000000-0005-0000-0000-0000A6470000}"/>
    <cellStyle name="Normal 3 2 5 4" xfId="1071" xr:uid="{00000000-0005-0000-0000-0000A7470000}"/>
    <cellStyle name="Normal 3 2 5 4 2" xfId="2422" xr:uid="{00000000-0005-0000-0000-0000A8470000}"/>
    <cellStyle name="Normal 3 2 5 4 2 2" xfId="7021" xr:uid="{00000000-0005-0000-0000-0000A9470000}"/>
    <cellStyle name="Normal 3 2 5 4 2 2 2" xfId="17854" xr:uid="{00000000-0005-0000-0000-0000AA470000}"/>
    <cellStyle name="Normal 3 2 5 4 2 2 2 2" xfId="38866" xr:uid="{00000000-0005-0000-0000-0000AB470000}"/>
    <cellStyle name="Normal 3 2 5 4 2 2 3" xfId="28033" xr:uid="{00000000-0005-0000-0000-0000AC470000}"/>
    <cellStyle name="Normal 3 2 5 4 2 3" xfId="13255" xr:uid="{00000000-0005-0000-0000-0000AD470000}"/>
    <cellStyle name="Normal 3 2 5 4 2 3 2" xfId="34267" xr:uid="{00000000-0005-0000-0000-0000AE470000}"/>
    <cellStyle name="Normal 3 2 5 4 2 4" xfId="23434" xr:uid="{00000000-0005-0000-0000-0000AF470000}"/>
    <cellStyle name="Normal 3 2 5 4 3" xfId="3539" xr:uid="{00000000-0005-0000-0000-0000B0470000}"/>
    <cellStyle name="Normal 3 2 5 4 3 2" xfId="8138" xr:uid="{00000000-0005-0000-0000-0000B1470000}"/>
    <cellStyle name="Normal 3 2 5 4 3 2 2" xfId="18971" xr:uid="{00000000-0005-0000-0000-0000B2470000}"/>
    <cellStyle name="Normal 3 2 5 4 3 2 2 2" xfId="39983" xr:uid="{00000000-0005-0000-0000-0000B3470000}"/>
    <cellStyle name="Normal 3 2 5 4 3 2 3" xfId="29150" xr:uid="{00000000-0005-0000-0000-0000B4470000}"/>
    <cellStyle name="Normal 3 2 5 4 3 3" xfId="14372" xr:uid="{00000000-0005-0000-0000-0000B5470000}"/>
    <cellStyle name="Normal 3 2 5 4 3 3 2" xfId="35384" xr:uid="{00000000-0005-0000-0000-0000B6470000}"/>
    <cellStyle name="Normal 3 2 5 4 3 4" xfId="24551" xr:uid="{00000000-0005-0000-0000-0000B7470000}"/>
    <cellStyle name="Normal 3 2 5 4 4" xfId="4523" xr:uid="{00000000-0005-0000-0000-0000B8470000}"/>
    <cellStyle name="Normal 3 2 5 4 4 2" xfId="9122" xr:uid="{00000000-0005-0000-0000-0000B9470000}"/>
    <cellStyle name="Normal 3 2 5 4 4 2 2" xfId="19955" xr:uid="{00000000-0005-0000-0000-0000BA470000}"/>
    <cellStyle name="Normal 3 2 5 4 4 2 2 2" xfId="40967" xr:uid="{00000000-0005-0000-0000-0000BB470000}"/>
    <cellStyle name="Normal 3 2 5 4 4 2 3" xfId="30134" xr:uid="{00000000-0005-0000-0000-0000BC470000}"/>
    <cellStyle name="Normal 3 2 5 4 4 3" xfId="15356" xr:uid="{00000000-0005-0000-0000-0000BD470000}"/>
    <cellStyle name="Normal 3 2 5 4 4 3 2" xfId="36368" xr:uid="{00000000-0005-0000-0000-0000BE470000}"/>
    <cellStyle name="Normal 3 2 5 4 4 4" xfId="25535" xr:uid="{00000000-0005-0000-0000-0000BF470000}"/>
    <cellStyle name="Normal 3 2 5 4 5" xfId="5675" xr:uid="{00000000-0005-0000-0000-0000C0470000}"/>
    <cellStyle name="Normal 3 2 5 4 5 2" xfId="16508" xr:uid="{00000000-0005-0000-0000-0000C1470000}"/>
    <cellStyle name="Normal 3 2 5 4 5 2 2" xfId="37520" xr:uid="{00000000-0005-0000-0000-0000C2470000}"/>
    <cellStyle name="Normal 3 2 5 4 5 3" xfId="26687" xr:uid="{00000000-0005-0000-0000-0000C3470000}"/>
    <cellStyle name="Normal 3 2 5 4 6" xfId="10274" xr:uid="{00000000-0005-0000-0000-0000C4470000}"/>
    <cellStyle name="Normal 3 2 5 4 6 2" xfId="21107" xr:uid="{00000000-0005-0000-0000-0000C5470000}"/>
    <cellStyle name="Normal 3 2 5 4 6 2 2" xfId="42119" xr:uid="{00000000-0005-0000-0000-0000C6470000}"/>
    <cellStyle name="Normal 3 2 5 4 6 3" xfId="31286" xr:uid="{00000000-0005-0000-0000-0000C7470000}"/>
    <cellStyle name="Normal 3 2 5 4 7" xfId="11909" xr:uid="{00000000-0005-0000-0000-0000C8470000}"/>
    <cellStyle name="Normal 3 2 5 4 7 2" xfId="32921" xr:uid="{00000000-0005-0000-0000-0000C9470000}"/>
    <cellStyle name="Normal 3 2 5 4 8" xfId="22088" xr:uid="{00000000-0005-0000-0000-0000CA470000}"/>
    <cellStyle name="Normal 3 2 5 5" xfId="1401" xr:uid="{00000000-0005-0000-0000-0000CB470000}"/>
    <cellStyle name="Normal 3 2 5 5 2" xfId="2590" xr:uid="{00000000-0005-0000-0000-0000CC470000}"/>
    <cellStyle name="Normal 3 2 5 5 2 2" xfId="7189" xr:uid="{00000000-0005-0000-0000-0000CD470000}"/>
    <cellStyle name="Normal 3 2 5 5 2 2 2" xfId="18022" xr:uid="{00000000-0005-0000-0000-0000CE470000}"/>
    <cellStyle name="Normal 3 2 5 5 2 2 2 2" xfId="39034" xr:uid="{00000000-0005-0000-0000-0000CF470000}"/>
    <cellStyle name="Normal 3 2 5 5 2 2 3" xfId="28201" xr:uid="{00000000-0005-0000-0000-0000D0470000}"/>
    <cellStyle name="Normal 3 2 5 5 2 3" xfId="13423" xr:uid="{00000000-0005-0000-0000-0000D1470000}"/>
    <cellStyle name="Normal 3 2 5 5 2 3 2" xfId="34435" xr:uid="{00000000-0005-0000-0000-0000D2470000}"/>
    <cellStyle name="Normal 3 2 5 5 2 4" xfId="23602" xr:uid="{00000000-0005-0000-0000-0000D3470000}"/>
    <cellStyle name="Normal 3 2 5 5 3" xfId="4691" xr:uid="{00000000-0005-0000-0000-0000D4470000}"/>
    <cellStyle name="Normal 3 2 5 5 3 2" xfId="9290" xr:uid="{00000000-0005-0000-0000-0000D5470000}"/>
    <cellStyle name="Normal 3 2 5 5 3 2 2" xfId="20123" xr:uid="{00000000-0005-0000-0000-0000D6470000}"/>
    <cellStyle name="Normal 3 2 5 5 3 2 2 2" xfId="41135" xr:uid="{00000000-0005-0000-0000-0000D7470000}"/>
    <cellStyle name="Normal 3 2 5 5 3 2 3" xfId="30302" xr:uid="{00000000-0005-0000-0000-0000D8470000}"/>
    <cellStyle name="Normal 3 2 5 5 3 3" xfId="15524" xr:uid="{00000000-0005-0000-0000-0000D9470000}"/>
    <cellStyle name="Normal 3 2 5 5 3 3 2" xfId="36536" xr:uid="{00000000-0005-0000-0000-0000DA470000}"/>
    <cellStyle name="Normal 3 2 5 5 3 4" xfId="25703" xr:uid="{00000000-0005-0000-0000-0000DB470000}"/>
    <cellStyle name="Normal 3 2 5 5 4" xfId="6002" xr:uid="{00000000-0005-0000-0000-0000DC470000}"/>
    <cellStyle name="Normal 3 2 5 5 4 2" xfId="16835" xr:uid="{00000000-0005-0000-0000-0000DD470000}"/>
    <cellStyle name="Normal 3 2 5 5 4 2 2" xfId="37847" xr:uid="{00000000-0005-0000-0000-0000DE470000}"/>
    <cellStyle name="Normal 3 2 5 5 4 3" xfId="27014" xr:uid="{00000000-0005-0000-0000-0000DF470000}"/>
    <cellStyle name="Normal 3 2 5 5 5" xfId="12236" xr:uid="{00000000-0005-0000-0000-0000E0470000}"/>
    <cellStyle name="Normal 3 2 5 5 5 2" xfId="33248" xr:uid="{00000000-0005-0000-0000-0000E1470000}"/>
    <cellStyle name="Normal 3 2 5 5 6" xfId="22415" xr:uid="{00000000-0005-0000-0000-0000E2470000}"/>
    <cellStyle name="Normal 3 2 5 6" xfId="1760" xr:uid="{00000000-0005-0000-0000-0000E3470000}"/>
    <cellStyle name="Normal 3 2 5 6 2" xfId="6359" xr:uid="{00000000-0005-0000-0000-0000E4470000}"/>
    <cellStyle name="Normal 3 2 5 6 2 2" xfId="17192" xr:uid="{00000000-0005-0000-0000-0000E5470000}"/>
    <cellStyle name="Normal 3 2 5 6 2 2 2" xfId="38204" xr:uid="{00000000-0005-0000-0000-0000E6470000}"/>
    <cellStyle name="Normal 3 2 5 6 2 3" xfId="27371" xr:uid="{00000000-0005-0000-0000-0000E7470000}"/>
    <cellStyle name="Normal 3 2 5 6 3" xfId="12593" xr:uid="{00000000-0005-0000-0000-0000E8470000}"/>
    <cellStyle name="Normal 3 2 5 6 3 2" xfId="33605" xr:uid="{00000000-0005-0000-0000-0000E9470000}"/>
    <cellStyle name="Normal 3 2 5 6 4" xfId="22772" xr:uid="{00000000-0005-0000-0000-0000EA470000}"/>
    <cellStyle name="Normal 3 2 5 7" xfId="2885" xr:uid="{00000000-0005-0000-0000-0000EB470000}"/>
    <cellStyle name="Normal 3 2 5 7 2" xfId="7484" xr:uid="{00000000-0005-0000-0000-0000EC470000}"/>
    <cellStyle name="Normal 3 2 5 7 2 2" xfId="18317" xr:uid="{00000000-0005-0000-0000-0000ED470000}"/>
    <cellStyle name="Normal 3 2 5 7 2 2 2" xfId="39329" xr:uid="{00000000-0005-0000-0000-0000EE470000}"/>
    <cellStyle name="Normal 3 2 5 7 2 3" xfId="28496" xr:uid="{00000000-0005-0000-0000-0000EF470000}"/>
    <cellStyle name="Normal 3 2 5 7 3" xfId="13718" xr:uid="{00000000-0005-0000-0000-0000F0470000}"/>
    <cellStyle name="Normal 3 2 5 7 3 2" xfId="34730" xr:uid="{00000000-0005-0000-0000-0000F1470000}"/>
    <cellStyle name="Normal 3 2 5 7 4" xfId="23897" xr:uid="{00000000-0005-0000-0000-0000F2470000}"/>
    <cellStyle name="Normal 3 2 5 8" xfId="3866" xr:uid="{00000000-0005-0000-0000-0000F3470000}"/>
    <cellStyle name="Normal 3 2 5 8 2" xfId="8465" xr:uid="{00000000-0005-0000-0000-0000F4470000}"/>
    <cellStyle name="Normal 3 2 5 8 2 2" xfId="19298" xr:uid="{00000000-0005-0000-0000-0000F5470000}"/>
    <cellStyle name="Normal 3 2 5 8 2 2 2" xfId="40310" xr:uid="{00000000-0005-0000-0000-0000F6470000}"/>
    <cellStyle name="Normal 3 2 5 8 2 3" xfId="29477" xr:uid="{00000000-0005-0000-0000-0000F7470000}"/>
    <cellStyle name="Normal 3 2 5 8 3" xfId="14699" xr:uid="{00000000-0005-0000-0000-0000F8470000}"/>
    <cellStyle name="Normal 3 2 5 8 3 2" xfId="35711" xr:uid="{00000000-0005-0000-0000-0000F9470000}"/>
    <cellStyle name="Normal 3 2 5 8 4" xfId="24878" xr:uid="{00000000-0005-0000-0000-0000FA470000}"/>
    <cellStyle name="Normal 3 2 5 9" xfId="5021" xr:uid="{00000000-0005-0000-0000-0000FB470000}"/>
    <cellStyle name="Normal 3 2 5 9 2" xfId="15854" xr:uid="{00000000-0005-0000-0000-0000FC470000}"/>
    <cellStyle name="Normal 3 2 5 9 2 2" xfId="36866" xr:uid="{00000000-0005-0000-0000-0000FD470000}"/>
    <cellStyle name="Normal 3 2 5 9 3" xfId="26033" xr:uid="{00000000-0005-0000-0000-0000FE470000}"/>
    <cellStyle name="Normal 3 2 6" xfId="467" xr:uid="{00000000-0005-0000-0000-0000FF470000}"/>
    <cellStyle name="Normal 3 2 6 10" xfId="10657" xr:uid="{00000000-0005-0000-0000-000000480000}"/>
    <cellStyle name="Normal 3 2 6 10 2" xfId="31669" xr:uid="{00000000-0005-0000-0000-000001480000}"/>
    <cellStyle name="Normal 3 2 6 11" xfId="11311" xr:uid="{00000000-0005-0000-0000-000002480000}"/>
    <cellStyle name="Normal 3 2 6 11 2" xfId="32323" xr:uid="{00000000-0005-0000-0000-000003480000}"/>
    <cellStyle name="Normal 3 2 6 12" xfId="21490" xr:uid="{00000000-0005-0000-0000-000004480000}"/>
    <cellStyle name="Normal 3 2 6 2" xfId="797" xr:uid="{00000000-0005-0000-0000-000005480000}"/>
    <cellStyle name="Normal 3 2 6 2 2" xfId="2148" xr:uid="{00000000-0005-0000-0000-000006480000}"/>
    <cellStyle name="Normal 3 2 6 2 2 2" xfId="6747" xr:uid="{00000000-0005-0000-0000-000007480000}"/>
    <cellStyle name="Normal 3 2 6 2 2 2 2" xfId="17580" xr:uid="{00000000-0005-0000-0000-000008480000}"/>
    <cellStyle name="Normal 3 2 6 2 2 2 2 2" xfId="38592" xr:uid="{00000000-0005-0000-0000-000009480000}"/>
    <cellStyle name="Normal 3 2 6 2 2 2 3" xfId="27759" xr:uid="{00000000-0005-0000-0000-00000A480000}"/>
    <cellStyle name="Normal 3 2 6 2 2 3" xfId="12981" xr:uid="{00000000-0005-0000-0000-00000B480000}"/>
    <cellStyle name="Normal 3 2 6 2 2 3 2" xfId="33993" xr:uid="{00000000-0005-0000-0000-00000C480000}"/>
    <cellStyle name="Normal 3 2 6 2 2 4" xfId="23160" xr:uid="{00000000-0005-0000-0000-00000D480000}"/>
    <cellStyle name="Normal 3 2 6 2 3" xfId="3268" xr:uid="{00000000-0005-0000-0000-00000E480000}"/>
    <cellStyle name="Normal 3 2 6 2 3 2" xfId="7867" xr:uid="{00000000-0005-0000-0000-00000F480000}"/>
    <cellStyle name="Normal 3 2 6 2 3 2 2" xfId="18700" xr:uid="{00000000-0005-0000-0000-000010480000}"/>
    <cellStyle name="Normal 3 2 6 2 3 2 2 2" xfId="39712" xr:uid="{00000000-0005-0000-0000-000011480000}"/>
    <cellStyle name="Normal 3 2 6 2 3 2 3" xfId="28879" xr:uid="{00000000-0005-0000-0000-000012480000}"/>
    <cellStyle name="Normal 3 2 6 2 3 3" xfId="14101" xr:uid="{00000000-0005-0000-0000-000013480000}"/>
    <cellStyle name="Normal 3 2 6 2 3 3 2" xfId="35113" xr:uid="{00000000-0005-0000-0000-000014480000}"/>
    <cellStyle name="Normal 3 2 6 2 3 4" xfId="24280" xr:uid="{00000000-0005-0000-0000-000015480000}"/>
    <cellStyle name="Normal 3 2 6 2 4" xfId="4249" xr:uid="{00000000-0005-0000-0000-000016480000}"/>
    <cellStyle name="Normal 3 2 6 2 4 2" xfId="8848" xr:uid="{00000000-0005-0000-0000-000017480000}"/>
    <cellStyle name="Normal 3 2 6 2 4 2 2" xfId="19681" xr:uid="{00000000-0005-0000-0000-000018480000}"/>
    <cellStyle name="Normal 3 2 6 2 4 2 2 2" xfId="40693" xr:uid="{00000000-0005-0000-0000-000019480000}"/>
    <cellStyle name="Normal 3 2 6 2 4 2 3" xfId="29860" xr:uid="{00000000-0005-0000-0000-00001A480000}"/>
    <cellStyle name="Normal 3 2 6 2 4 3" xfId="15082" xr:uid="{00000000-0005-0000-0000-00001B480000}"/>
    <cellStyle name="Normal 3 2 6 2 4 3 2" xfId="36094" xr:uid="{00000000-0005-0000-0000-00001C480000}"/>
    <cellStyle name="Normal 3 2 6 2 4 4" xfId="25261" xr:uid="{00000000-0005-0000-0000-00001D480000}"/>
    <cellStyle name="Normal 3 2 6 2 5" xfId="5404" xr:uid="{00000000-0005-0000-0000-00001E480000}"/>
    <cellStyle name="Normal 3 2 6 2 5 2" xfId="16237" xr:uid="{00000000-0005-0000-0000-00001F480000}"/>
    <cellStyle name="Normal 3 2 6 2 5 2 2" xfId="37249" xr:uid="{00000000-0005-0000-0000-000020480000}"/>
    <cellStyle name="Normal 3 2 6 2 5 3" xfId="26416" xr:uid="{00000000-0005-0000-0000-000021480000}"/>
    <cellStyle name="Normal 3 2 6 2 6" xfId="10003" xr:uid="{00000000-0005-0000-0000-000022480000}"/>
    <cellStyle name="Normal 3 2 6 2 6 2" xfId="20836" xr:uid="{00000000-0005-0000-0000-000023480000}"/>
    <cellStyle name="Normal 3 2 6 2 6 2 2" xfId="41848" xr:uid="{00000000-0005-0000-0000-000024480000}"/>
    <cellStyle name="Normal 3 2 6 2 6 3" xfId="31015" xr:uid="{00000000-0005-0000-0000-000025480000}"/>
    <cellStyle name="Normal 3 2 6 2 7" xfId="10984" xr:uid="{00000000-0005-0000-0000-000026480000}"/>
    <cellStyle name="Normal 3 2 6 2 7 2" xfId="31996" xr:uid="{00000000-0005-0000-0000-000027480000}"/>
    <cellStyle name="Normal 3 2 6 2 8" xfId="11638" xr:uid="{00000000-0005-0000-0000-000028480000}"/>
    <cellStyle name="Normal 3 2 6 2 8 2" xfId="32650" xr:uid="{00000000-0005-0000-0000-000029480000}"/>
    <cellStyle name="Normal 3 2 6 2 9" xfId="21817" xr:uid="{00000000-0005-0000-0000-00002A480000}"/>
    <cellStyle name="Normal 3 2 6 3" xfId="1127" xr:uid="{00000000-0005-0000-0000-00002B480000}"/>
    <cellStyle name="Normal 3 2 6 3 2" xfId="2653" xr:uid="{00000000-0005-0000-0000-00002C480000}"/>
    <cellStyle name="Normal 3 2 6 3 2 2" xfId="7252" xr:uid="{00000000-0005-0000-0000-00002D480000}"/>
    <cellStyle name="Normal 3 2 6 3 2 2 2" xfId="18085" xr:uid="{00000000-0005-0000-0000-00002E480000}"/>
    <cellStyle name="Normal 3 2 6 3 2 2 2 2" xfId="39097" xr:uid="{00000000-0005-0000-0000-00002F480000}"/>
    <cellStyle name="Normal 3 2 6 3 2 2 3" xfId="28264" xr:uid="{00000000-0005-0000-0000-000030480000}"/>
    <cellStyle name="Normal 3 2 6 3 2 3" xfId="13486" xr:uid="{00000000-0005-0000-0000-000031480000}"/>
    <cellStyle name="Normal 3 2 6 3 2 3 2" xfId="34498" xr:uid="{00000000-0005-0000-0000-000032480000}"/>
    <cellStyle name="Normal 3 2 6 3 2 4" xfId="23665" xr:uid="{00000000-0005-0000-0000-000033480000}"/>
    <cellStyle name="Normal 3 2 6 3 3" xfId="3595" xr:uid="{00000000-0005-0000-0000-000034480000}"/>
    <cellStyle name="Normal 3 2 6 3 3 2" xfId="8194" xr:uid="{00000000-0005-0000-0000-000035480000}"/>
    <cellStyle name="Normal 3 2 6 3 3 2 2" xfId="19027" xr:uid="{00000000-0005-0000-0000-000036480000}"/>
    <cellStyle name="Normal 3 2 6 3 3 2 2 2" xfId="40039" xr:uid="{00000000-0005-0000-0000-000037480000}"/>
    <cellStyle name="Normal 3 2 6 3 3 2 3" xfId="29206" xr:uid="{00000000-0005-0000-0000-000038480000}"/>
    <cellStyle name="Normal 3 2 6 3 3 3" xfId="14428" xr:uid="{00000000-0005-0000-0000-000039480000}"/>
    <cellStyle name="Normal 3 2 6 3 3 3 2" xfId="35440" xr:uid="{00000000-0005-0000-0000-00003A480000}"/>
    <cellStyle name="Normal 3 2 6 3 3 4" xfId="24607" xr:uid="{00000000-0005-0000-0000-00003B480000}"/>
    <cellStyle name="Normal 3 2 6 3 4" xfId="4750" xr:uid="{00000000-0005-0000-0000-00003C480000}"/>
    <cellStyle name="Normal 3 2 6 3 4 2" xfId="9349" xr:uid="{00000000-0005-0000-0000-00003D480000}"/>
    <cellStyle name="Normal 3 2 6 3 4 2 2" xfId="20182" xr:uid="{00000000-0005-0000-0000-00003E480000}"/>
    <cellStyle name="Normal 3 2 6 3 4 2 2 2" xfId="41194" xr:uid="{00000000-0005-0000-0000-00003F480000}"/>
    <cellStyle name="Normal 3 2 6 3 4 2 3" xfId="30361" xr:uid="{00000000-0005-0000-0000-000040480000}"/>
    <cellStyle name="Normal 3 2 6 3 4 3" xfId="15583" xr:uid="{00000000-0005-0000-0000-000041480000}"/>
    <cellStyle name="Normal 3 2 6 3 4 3 2" xfId="36595" xr:uid="{00000000-0005-0000-0000-000042480000}"/>
    <cellStyle name="Normal 3 2 6 3 4 4" xfId="25762" xr:uid="{00000000-0005-0000-0000-000043480000}"/>
    <cellStyle name="Normal 3 2 6 3 5" xfId="5731" xr:uid="{00000000-0005-0000-0000-000044480000}"/>
    <cellStyle name="Normal 3 2 6 3 5 2" xfId="16564" xr:uid="{00000000-0005-0000-0000-000045480000}"/>
    <cellStyle name="Normal 3 2 6 3 5 2 2" xfId="37576" xr:uid="{00000000-0005-0000-0000-000046480000}"/>
    <cellStyle name="Normal 3 2 6 3 5 3" xfId="26743" xr:uid="{00000000-0005-0000-0000-000047480000}"/>
    <cellStyle name="Normal 3 2 6 3 6" xfId="10330" xr:uid="{00000000-0005-0000-0000-000048480000}"/>
    <cellStyle name="Normal 3 2 6 3 6 2" xfId="21163" xr:uid="{00000000-0005-0000-0000-000049480000}"/>
    <cellStyle name="Normal 3 2 6 3 6 2 2" xfId="42175" xr:uid="{00000000-0005-0000-0000-00004A480000}"/>
    <cellStyle name="Normal 3 2 6 3 6 3" xfId="31342" xr:uid="{00000000-0005-0000-0000-00004B480000}"/>
    <cellStyle name="Normal 3 2 6 3 7" xfId="11965" xr:uid="{00000000-0005-0000-0000-00004C480000}"/>
    <cellStyle name="Normal 3 2 6 3 7 2" xfId="32977" xr:uid="{00000000-0005-0000-0000-00004D480000}"/>
    <cellStyle name="Normal 3 2 6 3 8" xfId="22144" xr:uid="{00000000-0005-0000-0000-00004E480000}"/>
    <cellStyle name="Normal 3 2 6 4" xfId="1457" xr:uid="{00000000-0005-0000-0000-00004F480000}"/>
    <cellStyle name="Normal 3 2 6 4 2" xfId="6058" xr:uid="{00000000-0005-0000-0000-000050480000}"/>
    <cellStyle name="Normal 3 2 6 4 2 2" xfId="16891" xr:uid="{00000000-0005-0000-0000-000051480000}"/>
    <cellStyle name="Normal 3 2 6 4 2 2 2" xfId="37903" xr:uid="{00000000-0005-0000-0000-000052480000}"/>
    <cellStyle name="Normal 3 2 6 4 2 3" xfId="27070" xr:uid="{00000000-0005-0000-0000-000053480000}"/>
    <cellStyle name="Normal 3 2 6 4 3" xfId="12292" xr:uid="{00000000-0005-0000-0000-000054480000}"/>
    <cellStyle name="Normal 3 2 6 4 3 2" xfId="33304" xr:uid="{00000000-0005-0000-0000-000055480000}"/>
    <cellStyle name="Normal 3 2 6 4 4" xfId="22471" xr:uid="{00000000-0005-0000-0000-000056480000}"/>
    <cellStyle name="Normal 3 2 6 5" xfId="1821" xr:uid="{00000000-0005-0000-0000-000057480000}"/>
    <cellStyle name="Normal 3 2 6 5 2" xfId="6420" xr:uid="{00000000-0005-0000-0000-000058480000}"/>
    <cellStyle name="Normal 3 2 6 5 2 2" xfId="17253" xr:uid="{00000000-0005-0000-0000-000059480000}"/>
    <cellStyle name="Normal 3 2 6 5 2 2 2" xfId="38265" xr:uid="{00000000-0005-0000-0000-00005A480000}"/>
    <cellStyle name="Normal 3 2 6 5 2 3" xfId="27432" xr:uid="{00000000-0005-0000-0000-00005B480000}"/>
    <cellStyle name="Normal 3 2 6 5 3" xfId="12654" xr:uid="{00000000-0005-0000-0000-00005C480000}"/>
    <cellStyle name="Normal 3 2 6 5 3 2" xfId="33666" xr:uid="{00000000-0005-0000-0000-00005D480000}"/>
    <cellStyle name="Normal 3 2 6 5 4" xfId="22833" xr:uid="{00000000-0005-0000-0000-00005E480000}"/>
    <cellStyle name="Normal 3 2 6 6" xfId="2941" xr:uid="{00000000-0005-0000-0000-00005F480000}"/>
    <cellStyle name="Normal 3 2 6 6 2" xfId="7540" xr:uid="{00000000-0005-0000-0000-000060480000}"/>
    <cellStyle name="Normal 3 2 6 6 2 2" xfId="18373" xr:uid="{00000000-0005-0000-0000-000061480000}"/>
    <cellStyle name="Normal 3 2 6 6 2 2 2" xfId="39385" xr:uid="{00000000-0005-0000-0000-000062480000}"/>
    <cellStyle name="Normal 3 2 6 6 2 3" xfId="28552" xr:uid="{00000000-0005-0000-0000-000063480000}"/>
    <cellStyle name="Normal 3 2 6 6 3" xfId="13774" xr:uid="{00000000-0005-0000-0000-000064480000}"/>
    <cellStyle name="Normal 3 2 6 6 3 2" xfId="34786" xr:uid="{00000000-0005-0000-0000-000065480000}"/>
    <cellStyle name="Normal 3 2 6 6 4" xfId="23953" xr:uid="{00000000-0005-0000-0000-000066480000}"/>
    <cellStyle name="Normal 3 2 6 7" xfId="3922" xr:uid="{00000000-0005-0000-0000-000067480000}"/>
    <cellStyle name="Normal 3 2 6 7 2" xfId="8521" xr:uid="{00000000-0005-0000-0000-000068480000}"/>
    <cellStyle name="Normal 3 2 6 7 2 2" xfId="19354" xr:uid="{00000000-0005-0000-0000-000069480000}"/>
    <cellStyle name="Normal 3 2 6 7 2 2 2" xfId="40366" xr:uid="{00000000-0005-0000-0000-00006A480000}"/>
    <cellStyle name="Normal 3 2 6 7 2 3" xfId="29533" xr:uid="{00000000-0005-0000-0000-00006B480000}"/>
    <cellStyle name="Normal 3 2 6 7 3" xfId="14755" xr:uid="{00000000-0005-0000-0000-00006C480000}"/>
    <cellStyle name="Normal 3 2 6 7 3 2" xfId="35767" xr:uid="{00000000-0005-0000-0000-00006D480000}"/>
    <cellStyle name="Normal 3 2 6 7 4" xfId="24934" xr:uid="{00000000-0005-0000-0000-00006E480000}"/>
    <cellStyle name="Normal 3 2 6 8" xfId="5077" xr:uid="{00000000-0005-0000-0000-00006F480000}"/>
    <cellStyle name="Normal 3 2 6 8 2" xfId="15910" xr:uid="{00000000-0005-0000-0000-000070480000}"/>
    <cellStyle name="Normal 3 2 6 8 2 2" xfId="36922" xr:uid="{00000000-0005-0000-0000-000071480000}"/>
    <cellStyle name="Normal 3 2 6 8 3" xfId="26089" xr:uid="{00000000-0005-0000-0000-000072480000}"/>
    <cellStyle name="Normal 3 2 6 9" xfId="9676" xr:uid="{00000000-0005-0000-0000-000073480000}"/>
    <cellStyle name="Normal 3 2 6 9 2" xfId="20509" xr:uid="{00000000-0005-0000-0000-000074480000}"/>
    <cellStyle name="Normal 3 2 6 9 2 2" xfId="41521" xr:uid="{00000000-0005-0000-0000-000075480000}"/>
    <cellStyle name="Normal 3 2 6 9 3" xfId="30688" xr:uid="{00000000-0005-0000-0000-000076480000}"/>
    <cellStyle name="Normal 3 2 7" xfId="631" xr:uid="{00000000-0005-0000-0000-000077480000}"/>
    <cellStyle name="Normal 3 2 7 2" xfId="1983" xr:uid="{00000000-0005-0000-0000-000078480000}"/>
    <cellStyle name="Normal 3 2 7 2 2" xfId="6582" xr:uid="{00000000-0005-0000-0000-000079480000}"/>
    <cellStyle name="Normal 3 2 7 2 2 2" xfId="17415" xr:uid="{00000000-0005-0000-0000-00007A480000}"/>
    <cellStyle name="Normal 3 2 7 2 2 2 2" xfId="38427" xr:uid="{00000000-0005-0000-0000-00007B480000}"/>
    <cellStyle name="Normal 3 2 7 2 2 3" xfId="27594" xr:uid="{00000000-0005-0000-0000-00007C480000}"/>
    <cellStyle name="Normal 3 2 7 2 3" xfId="12816" xr:uid="{00000000-0005-0000-0000-00007D480000}"/>
    <cellStyle name="Normal 3 2 7 2 3 2" xfId="33828" xr:uid="{00000000-0005-0000-0000-00007E480000}"/>
    <cellStyle name="Normal 3 2 7 2 4" xfId="22995" xr:uid="{00000000-0005-0000-0000-00007F480000}"/>
    <cellStyle name="Normal 3 2 7 3" xfId="3103" xr:uid="{00000000-0005-0000-0000-000080480000}"/>
    <cellStyle name="Normal 3 2 7 3 2" xfId="7702" xr:uid="{00000000-0005-0000-0000-000081480000}"/>
    <cellStyle name="Normal 3 2 7 3 2 2" xfId="18535" xr:uid="{00000000-0005-0000-0000-000082480000}"/>
    <cellStyle name="Normal 3 2 7 3 2 2 2" xfId="39547" xr:uid="{00000000-0005-0000-0000-000083480000}"/>
    <cellStyle name="Normal 3 2 7 3 2 3" xfId="28714" xr:uid="{00000000-0005-0000-0000-000084480000}"/>
    <cellStyle name="Normal 3 2 7 3 3" xfId="13936" xr:uid="{00000000-0005-0000-0000-000085480000}"/>
    <cellStyle name="Normal 3 2 7 3 3 2" xfId="34948" xr:uid="{00000000-0005-0000-0000-000086480000}"/>
    <cellStyle name="Normal 3 2 7 3 4" xfId="24115" xr:uid="{00000000-0005-0000-0000-000087480000}"/>
    <cellStyle name="Normal 3 2 7 4" xfId="4084" xr:uid="{00000000-0005-0000-0000-000088480000}"/>
    <cellStyle name="Normal 3 2 7 4 2" xfId="8683" xr:uid="{00000000-0005-0000-0000-000089480000}"/>
    <cellStyle name="Normal 3 2 7 4 2 2" xfId="19516" xr:uid="{00000000-0005-0000-0000-00008A480000}"/>
    <cellStyle name="Normal 3 2 7 4 2 2 2" xfId="40528" xr:uid="{00000000-0005-0000-0000-00008B480000}"/>
    <cellStyle name="Normal 3 2 7 4 2 3" xfId="29695" xr:uid="{00000000-0005-0000-0000-00008C480000}"/>
    <cellStyle name="Normal 3 2 7 4 3" xfId="14917" xr:uid="{00000000-0005-0000-0000-00008D480000}"/>
    <cellStyle name="Normal 3 2 7 4 3 2" xfId="35929" xr:uid="{00000000-0005-0000-0000-00008E480000}"/>
    <cellStyle name="Normal 3 2 7 4 4" xfId="25096" xr:uid="{00000000-0005-0000-0000-00008F480000}"/>
    <cellStyle name="Normal 3 2 7 5" xfId="5239" xr:uid="{00000000-0005-0000-0000-000090480000}"/>
    <cellStyle name="Normal 3 2 7 5 2" xfId="16072" xr:uid="{00000000-0005-0000-0000-000091480000}"/>
    <cellStyle name="Normal 3 2 7 5 2 2" xfId="37084" xr:uid="{00000000-0005-0000-0000-000092480000}"/>
    <cellStyle name="Normal 3 2 7 5 3" xfId="26251" xr:uid="{00000000-0005-0000-0000-000093480000}"/>
    <cellStyle name="Normal 3 2 7 6" xfId="9838" xr:uid="{00000000-0005-0000-0000-000094480000}"/>
    <cellStyle name="Normal 3 2 7 6 2" xfId="20671" xr:uid="{00000000-0005-0000-0000-000095480000}"/>
    <cellStyle name="Normal 3 2 7 6 2 2" xfId="41683" xr:uid="{00000000-0005-0000-0000-000096480000}"/>
    <cellStyle name="Normal 3 2 7 6 3" xfId="30850" xr:uid="{00000000-0005-0000-0000-000097480000}"/>
    <cellStyle name="Normal 3 2 7 7" xfId="10819" xr:uid="{00000000-0005-0000-0000-000098480000}"/>
    <cellStyle name="Normal 3 2 7 7 2" xfId="31831" xr:uid="{00000000-0005-0000-0000-000099480000}"/>
    <cellStyle name="Normal 3 2 7 8" xfId="11473" xr:uid="{00000000-0005-0000-0000-00009A480000}"/>
    <cellStyle name="Normal 3 2 7 8 2" xfId="32485" xr:uid="{00000000-0005-0000-0000-00009B480000}"/>
    <cellStyle name="Normal 3 2 7 9" xfId="21652" xr:uid="{00000000-0005-0000-0000-00009C480000}"/>
    <cellStyle name="Normal 3 2 8" xfId="961" xr:uid="{00000000-0005-0000-0000-00009D480000}"/>
    <cellStyle name="Normal 3 2 8 2" xfId="2313" xr:uid="{00000000-0005-0000-0000-00009E480000}"/>
    <cellStyle name="Normal 3 2 8 2 2" xfId="6912" xr:uid="{00000000-0005-0000-0000-00009F480000}"/>
    <cellStyle name="Normal 3 2 8 2 2 2" xfId="17745" xr:uid="{00000000-0005-0000-0000-0000A0480000}"/>
    <cellStyle name="Normal 3 2 8 2 2 2 2" xfId="38757" xr:uid="{00000000-0005-0000-0000-0000A1480000}"/>
    <cellStyle name="Normal 3 2 8 2 2 3" xfId="27924" xr:uid="{00000000-0005-0000-0000-0000A2480000}"/>
    <cellStyle name="Normal 3 2 8 2 3" xfId="13146" xr:uid="{00000000-0005-0000-0000-0000A3480000}"/>
    <cellStyle name="Normal 3 2 8 2 3 2" xfId="34158" xr:uid="{00000000-0005-0000-0000-0000A4480000}"/>
    <cellStyle name="Normal 3 2 8 2 4" xfId="23325" xr:uid="{00000000-0005-0000-0000-0000A5480000}"/>
    <cellStyle name="Normal 3 2 8 3" xfId="3430" xr:uid="{00000000-0005-0000-0000-0000A6480000}"/>
    <cellStyle name="Normal 3 2 8 3 2" xfId="8029" xr:uid="{00000000-0005-0000-0000-0000A7480000}"/>
    <cellStyle name="Normal 3 2 8 3 2 2" xfId="18862" xr:uid="{00000000-0005-0000-0000-0000A8480000}"/>
    <cellStyle name="Normal 3 2 8 3 2 2 2" xfId="39874" xr:uid="{00000000-0005-0000-0000-0000A9480000}"/>
    <cellStyle name="Normal 3 2 8 3 2 3" xfId="29041" xr:uid="{00000000-0005-0000-0000-0000AA480000}"/>
    <cellStyle name="Normal 3 2 8 3 3" xfId="14263" xr:uid="{00000000-0005-0000-0000-0000AB480000}"/>
    <cellStyle name="Normal 3 2 8 3 3 2" xfId="35275" xr:uid="{00000000-0005-0000-0000-0000AC480000}"/>
    <cellStyle name="Normal 3 2 8 3 4" xfId="24442" xr:uid="{00000000-0005-0000-0000-0000AD480000}"/>
    <cellStyle name="Normal 3 2 8 4" xfId="4414" xr:uid="{00000000-0005-0000-0000-0000AE480000}"/>
    <cellStyle name="Normal 3 2 8 4 2" xfId="9013" xr:uid="{00000000-0005-0000-0000-0000AF480000}"/>
    <cellStyle name="Normal 3 2 8 4 2 2" xfId="19846" xr:uid="{00000000-0005-0000-0000-0000B0480000}"/>
    <cellStyle name="Normal 3 2 8 4 2 2 2" xfId="40858" xr:uid="{00000000-0005-0000-0000-0000B1480000}"/>
    <cellStyle name="Normal 3 2 8 4 2 3" xfId="30025" xr:uid="{00000000-0005-0000-0000-0000B2480000}"/>
    <cellStyle name="Normal 3 2 8 4 3" xfId="15247" xr:uid="{00000000-0005-0000-0000-0000B3480000}"/>
    <cellStyle name="Normal 3 2 8 4 3 2" xfId="36259" xr:uid="{00000000-0005-0000-0000-0000B4480000}"/>
    <cellStyle name="Normal 3 2 8 4 4" xfId="25426" xr:uid="{00000000-0005-0000-0000-0000B5480000}"/>
    <cellStyle name="Normal 3 2 8 5" xfId="5566" xr:uid="{00000000-0005-0000-0000-0000B6480000}"/>
    <cellStyle name="Normal 3 2 8 5 2" xfId="16399" xr:uid="{00000000-0005-0000-0000-0000B7480000}"/>
    <cellStyle name="Normal 3 2 8 5 2 2" xfId="37411" xr:uid="{00000000-0005-0000-0000-0000B8480000}"/>
    <cellStyle name="Normal 3 2 8 5 3" xfId="26578" xr:uid="{00000000-0005-0000-0000-0000B9480000}"/>
    <cellStyle name="Normal 3 2 8 6" xfId="10165" xr:uid="{00000000-0005-0000-0000-0000BA480000}"/>
    <cellStyle name="Normal 3 2 8 6 2" xfId="20998" xr:uid="{00000000-0005-0000-0000-0000BB480000}"/>
    <cellStyle name="Normal 3 2 8 6 2 2" xfId="42010" xr:uid="{00000000-0005-0000-0000-0000BC480000}"/>
    <cellStyle name="Normal 3 2 8 6 3" xfId="31177" xr:uid="{00000000-0005-0000-0000-0000BD480000}"/>
    <cellStyle name="Normal 3 2 8 7" xfId="11800" xr:uid="{00000000-0005-0000-0000-0000BE480000}"/>
    <cellStyle name="Normal 3 2 8 7 2" xfId="32812" xr:uid="{00000000-0005-0000-0000-0000BF480000}"/>
    <cellStyle name="Normal 3 2 8 8" xfId="21979" xr:uid="{00000000-0005-0000-0000-0000C0480000}"/>
    <cellStyle name="Normal 3 2 9" xfId="1291" xr:uid="{00000000-0005-0000-0000-0000C1480000}"/>
    <cellStyle name="Normal 3 2 9 2" xfId="2481" xr:uid="{00000000-0005-0000-0000-0000C2480000}"/>
    <cellStyle name="Normal 3 2 9 2 2" xfId="7080" xr:uid="{00000000-0005-0000-0000-0000C3480000}"/>
    <cellStyle name="Normal 3 2 9 2 2 2" xfId="17913" xr:uid="{00000000-0005-0000-0000-0000C4480000}"/>
    <cellStyle name="Normal 3 2 9 2 2 2 2" xfId="38925" xr:uid="{00000000-0005-0000-0000-0000C5480000}"/>
    <cellStyle name="Normal 3 2 9 2 2 3" xfId="28092" xr:uid="{00000000-0005-0000-0000-0000C6480000}"/>
    <cellStyle name="Normal 3 2 9 2 3" xfId="13314" xr:uid="{00000000-0005-0000-0000-0000C7480000}"/>
    <cellStyle name="Normal 3 2 9 2 3 2" xfId="34326" xr:uid="{00000000-0005-0000-0000-0000C8480000}"/>
    <cellStyle name="Normal 3 2 9 2 4" xfId="23493" xr:uid="{00000000-0005-0000-0000-0000C9480000}"/>
    <cellStyle name="Normal 3 2 9 3" xfId="4582" xr:uid="{00000000-0005-0000-0000-0000CA480000}"/>
    <cellStyle name="Normal 3 2 9 3 2" xfId="9181" xr:uid="{00000000-0005-0000-0000-0000CB480000}"/>
    <cellStyle name="Normal 3 2 9 3 2 2" xfId="20014" xr:uid="{00000000-0005-0000-0000-0000CC480000}"/>
    <cellStyle name="Normal 3 2 9 3 2 2 2" xfId="41026" xr:uid="{00000000-0005-0000-0000-0000CD480000}"/>
    <cellStyle name="Normal 3 2 9 3 2 3" xfId="30193" xr:uid="{00000000-0005-0000-0000-0000CE480000}"/>
    <cellStyle name="Normal 3 2 9 3 3" xfId="15415" xr:uid="{00000000-0005-0000-0000-0000CF480000}"/>
    <cellStyle name="Normal 3 2 9 3 3 2" xfId="36427" xr:uid="{00000000-0005-0000-0000-0000D0480000}"/>
    <cellStyle name="Normal 3 2 9 3 4" xfId="25594" xr:uid="{00000000-0005-0000-0000-0000D1480000}"/>
    <cellStyle name="Normal 3 2 9 4" xfId="5893" xr:uid="{00000000-0005-0000-0000-0000D2480000}"/>
    <cellStyle name="Normal 3 2 9 4 2" xfId="16726" xr:uid="{00000000-0005-0000-0000-0000D3480000}"/>
    <cellStyle name="Normal 3 2 9 4 2 2" xfId="37738" xr:uid="{00000000-0005-0000-0000-0000D4480000}"/>
    <cellStyle name="Normal 3 2 9 4 3" xfId="26905" xr:uid="{00000000-0005-0000-0000-0000D5480000}"/>
    <cellStyle name="Normal 3 2 9 5" xfId="12127" xr:uid="{00000000-0005-0000-0000-0000D6480000}"/>
    <cellStyle name="Normal 3 2 9 5 2" xfId="33139" xr:uid="{00000000-0005-0000-0000-0000D7480000}"/>
    <cellStyle name="Normal 3 2 9 6" xfId="22306" xr:uid="{00000000-0005-0000-0000-0000D8480000}"/>
    <cellStyle name="Normal 3 20" xfId="3754" xr:uid="{00000000-0005-0000-0000-0000D9480000}"/>
    <cellStyle name="Normal 3 20 2" xfId="8353" xr:uid="{00000000-0005-0000-0000-0000DA480000}"/>
    <cellStyle name="Normal 3 20 2 2" xfId="19186" xr:uid="{00000000-0005-0000-0000-0000DB480000}"/>
    <cellStyle name="Normal 3 20 2 2 2" xfId="40198" xr:uid="{00000000-0005-0000-0000-0000DC480000}"/>
    <cellStyle name="Normal 3 20 2 3" xfId="29365" xr:uid="{00000000-0005-0000-0000-0000DD480000}"/>
    <cellStyle name="Normal 3 20 3" xfId="14587" xr:uid="{00000000-0005-0000-0000-0000DE480000}"/>
    <cellStyle name="Normal 3 20 3 2" xfId="35599" xr:uid="{00000000-0005-0000-0000-0000DF480000}"/>
    <cellStyle name="Normal 3 20 4" xfId="24766" xr:uid="{00000000-0005-0000-0000-0000E0480000}"/>
    <cellStyle name="Normal 3 21" xfId="4909" xr:uid="{00000000-0005-0000-0000-0000E1480000}"/>
    <cellStyle name="Normal 3 21 2" xfId="15742" xr:uid="{00000000-0005-0000-0000-0000E2480000}"/>
    <cellStyle name="Normal 3 21 2 2" xfId="36754" xr:uid="{00000000-0005-0000-0000-0000E3480000}"/>
    <cellStyle name="Normal 3 21 3" xfId="25921" xr:uid="{00000000-0005-0000-0000-0000E4480000}"/>
    <cellStyle name="Normal 3 22" xfId="9508" xr:uid="{00000000-0005-0000-0000-0000E5480000}"/>
    <cellStyle name="Normal 3 22 2" xfId="20341" xr:uid="{00000000-0005-0000-0000-0000E6480000}"/>
    <cellStyle name="Normal 3 22 2 2" xfId="41353" xr:uid="{00000000-0005-0000-0000-0000E7480000}"/>
    <cellStyle name="Normal 3 22 3" xfId="30520" xr:uid="{00000000-0005-0000-0000-0000E8480000}"/>
    <cellStyle name="Normal 3 23" xfId="10489" xr:uid="{00000000-0005-0000-0000-0000E9480000}"/>
    <cellStyle name="Normal 3 23 2" xfId="31501" xr:uid="{00000000-0005-0000-0000-0000EA480000}"/>
    <cellStyle name="Normal 3 24" xfId="11143" xr:uid="{00000000-0005-0000-0000-0000EB480000}"/>
    <cellStyle name="Normal 3 24 2" xfId="32155" xr:uid="{00000000-0005-0000-0000-0000EC480000}"/>
    <cellStyle name="Normal 3 25" xfId="21322" xr:uid="{00000000-0005-0000-0000-0000ED480000}"/>
    <cellStyle name="Normal 3 3" xfId="262" xr:uid="{00000000-0005-0000-0000-0000EE480000}"/>
    <cellStyle name="Normal 3 3 10" xfId="1656" xr:uid="{00000000-0005-0000-0000-0000EF480000}"/>
    <cellStyle name="Normal 3 3 10 2" xfId="6255" xr:uid="{00000000-0005-0000-0000-0000F0480000}"/>
    <cellStyle name="Normal 3 3 10 2 2" xfId="17088" xr:uid="{00000000-0005-0000-0000-0000F1480000}"/>
    <cellStyle name="Normal 3 3 10 2 2 2" xfId="38100" xr:uid="{00000000-0005-0000-0000-0000F2480000}"/>
    <cellStyle name="Normal 3 3 10 2 3" xfId="27267" xr:uid="{00000000-0005-0000-0000-0000F3480000}"/>
    <cellStyle name="Normal 3 3 10 3" xfId="12489" xr:uid="{00000000-0005-0000-0000-0000F4480000}"/>
    <cellStyle name="Normal 3 3 10 3 2" xfId="33501" xr:uid="{00000000-0005-0000-0000-0000F5480000}"/>
    <cellStyle name="Normal 3 3 10 4" xfId="22668" xr:uid="{00000000-0005-0000-0000-0000F6480000}"/>
    <cellStyle name="Normal 3 3 11" xfId="2781" xr:uid="{00000000-0005-0000-0000-0000F7480000}"/>
    <cellStyle name="Normal 3 3 11 2" xfId="7380" xr:uid="{00000000-0005-0000-0000-0000F8480000}"/>
    <cellStyle name="Normal 3 3 11 2 2" xfId="18213" xr:uid="{00000000-0005-0000-0000-0000F9480000}"/>
    <cellStyle name="Normal 3 3 11 2 2 2" xfId="39225" xr:uid="{00000000-0005-0000-0000-0000FA480000}"/>
    <cellStyle name="Normal 3 3 11 2 3" xfId="28392" xr:uid="{00000000-0005-0000-0000-0000FB480000}"/>
    <cellStyle name="Normal 3 3 11 3" xfId="13614" xr:uid="{00000000-0005-0000-0000-0000FC480000}"/>
    <cellStyle name="Normal 3 3 11 3 2" xfId="34626" xr:uid="{00000000-0005-0000-0000-0000FD480000}"/>
    <cellStyle name="Normal 3 3 11 4" xfId="23793" xr:uid="{00000000-0005-0000-0000-0000FE480000}"/>
    <cellStyle name="Normal 3 3 12" xfId="3762" xr:uid="{00000000-0005-0000-0000-0000FF480000}"/>
    <cellStyle name="Normal 3 3 12 2" xfId="8361" xr:uid="{00000000-0005-0000-0000-000000490000}"/>
    <cellStyle name="Normal 3 3 12 2 2" xfId="19194" xr:uid="{00000000-0005-0000-0000-000001490000}"/>
    <cellStyle name="Normal 3 3 12 2 2 2" xfId="40206" xr:uid="{00000000-0005-0000-0000-000002490000}"/>
    <cellStyle name="Normal 3 3 12 2 3" xfId="29373" xr:uid="{00000000-0005-0000-0000-000003490000}"/>
    <cellStyle name="Normal 3 3 12 3" xfId="14595" xr:uid="{00000000-0005-0000-0000-000004490000}"/>
    <cellStyle name="Normal 3 3 12 3 2" xfId="35607" xr:uid="{00000000-0005-0000-0000-000005490000}"/>
    <cellStyle name="Normal 3 3 12 4" xfId="24774" xr:uid="{00000000-0005-0000-0000-000006490000}"/>
    <cellStyle name="Normal 3 3 13" xfId="4917" xr:uid="{00000000-0005-0000-0000-000007490000}"/>
    <cellStyle name="Normal 3 3 13 2" xfId="15750" xr:uid="{00000000-0005-0000-0000-000008490000}"/>
    <cellStyle name="Normal 3 3 13 2 2" xfId="36762" xr:uid="{00000000-0005-0000-0000-000009490000}"/>
    <cellStyle name="Normal 3 3 13 3" xfId="25929" xr:uid="{00000000-0005-0000-0000-00000A490000}"/>
    <cellStyle name="Normal 3 3 14" xfId="9516" xr:uid="{00000000-0005-0000-0000-00000B490000}"/>
    <cellStyle name="Normal 3 3 14 2" xfId="20349" xr:uid="{00000000-0005-0000-0000-00000C490000}"/>
    <cellStyle name="Normal 3 3 14 2 2" xfId="41361" xr:uid="{00000000-0005-0000-0000-00000D490000}"/>
    <cellStyle name="Normal 3 3 14 3" xfId="30528" xr:uid="{00000000-0005-0000-0000-00000E490000}"/>
    <cellStyle name="Normal 3 3 15" xfId="10497" xr:uid="{00000000-0005-0000-0000-00000F490000}"/>
    <cellStyle name="Normal 3 3 15 2" xfId="31509" xr:uid="{00000000-0005-0000-0000-000010490000}"/>
    <cellStyle name="Normal 3 3 16" xfId="11151" xr:uid="{00000000-0005-0000-0000-000011490000}"/>
    <cellStyle name="Normal 3 3 16 2" xfId="32163" xr:uid="{00000000-0005-0000-0000-000012490000}"/>
    <cellStyle name="Normal 3 3 17" xfId="21330" xr:uid="{00000000-0005-0000-0000-000013490000}"/>
    <cellStyle name="Normal 3 3 2" xfId="276" xr:uid="{00000000-0005-0000-0000-000014490000}"/>
    <cellStyle name="Normal 3 3 2 10" xfId="3776" xr:uid="{00000000-0005-0000-0000-000015490000}"/>
    <cellStyle name="Normal 3 3 2 10 2" xfId="8375" xr:uid="{00000000-0005-0000-0000-000016490000}"/>
    <cellStyle name="Normal 3 3 2 10 2 2" xfId="19208" xr:uid="{00000000-0005-0000-0000-000017490000}"/>
    <cellStyle name="Normal 3 3 2 10 2 2 2" xfId="40220" xr:uid="{00000000-0005-0000-0000-000018490000}"/>
    <cellStyle name="Normal 3 3 2 10 2 3" xfId="29387" xr:uid="{00000000-0005-0000-0000-000019490000}"/>
    <cellStyle name="Normal 3 3 2 10 3" xfId="14609" xr:uid="{00000000-0005-0000-0000-00001A490000}"/>
    <cellStyle name="Normal 3 3 2 10 3 2" xfId="35621" xr:uid="{00000000-0005-0000-0000-00001B490000}"/>
    <cellStyle name="Normal 3 3 2 10 4" xfId="24788" xr:uid="{00000000-0005-0000-0000-00001C490000}"/>
    <cellStyle name="Normal 3 3 2 11" xfId="4931" xr:uid="{00000000-0005-0000-0000-00001D490000}"/>
    <cellStyle name="Normal 3 3 2 11 2" xfId="15764" xr:uid="{00000000-0005-0000-0000-00001E490000}"/>
    <cellStyle name="Normal 3 3 2 11 2 2" xfId="36776" xr:uid="{00000000-0005-0000-0000-00001F490000}"/>
    <cellStyle name="Normal 3 3 2 11 3" xfId="25943" xr:uid="{00000000-0005-0000-0000-000020490000}"/>
    <cellStyle name="Normal 3 3 2 12" xfId="9530" xr:uid="{00000000-0005-0000-0000-000021490000}"/>
    <cellStyle name="Normal 3 3 2 12 2" xfId="20363" xr:uid="{00000000-0005-0000-0000-000022490000}"/>
    <cellStyle name="Normal 3 3 2 12 2 2" xfId="41375" xr:uid="{00000000-0005-0000-0000-000023490000}"/>
    <cellStyle name="Normal 3 3 2 12 3" xfId="30542" xr:uid="{00000000-0005-0000-0000-000024490000}"/>
    <cellStyle name="Normal 3 3 2 13" xfId="10511" xr:uid="{00000000-0005-0000-0000-000025490000}"/>
    <cellStyle name="Normal 3 3 2 13 2" xfId="31523" xr:uid="{00000000-0005-0000-0000-000026490000}"/>
    <cellStyle name="Normal 3 3 2 14" xfId="11165" xr:uid="{00000000-0005-0000-0000-000027490000}"/>
    <cellStyle name="Normal 3 3 2 14 2" xfId="32177" xr:uid="{00000000-0005-0000-0000-000028490000}"/>
    <cellStyle name="Normal 3 3 2 15" xfId="21344" xr:uid="{00000000-0005-0000-0000-000029490000}"/>
    <cellStyle name="Normal 3 3 2 2" xfId="332" xr:uid="{00000000-0005-0000-0000-00002A490000}"/>
    <cellStyle name="Normal 3 3 2 2 10" xfId="9586" xr:uid="{00000000-0005-0000-0000-00002B490000}"/>
    <cellStyle name="Normal 3 3 2 2 10 2" xfId="20419" xr:uid="{00000000-0005-0000-0000-00002C490000}"/>
    <cellStyle name="Normal 3 3 2 2 10 2 2" xfId="41431" xr:uid="{00000000-0005-0000-0000-00002D490000}"/>
    <cellStyle name="Normal 3 3 2 2 10 3" xfId="30598" xr:uid="{00000000-0005-0000-0000-00002E490000}"/>
    <cellStyle name="Normal 3 3 2 2 11" xfId="10567" xr:uid="{00000000-0005-0000-0000-00002F490000}"/>
    <cellStyle name="Normal 3 3 2 2 11 2" xfId="31579" xr:uid="{00000000-0005-0000-0000-000030490000}"/>
    <cellStyle name="Normal 3 3 2 2 12" xfId="11221" xr:uid="{00000000-0005-0000-0000-000031490000}"/>
    <cellStyle name="Normal 3 3 2 2 12 2" xfId="32233" xr:uid="{00000000-0005-0000-0000-000032490000}"/>
    <cellStyle name="Normal 3 3 2 2 13" xfId="21400" xr:uid="{00000000-0005-0000-0000-000033490000}"/>
    <cellStyle name="Normal 3 3 2 2 2" xfId="542" xr:uid="{00000000-0005-0000-0000-000034490000}"/>
    <cellStyle name="Normal 3 3 2 2 2 10" xfId="10732" xr:uid="{00000000-0005-0000-0000-000035490000}"/>
    <cellStyle name="Normal 3 3 2 2 2 10 2" xfId="31744" xr:uid="{00000000-0005-0000-0000-000036490000}"/>
    <cellStyle name="Normal 3 3 2 2 2 11" xfId="11386" xr:uid="{00000000-0005-0000-0000-000037490000}"/>
    <cellStyle name="Normal 3 3 2 2 2 11 2" xfId="32398" xr:uid="{00000000-0005-0000-0000-000038490000}"/>
    <cellStyle name="Normal 3 3 2 2 2 12" xfId="21565" xr:uid="{00000000-0005-0000-0000-000039490000}"/>
    <cellStyle name="Normal 3 3 2 2 2 2" xfId="872" xr:uid="{00000000-0005-0000-0000-00003A490000}"/>
    <cellStyle name="Normal 3 3 2 2 2 2 2" xfId="2223" xr:uid="{00000000-0005-0000-0000-00003B490000}"/>
    <cellStyle name="Normal 3 3 2 2 2 2 2 2" xfId="6822" xr:uid="{00000000-0005-0000-0000-00003C490000}"/>
    <cellStyle name="Normal 3 3 2 2 2 2 2 2 2" xfId="17655" xr:uid="{00000000-0005-0000-0000-00003D490000}"/>
    <cellStyle name="Normal 3 3 2 2 2 2 2 2 2 2" xfId="38667" xr:uid="{00000000-0005-0000-0000-00003E490000}"/>
    <cellStyle name="Normal 3 3 2 2 2 2 2 2 3" xfId="27834" xr:uid="{00000000-0005-0000-0000-00003F490000}"/>
    <cellStyle name="Normal 3 3 2 2 2 2 2 3" xfId="13056" xr:uid="{00000000-0005-0000-0000-000040490000}"/>
    <cellStyle name="Normal 3 3 2 2 2 2 2 3 2" xfId="34068" xr:uid="{00000000-0005-0000-0000-000041490000}"/>
    <cellStyle name="Normal 3 3 2 2 2 2 2 4" xfId="23235" xr:uid="{00000000-0005-0000-0000-000042490000}"/>
    <cellStyle name="Normal 3 3 2 2 2 2 3" xfId="3343" xr:uid="{00000000-0005-0000-0000-000043490000}"/>
    <cellStyle name="Normal 3 3 2 2 2 2 3 2" xfId="7942" xr:uid="{00000000-0005-0000-0000-000044490000}"/>
    <cellStyle name="Normal 3 3 2 2 2 2 3 2 2" xfId="18775" xr:uid="{00000000-0005-0000-0000-000045490000}"/>
    <cellStyle name="Normal 3 3 2 2 2 2 3 2 2 2" xfId="39787" xr:uid="{00000000-0005-0000-0000-000046490000}"/>
    <cellStyle name="Normal 3 3 2 2 2 2 3 2 3" xfId="28954" xr:uid="{00000000-0005-0000-0000-000047490000}"/>
    <cellStyle name="Normal 3 3 2 2 2 2 3 3" xfId="14176" xr:uid="{00000000-0005-0000-0000-000048490000}"/>
    <cellStyle name="Normal 3 3 2 2 2 2 3 3 2" xfId="35188" xr:uid="{00000000-0005-0000-0000-000049490000}"/>
    <cellStyle name="Normal 3 3 2 2 2 2 3 4" xfId="24355" xr:uid="{00000000-0005-0000-0000-00004A490000}"/>
    <cellStyle name="Normal 3 3 2 2 2 2 4" xfId="4324" xr:uid="{00000000-0005-0000-0000-00004B490000}"/>
    <cellStyle name="Normal 3 3 2 2 2 2 4 2" xfId="8923" xr:uid="{00000000-0005-0000-0000-00004C490000}"/>
    <cellStyle name="Normal 3 3 2 2 2 2 4 2 2" xfId="19756" xr:uid="{00000000-0005-0000-0000-00004D490000}"/>
    <cellStyle name="Normal 3 3 2 2 2 2 4 2 2 2" xfId="40768" xr:uid="{00000000-0005-0000-0000-00004E490000}"/>
    <cellStyle name="Normal 3 3 2 2 2 2 4 2 3" xfId="29935" xr:uid="{00000000-0005-0000-0000-00004F490000}"/>
    <cellStyle name="Normal 3 3 2 2 2 2 4 3" xfId="15157" xr:uid="{00000000-0005-0000-0000-000050490000}"/>
    <cellStyle name="Normal 3 3 2 2 2 2 4 3 2" xfId="36169" xr:uid="{00000000-0005-0000-0000-000051490000}"/>
    <cellStyle name="Normal 3 3 2 2 2 2 4 4" xfId="25336" xr:uid="{00000000-0005-0000-0000-000052490000}"/>
    <cellStyle name="Normal 3 3 2 2 2 2 5" xfId="5479" xr:uid="{00000000-0005-0000-0000-000053490000}"/>
    <cellStyle name="Normal 3 3 2 2 2 2 5 2" xfId="16312" xr:uid="{00000000-0005-0000-0000-000054490000}"/>
    <cellStyle name="Normal 3 3 2 2 2 2 5 2 2" xfId="37324" xr:uid="{00000000-0005-0000-0000-000055490000}"/>
    <cellStyle name="Normal 3 3 2 2 2 2 5 3" xfId="26491" xr:uid="{00000000-0005-0000-0000-000056490000}"/>
    <cellStyle name="Normal 3 3 2 2 2 2 6" xfId="10078" xr:uid="{00000000-0005-0000-0000-000057490000}"/>
    <cellStyle name="Normal 3 3 2 2 2 2 6 2" xfId="20911" xr:uid="{00000000-0005-0000-0000-000058490000}"/>
    <cellStyle name="Normal 3 3 2 2 2 2 6 2 2" xfId="41923" xr:uid="{00000000-0005-0000-0000-000059490000}"/>
    <cellStyle name="Normal 3 3 2 2 2 2 6 3" xfId="31090" xr:uid="{00000000-0005-0000-0000-00005A490000}"/>
    <cellStyle name="Normal 3 3 2 2 2 2 7" xfId="11059" xr:uid="{00000000-0005-0000-0000-00005B490000}"/>
    <cellStyle name="Normal 3 3 2 2 2 2 7 2" xfId="32071" xr:uid="{00000000-0005-0000-0000-00005C490000}"/>
    <cellStyle name="Normal 3 3 2 2 2 2 8" xfId="11713" xr:uid="{00000000-0005-0000-0000-00005D490000}"/>
    <cellStyle name="Normal 3 3 2 2 2 2 8 2" xfId="32725" xr:uid="{00000000-0005-0000-0000-00005E490000}"/>
    <cellStyle name="Normal 3 3 2 2 2 2 9" xfId="21892" xr:uid="{00000000-0005-0000-0000-00005F490000}"/>
    <cellStyle name="Normal 3 3 2 2 2 3" xfId="1202" xr:uid="{00000000-0005-0000-0000-000060490000}"/>
    <cellStyle name="Normal 3 3 2 2 2 3 2" xfId="2689" xr:uid="{00000000-0005-0000-0000-000061490000}"/>
    <cellStyle name="Normal 3 3 2 2 2 3 2 2" xfId="7288" xr:uid="{00000000-0005-0000-0000-000062490000}"/>
    <cellStyle name="Normal 3 3 2 2 2 3 2 2 2" xfId="18121" xr:uid="{00000000-0005-0000-0000-000063490000}"/>
    <cellStyle name="Normal 3 3 2 2 2 3 2 2 2 2" xfId="39133" xr:uid="{00000000-0005-0000-0000-000064490000}"/>
    <cellStyle name="Normal 3 3 2 2 2 3 2 2 3" xfId="28300" xr:uid="{00000000-0005-0000-0000-000065490000}"/>
    <cellStyle name="Normal 3 3 2 2 2 3 2 3" xfId="13522" xr:uid="{00000000-0005-0000-0000-000066490000}"/>
    <cellStyle name="Normal 3 3 2 2 2 3 2 3 2" xfId="34534" xr:uid="{00000000-0005-0000-0000-000067490000}"/>
    <cellStyle name="Normal 3 3 2 2 2 3 2 4" xfId="23701" xr:uid="{00000000-0005-0000-0000-000068490000}"/>
    <cellStyle name="Normal 3 3 2 2 2 3 3" xfId="3670" xr:uid="{00000000-0005-0000-0000-000069490000}"/>
    <cellStyle name="Normal 3 3 2 2 2 3 3 2" xfId="8269" xr:uid="{00000000-0005-0000-0000-00006A490000}"/>
    <cellStyle name="Normal 3 3 2 2 2 3 3 2 2" xfId="19102" xr:uid="{00000000-0005-0000-0000-00006B490000}"/>
    <cellStyle name="Normal 3 3 2 2 2 3 3 2 2 2" xfId="40114" xr:uid="{00000000-0005-0000-0000-00006C490000}"/>
    <cellStyle name="Normal 3 3 2 2 2 3 3 2 3" xfId="29281" xr:uid="{00000000-0005-0000-0000-00006D490000}"/>
    <cellStyle name="Normal 3 3 2 2 2 3 3 3" xfId="14503" xr:uid="{00000000-0005-0000-0000-00006E490000}"/>
    <cellStyle name="Normal 3 3 2 2 2 3 3 3 2" xfId="35515" xr:uid="{00000000-0005-0000-0000-00006F490000}"/>
    <cellStyle name="Normal 3 3 2 2 2 3 3 4" xfId="24682" xr:uid="{00000000-0005-0000-0000-000070490000}"/>
    <cellStyle name="Normal 3 3 2 2 2 3 4" xfId="4825" xr:uid="{00000000-0005-0000-0000-000071490000}"/>
    <cellStyle name="Normal 3 3 2 2 2 3 4 2" xfId="9424" xr:uid="{00000000-0005-0000-0000-000072490000}"/>
    <cellStyle name="Normal 3 3 2 2 2 3 4 2 2" xfId="20257" xr:uid="{00000000-0005-0000-0000-000073490000}"/>
    <cellStyle name="Normal 3 3 2 2 2 3 4 2 2 2" xfId="41269" xr:uid="{00000000-0005-0000-0000-000074490000}"/>
    <cellStyle name="Normal 3 3 2 2 2 3 4 2 3" xfId="30436" xr:uid="{00000000-0005-0000-0000-000075490000}"/>
    <cellStyle name="Normal 3 3 2 2 2 3 4 3" xfId="15658" xr:uid="{00000000-0005-0000-0000-000076490000}"/>
    <cellStyle name="Normal 3 3 2 2 2 3 4 3 2" xfId="36670" xr:uid="{00000000-0005-0000-0000-000077490000}"/>
    <cellStyle name="Normal 3 3 2 2 2 3 4 4" xfId="25837" xr:uid="{00000000-0005-0000-0000-000078490000}"/>
    <cellStyle name="Normal 3 3 2 2 2 3 5" xfId="5806" xr:uid="{00000000-0005-0000-0000-000079490000}"/>
    <cellStyle name="Normal 3 3 2 2 2 3 5 2" xfId="16639" xr:uid="{00000000-0005-0000-0000-00007A490000}"/>
    <cellStyle name="Normal 3 3 2 2 2 3 5 2 2" xfId="37651" xr:uid="{00000000-0005-0000-0000-00007B490000}"/>
    <cellStyle name="Normal 3 3 2 2 2 3 5 3" xfId="26818" xr:uid="{00000000-0005-0000-0000-00007C490000}"/>
    <cellStyle name="Normal 3 3 2 2 2 3 6" xfId="10405" xr:uid="{00000000-0005-0000-0000-00007D490000}"/>
    <cellStyle name="Normal 3 3 2 2 2 3 6 2" xfId="21238" xr:uid="{00000000-0005-0000-0000-00007E490000}"/>
    <cellStyle name="Normal 3 3 2 2 2 3 6 2 2" xfId="42250" xr:uid="{00000000-0005-0000-0000-00007F490000}"/>
    <cellStyle name="Normal 3 3 2 2 2 3 6 3" xfId="31417" xr:uid="{00000000-0005-0000-0000-000080490000}"/>
    <cellStyle name="Normal 3 3 2 2 2 3 7" xfId="12040" xr:uid="{00000000-0005-0000-0000-000081490000}"/>
    <cellStyle name="Normal 3 3 2 2 2 3 7 2" xfId="33052" xr:uid="{00000000-0005-0000-0000-000082490000}"/>
    <cellStyle name="Normal 3 3 2 2 2 3 8" xfId="22219" xr:uid="{00000000-0005-0000-0000-000083490000}"/>
    <cellStyle name="Normal 3 3 2 2 2 4" xfId="1532" xr:uid="{00000000-0005-0000-0000-000084490000}"/>
    <cellStyle name="Normal 3 3 2 2 2 4 2" xfId="6133" xr:uid="{00000000-0005-0000-0000-000085490000}"/>
    <cellStyle name="Normal 3 3 2 2 2 4 2 2" xfId="16966" xr:uid="{00000000-0005-0000-0000-000086490000}"/>
    <cellStyle name="Normal 3 3 2 2 2 4 2 2 2" xfId="37978" xr:uid="{00000000-0005-0000-0000-000087490000}"/>
    <cellStyle name="Normal 3 3 2 2 2 4 2 3" xfId="27145" xr:uid="{00000000-0005-0000-0000-000088490000}"/>
    <cellStyle name="Normal 3 3 2 2 2 4 3" xfId="12367" xr:uid="{00000000-0005-0000-0000-000089490000}"/>
    <cellStyle name="Normal 3 3 2 2 2 4 3 2" xfId="33379" xr:uid="{00000000-0005-0000-0000-00008A490000}"/>
    <cellStyle name="Normal 3 3 2 2 2 4 4" xfId="22546" xr:uid="{00000000-0005-0000-0000-00008B490000}"/>
    <cellStyle name="Normal 3 3 2 2 2 5" xfId="1896" xr:uid="{00000000-0005-0000-0000-00008C490000}"/>
    <cellStyle name="Normal 3 3 2 2 2 5 2" xfId="6495" xr:uid="{00000000-0005-0000-0000-00008D490000}"/>
    <cellStyle name="Normal 3 3 2 2 2 5 2 2" xfId="17328" xr:uid="{00000000-0005-0000-0000-00008E490000}"/>
    <cellStyle name="Normal 3 3 2 2 2 5 2 2 2" xfId="38340" xr:uid="{00000000-0005-0000-0000-00008F490000}"/>
    <cellStyle name="Normal 3 3 2 2 2 5 2 3" xfId="27507" xr:uid="{00000000-0005-0000-0000-000090490000}"/>
    <cellStyle name="Normal 3 3 2 2 2 5 3" xfId="12729" xr:uid="{00000000-0005-0000-0000-000091490000}"/>
    <cellStyle name="Normal 3 3 2 2 2 5 3 2" xfId="33741" xr:uid="{00000000-0005-0000-0000-000092490000}"/>
    <cellStyle name="Normal 3 3 2 2 2 5 4" xfId="22908" xr:uid="{00000000-0005-0000-0000-000093490000}"/>
    <cellStyle name="Normal 3 3 2 2 2 6" xfId="3016" xr:uid="{00000000-0005-0000-0000-000094490000}"/>
    <cellStyle name="Normal 3 3 2 2 2 6 2" xfId="7615" xr:uid="{00000000-0005-0000-0000-000095490000}"/>
    <cellStyle name="Normal 3 3 2 2 2 6 2 2" xfId="18448" xr:uid="{00000000-0005-0000-0000-000096490000}"/>
    <cellStyle name="Normal 3 3 2 2 2 6 2 2 2" xfId="39460" xr:uid="{00000000-0005-0000-0000-000097490000}"/>
    <cellStyle name="Normal 3 3 2 2 2 6 2 3" xfId="28627" xr:uid="{00000000-0005-0000-0000-000098490000}"/>
    <cellStyle name="Normal 3 3 2 2 2 6 3" xfId="13849" xr:uid="{00000000-0005-0000-0000-000099490000}"/>
    <cellStyle name="Normal 3 3 2 2 2 6 3 2" xfId="34861" xr:uid="{00000000-0005-0000-0000-00009A490000}"/>
    <cellStyle name="Normal 3 3 2 2 2 6 4" xfId="24028" xr:uid="{00000000-0005-0000-0000-00009B490000}"/>
    <cellStyle name="Normal 3 3 2 2 2 7" xfId="3997" xr:uid="{00000000-0005-0000-0000-00009C490000}"/>
    <cellStyle name="Normal 3 3 2 2 2 7 2" xfId="8596" xr:uid="{00000000-0005-0000-0000-00009D490000}"/>
    <cellStyle name="Normal 3 3 2 2 2 7 2 2" xfId="19429" xr:uid="{00000000-0005-0000-0000-00009E490000}"/>
    <cellStyle name="Normal 3 3 2 2 2 7 2 2 2" xfId="40441" xr:uid="{00000000-0005-0000-0000-00009F490000}"/>
    <cellStyle name="Normal 3 3 2 2 2 7 2 3" xfId="29608" xr:uid="{00000000-0005-0000-0000-0000A0490000}"/>
    <cellStyle name="Normal 3 3 2 2 2 7 3" xfId="14830" xr:uid="{00000000-0005-0000-0000-0000A1490000}"/>
    <cellStyle name="Normal 3 3 2 2 2 7 3 2" xfId="35842" xr:uid="{00000000-0005-0000-0000-0000A2490000}"/>
    <cellStyle name="Normal 3 3 2 2 2 7 4" xfId="25009" xr:uid="{00000000-0005-0000-0000-0000A3490000}"/>
    <cellStyle name="Normal 3 3 2 2 2 8" xfId="5152" xr:uid="{00000000-0005-0000-0000-0000A4490000}"/>
    <cellStyle name="Normal 3 3 2 2 2 8 2" xfId="15985" xr:uid="{00000000-0005-0000-0000-0000A5490000}"/>
    <cellStyle name="Normal 3 3 2 2 2 8 2 2" xfId="36997" xr:uid="{00000000-0005-0000-0000-0000A6490000}"/>
    <cellStyle name="Normal 3 3 2 2 2 8 3" xfId="26164" xr:uid="{00000000-0005-0000-0000-0000A7490000}"/>
    <cellStyle name="Normal 3 3 2 2 2 9" xfId="9751" xr:uid="{00000000-0005-0000-0000-0000A8490000}"/>
    <cellStyle name="Normal 3 3 2 2 2 9 2" xfId="20584" xr:uid="{00000000-0005-0000-0000-0000A9490000}"/>
    <cellStyle name="Normal 3 3 2 2 2 9 2 2" xfId="41596" xr:uid="{00000000-0005-0000-0000-0000AA490000}"/>
    <cellStyle name="Normal 3 3 2 2 2 9 3" xfId="30763" xr:uid="{00000000-0005-0000-0000-0000AB490000}"/>
    <cellStyle name="Normal 3 3 2 2 3" xfId="706" xr:uid="{00000000-0005-0000-0000-0000AC490000}"/>
    <cellStyle name="Normal 3 3 2 2 3 2" xfId="2058" xr:uid="{00000000-0005-0000-0000-0000AD490000}"/>
    <cellStyle name="Normal 3 3 2 2 3 2 2" xfId="6657" xr:uid="{00000000-0005-0000-0000-0000AE490000}"/>
    <cellStyle name="Normal 3 3 2 2 3 2 2 2" xfId="17490" xr:uid="{00000000-0005-0000-0000-0000AF490000}"/>
    <cellStyle name="Normal 3 3 2 2 3 2 2 2 2" xfId="38502" xr:uid="{00000000-0005-0000-0000-0000B0490000}"/>
    <cellStyle name="Normal 3 3 2 2 3 2 2 3" xfId="27669" xr:uid="{00000000-0005-0000-0000-0000B1490000}"/>
    <cellStyle name="Normal 3 3 2 2 3 2 3" xfId="12891" xr:uid="{00000000-0005-0000-0000-0000B2490000}"/>
    <cellStyle name="Normal 3 3 2 2 3 2 3 2" xfId="33903" xr:uid="{00000000-0005-0000-0000-0000B3490000}"/>
    <cellStyle name="Normal 3 3 2 2 3 2 4" xfId="23070" xr:uid="{00000000-0005-0000-0000-0000B4490000}"/>
    <cellStyle name="Normal 3 3 2 2 3 3" xfId="3178" xr:uid="{00000000-0005-0000-0000-0000B5490000}"/>
    <cellStyle name="Normal 3 3 2 2 3 3 2" xfId="7777" xr:uid="{00000000-0005-0000-0000-0000B6490000}"/>
    <cellStyle name="Normal 3 3 2 2 3 3 2 2" xfId="18610" xr:uid="{00000000-0005-0000-0000-0000B7490000}"/>
    <cellStyle name="Normal 3 3 2 2 3 3 2 2 2" xfId="39622" xr:uid="{00000000-0005-0000-0000-0000B8490000}"/>
    <cellStyle name="Normal 3 3 2 2 3 3 2 3" xfId="28789" xr:uid="{00000000-0005-0000-0000-0000B9490000}"/>
    <cellStyle name="Normal 3 3 2 2 3 3 3" xfId="14011" xr:uid="{00000000-0005-0000-0000-0000BA490000}"/>
    <cellStyle name="Normal 3 3 2 2 3 3 3 2" xfId="35023" xr:uid="{00000000-0005-0000-0000-0000BB490000}"/>
    <cellStyle name="Normal 3 3 2 2 3 3 4" xfId="24190" xr:uid="{00000000-0005-0000-0000-0000BC490000}"/>
    <cellStyle name="Normal 3 3 2 2 3 4" xfId="4159" xr:uid="{00000000-0005-0000-0000-0000BD490000}"/>
    <cellStyle name="Normal 3 3 2 2 3 4 2" xfId="8758" xr:uid="{00000000-0005-0000-0000-0000BE490000}"/>
    <cellStyle name="Normal 3 3 2 2 3 4 2 2" xfId="19591" xr:uid="{00000000-0005-0000-0000-0000BF490000}"/>
    <cellStyle name="Normal 3 3 2 2 3 4 2 2 2" xfId="40603" xr:uid="{00000000-0005-0000-0000-0000C0490000}"/>
    <cellStyle name="Normal 3 3 2 2 3 4 2 3" xfId="29770" xr:uid="{00000000-0005-0000-0000-0000C1490000}"/>
    <cellStyle name="Normal 3 3 2 2 3 4 3" xfId="14992" xr:uid="{00000000-0005-0000-0000-0000C2490000}"/>
    <cellStyle name="Normal 3 3 2 2 3 4 3 2" xfId="36004" xr:uid="{00000000-0005-0000-0000-0000C3490000}"/>
    <cellStyle name="Normal 3 3 2 2 3 4 4" xfId="25171" xr:uid="{00000000-0005-0000-0000-0000C4490000}"/>
    <cellStyle name="Normal 3 3 2 2 3 5" xfId="5314" xr:uid="{00000000-0005-0000-0000-0000C5490000}"/>
    <cellStyle name="Normal 3 3 2 2 3 5 2" xfId="16147" xr:uid="{00000000-0005-0000-0000-0000C6490000}"/>
    <cellStyle name="Normal 3 3 2 2 3 5 2 2" xfId="37159" xr:uid="{00000000-0005-0000-0000-0000C7490000}"/>
    <cellStyle name="Normal 3 3 2 2 3 5 3" xfId="26326" xr:uid="{00000000-0005-0000-0000-0000C8490000}"/>
    <cellStyle name="Normal 3 3 2 2 3 6" xfId="9913" xr:uid="{00000000-0005-0000-0000-0000C9490000}"/>
    <cellStyle name="Normal 3 3 2 2 3 6 2" xfId="20746" xr:uid="{00000000-0005-0000-0000-0000CA490000}"/>
    <cellStyle name="Normal 3 3 2 2 3 6 2 2" xfId="41758" xr:uid="{00000000-0005-0000-0000-0000CB490000}"/>
    <cellStyle name="Normal 3 3 2 2 3 6 3" xfId="30925" xr:uid="{00000000-0005-0000-0000-0000CC490000}"/>
    <cellStyle name="Normal 3 3 2 2 3 7" xfId="10894" xr:uid="{00000000-0005-0000-0000-0000CD490000}"/>
    <cellStyle name="Normal 3 3 2 2 3 7 2" xfId="31906" xr:uid="{00000000-0005-0000-0000-0000CE490000}"/>
    <cellStyle name="Normal 3 3 2 2 3 8" xfId="11548" xr:uid="{00000000-0005-0000-0000-0000CF490000}"/>
    <cellStyle name="Normal 3 3 2 2 3 8 2" xfId="32560" xr:uid="{00000000-0005-0000-0000-0000D0490000}"/>
    <cellStyle name="Normal 3 3 2 2 3 9" xfId="21727" xr:uid="{00000000-0005-0000-0000-0000D1490000}"/>
    <cellStyle name="Normal 3 3 2 2 4" xfId="1036" xr:uid="{00000000-0005-0000-0000-0000D2490000}"/>
    <cellStyle name="Normal 3 3 2 2 4 2" xfId="2388" xr:uid="{00000000-0005-0000-0000-0000D3490000}"/>
    <cellStyle name="Normal 3 3 2 2 4 2 2" xfId="6987" xr:uid="{00000000-0005-0000-0000-0000D4490000}"/>
    <cellStyle name="Normal 3 3 2 2 4 2 2 2" xfId="17820" xr:uid="{00000000-0005-0000-0000-0000D5490000}"/>
    <cellStyle name="Normal 3 3 2 2 4 2 2 2 2" xfId="38832" xr:uid="{00000000-0005-0000-0000-0000D6490000}"/>
    <cellStyle name="Normal 3 3 2 2 4 2 2 3" xfId="27999" xr:uid="{00000000-0005-0000-0000-0000D7490000}"/>
    <cellStyle name="Normal 3 3 2 2 4 2 3" xfId="13221" xr:uid="{00000000-0005-0000-0000-0000D8490000}"/>
    <cellStyle name="Normal 3 3 2 2 4 2 3 2" xfId="34233" xr:uid="{00000000-0005-0000-0000-0000D9490000}"/>
    <cellStyle name="Normal 3 3 2 2 4 2 4" xfId="23400" xr:uid="{00000000-0005-0000-0000-0000DA490000}"/>
    <cellStyle name="Normal 3 3 2 2 4 3" xfId="3505" xr:uid="{00000000-0005-0000-0000-0000DB490000}"/>
    <cellStyle name="Normal 3 3 2 2 4 3 2" xfId="8104" xr:uid="{00000000-0005-0000-0000-0000DC490000}"/>
    <cellStyle name="Normal 3 3 2 2 4 3 2 2" xfId="18937" xr:uid="{00000000-0005-0000-0000-0000DD490000}"/>
    <cellStyle name="Normal 3 3 2 2 4 3 2 2 2" xfId="39949" xr:uid="{00000000-0005-0000-0000-0000DE490000}"/>
    <cellStyle name="Normal 3 3 2 2 4 3 2 3" xfId="29116" xr:uid="{00000000-0005-0000-0000-0000DF490000}"/>
    <cellStyle name="Normal 3 3 2 2 4 3 3" xfId="14338" xr:uid="{00000000-0005-0000-0000-0000E0490000}"/>
    <cellStyle name="Normal 3 3 2 2 4 3 3 2" xfId="35350" xr:uid="{00000000-0005-0000-0000-0000E1490000}"/>
    <cellStyle name="Normal 3 3 2 2 4 3 4" xfId="24517" xr:uid="{00000000-0005-0000-0000-0000E2490000}"/>
    <cellStyle name="Normal 3 3 2 2 4 4" xfId="4489" xr:uid="{00000000-0005-0000-0000-0000E3490000}"/>
    <cellStyle name="Normal 3 3 2 2 4 4 2" xfId="9088" xr:uid="{00000000-0005-0000-0000-0000E4490000}"/>
    <cellStyle name="Normal 3 3 2 2 4 4 2 2" xfId="19921" xr:uid="{00000000-0005-0000-0000-0000E5490000}"/>
    <cellStyle name="Normal 3 3 2 2 4 4 2 2 2" xfId="40933" xr:uid="{00000000-0005-0000-0000-0000E6490000}"/>
    <cellStyle name="Normal 3 3 2 2 4 4 2 3" xfId="30100" xr:uid="{00000000-0005-0000-0000-0000E7490000}"/>
    <cellStyle name="Normal 3 3 2 2 4 4 3" xfId="15322" xr:uid="{00000000-0005-0000-0000-0000E8490000}"/>
    <cellStyle name="Normal 3 3 2 2 4 4 3 2" xfId="36334" xr:uid="{00000000-0005-0000-0000-0000E9490000}"/>
    <cellStyle name="Normal 3 3 2 2 4 4 4" xfId="25501" xr:uid="{00000000-0005-0000-0000-0000EA490000}"/>
    <cellStyle name="Normal 3 3 2 2 4 5" xfId="5641" xr:uid="{00000000-0005-0000-0000-0000EB490000}"/>
    <cellStyle name="Normal 3 3 2 2 4 5 2" xfId="16474" xr:uid="{00000000-0005-0000-0000-0000EC490000}"/>
    <cellStyle name="Normal 3 3 2 2 4 5 2 2" xfId="37486" xr:uid="{00000000-0005-0000-0000-0000ED490000}"/>
    <cellStyle name="Normal 3 3 2 2 4 5 3" xfId="26653" xr:uid="{00000000-0005-0000-0000-0000EE490000}"/>
    <cellStyle name="Normal 3 3 2 2 4 6" xfId="10240" xr:uid="{00000000-0005-0000-0000-0000EF490000}"/>
    <cellStyle name="Normal 3 3 2 2 4 6 2" xfId="21073" xr:uid="{00000000-0005-0000-0000-0000F0490000}"/>
    <cellStyle name="Normal 3 3 2 2 4 6 2 2" xfId="42085" xr:uid="{00000000-0005-0000-0000-0000F1490000}"/>
    <cellStyle name="Normal 3 3 2 2 4 6 3" xfId="31252" xr:uid="{00000000-0005-0000-0000-0000F2490000}"/>
    <cellStyle name="Normal 3 3 2 2 4 7" xfId="11875" xr:uid="{00000000-0005-0000-0000-0000F3490000}"/>
    <cellStyle name="Normal 3 3 2 2 4 7 2" xfId="32887" xr:uid="{00000000-0005-0000-0000-0000F4490000}"/>
    <cellStyle name="Normal 3 3 2 2 4 8" xfId="22054" xr:uid="{00000000-0005-0000-0000-0000F5490000}"/>
    <cellStyle name="Normal 3 3 2 2 5" xfId="1366" xr:uid="{00000000-0005-0000-0000-0000F6490000}"/>
    <cellStyle name="Normal 3 3 2 2 5 2" xfId="2556" xr:uid="{00000000-0005-0000-0000-0000F7490000}"/>
    <cellStyle name="Normal 3 3 2 2 5 2 2" xfId="7155" xr:uid="{00000000-0005-0000-0000-0000F8490000}"/>
    <cellStyle name="Normal 3 3 2 2 5 2 2 2" xfId="17988" xr:uid="{00000000-0005-0000-0000-0000F9490000}"/>
    <cellStyle name="Normal 3 3 2 2 5 2 2 2 2" xfId="39000" xr:uid="{00000000-0005-0000-0000-0000FA490000}"/>
    <cellStyle name="Normal 3 3 2 2 5 2 2 3" xfId="28167" xr:uid="{00000000-0005-0000-0000-0000FB490000}"/>
    <cellStyle name="Normal 3 3 2 2 5 2 3" xfId="13389" xr:uid="{00000000-0005-0000-0000-0000FC490000}"/>
    <cellStyle name="Normal 3 3 2 2 5 2 3 2" xfId="34401" xr:uid="{00000000-0005-0000-0000-0000FD490000}"/>
    <cellStyle name="Normal 3 3 2 2 5 2 4" xfId="23568" xr:uid="{00000000-0005-0000-0000-0000FE490000}"/>
    <cellStyle name="Normal 3 3 2 2 5 3" xfId="4657" xr:uid="{00000000-0005-0000-0000-0000FF490000}"/>
    <cellStyle name="Normal 3 3 2 2 5 3 2" xfId="9256" xr:uid="{00000000-0005-0000-0000-0000004A0000}"/>
    <cellStyle name="Normal 3 3 2 2 5 3 2 2" xfId="20089" xr:uid="{00000000-0005-0000-0000-0000014A0000}"/>
    <cellStyle name="Normal 3 3 2 2 5 3 2 2 2" xfId="41101" xr:uid="{00000000-0005-0000-0000-0000024A0000}"/>
    <cellStyle name="Normal 3 3 2 2 5 3 2 3" xfId="30268" xr:uid="{00000000-0005-0000-0000-0000034A0000}"/>
    <cellStyle name="Normal 3 3 2 2 5 3 3" xfId="15490" xr:uid="{00000000-0005-0000-0000-0000044A0000}"/>
    <cellStyle name="Normal 3 3 2 2 5 3 3 2" xfId="36502" xr:uid="{00000000-0005-0000-0000-0000054A0000}"/>
    <cellStyle name="Normal 3 3 2 2 5 3 4" xfId="25669" xr:uid="{00000000-0005-0000-0000-0000064A0000}"/>
    <cellStyle name="Normal 3 3 2 2 5 4" xfId="5968" xr:uid="{00000000-0005-0000-0000-0000074A0000}"/>
    <cellStyle name="Normal 3 3 2 2 5 4 2" xfId="16801" xr:uid="{00000000-0005-0000-0000-0000084A0000}"/>
    <cellStyle name="Normal 3 3 2 2 5 4 2 2" xfId="37813" xr:uid="{00000000-0005-0000-0000-0000094A0000}"/>
    <cellStyle name="Normal 3 3 2 2 5 4 3" xfId="26980" xr:uid="{00000000-0005-0000-0000-00000A4A0000}"/>
    <cellStyle name="Normal 3 3 2 2 5 5" xfId="12202" xr:uid="{00000000-0005-0000-0000-00000B4A0000}"/>
    <cellStyle name="Normal 3 3 2 2 5 5 2" xfId="33214" xr:uid="{00000000-0005-0000-0000-00000C4A0000}"/>
    <cellStyle name="Normal 3 3 2 2 5 6" xfId="22381" xr:uid="{00000000-0005-0000-0000-00000D4A0000}"/>
    <cellStyle name="Normal 3 3 2 2 6" xfId="1726" xr:uid="{00000000-0005-0000-0000-00000E4A0000}"/>
    <cellStyle name="Normal 3 3 2 2 6 2" xfId="6325" xr:uid="{00000000-0005-0000-0000-00000F4A0000}"/>
    <cellStyle name="Normal 3 3 2 2 6 2 2" xfId="17158" xr:uid="{00000000-0005-0000-0000-0000104A0000}"/>
    <cellStyle name="Normal 3 3 2 2 6 2 2 2" xfId="38170" xr:uid="{00000000-0005-0000-0000-0000114A0000}"/>
    <cellStyle name="Normal 3 3 2 2 6 2 3" xfId="27337" xr:uid="{00000000-0005-0000-0000-0000124A0000}"/>
    <cellStyle name="Normal 3 3 2 2 6 3" xfId="12559" xr:uid="{00000000-0005-0000-0000-0000134A0000}"/>
    <cellStyle name="Normal 3 3 2 2 6 3 2" xfId="33571" xr:uid="{00000000-0005-0000-0000-0000144A0000}"/>
    <cellStyle name="Normal 3 3 2 2 6 4" xfId="22738" xr:uid="{00000000-0005-0000-0000-0000154A0000}"/>
    <cellStyle name="Normal 3 3 2 2 7" xfId="2851" xr:uid="{00000000-0005-0000-0000-0000164A0000}"/>
    <cellStyle name="Normal 3 3 2 2 7 2" xfId="7450" xr:uid="{00000000-0005-0000-0000-0000174A0000}"/>
    <cellStyle name="Normal 3 3 2 2 7 2 2" xfId="18283" xr:uid="{00000000-0005-0000-0000-0000184A0000}"/>
    <cellStyle name="Normal 3 3 2 2 7 2 2 2" xfId="39295" xr:uid="{00000000-0005-0000-0000-0000194A0000}"/>
    <cellStyle name="Normal 3 3 2 2 7 2 3" xfId="28462" xr:uid="{00000000-0005-0000-0000-00001A4A0000}"/>
    <cellStyle name="Normal 3 3 2 2 7 3" xfId="13684" xr:uid="{00000000-0005-0000-0000-00001B4A0000}"/>
    <cellStyle name="Normal 3 3 2 2 7 3 2" xfId="34696" xr:uid="{00000000-0005-0000-0000-00001C4A0000}"/>
    <cellStyle name="Normal 3 3 2 2 7 4" xfId="23863" xr:uid="{00000000-0005-0000-0000-00001D4A0000}"/>
    <cellStyle name="Normal 3 3 2 2 8" xfId="3832" xr:uid="{00000000-0005-0000-0000-00001E4A0000}"/>
    <cellStyle name="Normal 3 3 2 2 8 2" xfId="8431" xr:uid="{00000000-0005-0000-0000-00001F4A0000}"/>
    <cellStyle name="Normal 3 3 2 2 8 2 2" xfId="19264" xr:uid="{00000000-0005-0000-0000-0000204A0000}"/>
    <cellStyle name="Normal 3 3 2 2 8 2 2 2" xfId="40276" xr:uid="{00000000-0005-0000-0000-0000214A0000}"/>
    <cellStyle name="Normal 3 3 2 2 8 2 3" xfId="29443" xr:uid="{00000000-0005-0000-0000-0000224A0000}"/>
    <cellStyle name="Normal 3 3 2 2 8 3" xfId="14665" xr:uid="{00000000-0005-0000-0000-0000234A0000}"/>
    <cellStyle name="Normal 3 3 2 2 8 3 2" xfId="35677" xr:uid="{00000000-0005-0000-0000-0000244A0000}"/>
    <cellStyle name="Normal 3 3 2 2 8 4" xfId="24844" xr:uid="{00000000-0005-0000-0000-0000254A0000}"/>
    <cellStyle name="Normal 3 3 2 2 9" xfId="4987" xr:uid="{00000000-0005-0000-0000-0000264A0000}"/>
    <cellStyle name="Normal 3 3 2 2 9 2" xfId="15820" xr:uid="{00000000-0005-0000-0000-0000274A0000}"/>
    <cellStyle name="Normal 3 3 2 2 9 2 2" xfId="36832" xr:uid="{00000000-0005-0000-0000-0000284A0000}"/>
    <cellStyle name="Normal 3 3 2 2 9 3" xfId="25999" xr:uid="{00000000-0005-0000-0000-0000294A0000}"/>
    <cellStyle name="Normal 3 3 2 3" xfId="386" xr:uid="{00000000-0005-0000-0000-00002A4A0000}"/>
    <cellStyle name="Normal 3 3 2 3 10" xfId="9639" xr:uid="{00000000-0005-0000-0000-00002B4A0000}"/>
    <cellStyle name="Normal 3 3 2 3 10 2" xfId="20472" xr:uid="{00000000-0005-0000-0000-00002C4A0000}"/>
    <cellStyle name="Normal 3 3 2 3 10 2 2" xfId="41484" xr:uid="{00000000-0005-0000-0000-00002D4A0000}"/>
    <cellStyle name="Normal 3 3 2 3 10 3" xfId="30651" xr:uid="{00000000-0005-0000-0000-00002E4A0000}"/>
    <cellStyle name="Normal 3 3 2 3 11" xfId="10620" xr:uid="{00000000-0005-0000-0000-00002F4A0000}"/>
    <cellStyle name="Normal 3 3 2 3 11 2" xfId="31632" xr:uid="{00000000-0005-0000-0000-0000304A0000}"/>
    <cellStyle name="Normal 3 3 2 3 12" xfId="11274" xr:uid="{00000000-0005-0000-0000-0000314A0000}"/>
    <cellStyle name="Normal 3 3 2 3 12 2" xfId="32286" xr:uid="{00000000-0005-0000-0000-0000324A0000}"/>
    <cellStyle name="Normal 3 3 2 3 13" xfId="21453" xr:uid="{00000000-0005-0000-0000-0000334A0000}"/>
    <cellStyle name="Normal 3 3 2 3 2" xfId="597" xr:uid="{00000000-0005-0000-0000-0000344A0000}"/>
    <cellStyle name="Normal 3 3 2 3 2 10" xfId="10785" xr:uid="{00000000-0005-0000-0000-0000354A0000}"/>
    <cellStyle name="Normal 3 3 2 3 2 10 2" xfId="31797" xr:uid="{00000000-0005-0000-0000-0000364A0000}"/>
    <cellStyle name="Normal 3 3 2 3 2 11" xfId="11439" xr:uid="{00000000-0005-0000-0000-0000374A0000}"/>
    <cellStyle name="Normal 3 3 2 3 2 11 2" xfId="32451" xr:uid="{00000000-0005-0000-0000-0000384A0000}"/>
    <cellStyle name="Normal 3 3 2 3 2 12" xfId="21618" xr:uid="{00000000-0005-0000-0000-0000394A0000}"/>
    <cellStyle name="Normal 3 3 2 3 2 2" xfId="927" xr:uid="{00000000-0005-0000-0000-00003A4A0000}"/>
    <cellStyle name="Normal 3 3 2 3 2 2 2" xfId="2276" xr:uid="{00000000-0005-0000-0000-00003B4A0000}"/>
    <cellStyle name="Normal 3 3 2 3 2 2 2 2" xfId="6875" xr:uid="{00000000-0005-0000-0000-00003C4A0000}"/>
    <cellStyle name="Normal 3 3 2 3 2 2 2 2 2" xfId="17708" xr:uid="{00000000-0005-0000-0000-00003D4A0000}"/>
    <cellStyle name="Normal 3 3 2 3 2 2 2 2 2 2" xfId="38720" xr:uid="{00000000-0005-0000-0000-00003E4A0000}"/>
    <cellStyle name="Normal 3 3 2 3 2 2 2 2 3" xfId="27887" xr:uid="{00000000-0005-0000-0000-00003F4A0000}"/>
    <cellStyle name="Normal 3 3 2 3 2 2 2 3" xfId="13109" xr:uid="{00000000-0005-0000-0000-0000404A0000}"/>
    <cellStyle name="Normal 3 3 2 3 2 2 2 3 2" xfId="34121" xr:uid="{00000000-0005-0000-0000-0000414A0000}"/>
    <cellStyle name="Normal 3 3 2 3 2 2 2 4" xfId="23288" xr:uid="{00000000-0005-0000-0000-0000424A0000}"/>
    <cellStyle name="Normal 3 3 2 3 2 2 3" xfId="3396" xr:uid="{00000000-0005-0000-0000-0000434A0000}"/>
    <cellStyle name="Normal 3 3 2 3 2 2 3 2" xfId="7995" xr:uid="{00000000-0005-0000-0000-0000444A0000}"/>
    <cellStyle name="Normal 3 3 2 3 2 2 3 2 2" xfId="18828" xr:uid="{00000000-0005-0000-0000-0000454A0000}"/>
    <cellStyle name="Normal 3 3 2 3 2 2 3 2 2 2" xfId="39840" xr:uid="{00000000-0005-0000-0000-0000464A0000}"/>
    <cellStyle name="Normal 3 3 2 3 2 2 3 2 3" xfId="29007" xr:uid="{00000000-0005-0000-0000-0000474A0000}"/>
    <cellStyle name="Normal 3 3 2 3 2 2 3 3" xfId="14229" xr:uid="{00000000-0005-0000-0000-0000484A0000}"/>
    <cellStyle name="Normal 3 3 2 3 2 2 3 3 2" xfId="35241" xr:uid="{00000000-0005-0000-0000-0000494A0000}"/>
    <cellStyle name="Normal 3 3 2 3 2 2 3 4" xfId="24408" xr:uid="{00000000-0005-0000-0000-00004A4A0000}"/>
    <cellStyle name="Normal 3 3 2 3 2 2 4" xfId="4377" xr:uid="{00000000-0005-0000-0000-00004B4A0000}"/>
    <cellStyle name="Normal 3 3 2 3 2 2 4 2" xfId="8976" xr:uid="{00000000-0005-0000-0000-00004C4A0000}"/>
    <cellStyle name="Normal 3 3 2 3 2 2 4 2 2" xfId="19809" xr:uid="{00000000-0005-0000-0000-00004D4A0000}"/>
    <cellStyle name="Normal 3 3 2 3 2 2 4 2 2 2" xfId="40821" xr:uid="{00000000-0005-0000-0000-00004E4A0000}"/>
    <cellStyle name="Normal 3 3 2 3 2 2 4 2 3" xfId="29988" xr:uid="{00000000-0005-0000-0000-00004F4A0000}"/>
    <cellStyle name="Normal 3 3 2 3 2 2 4 3" xfId="15210" xr:uid="{00000000-0005-0000-0000-0000504A0000}"/>
    <cellStyle name="Normal 3 3 2 3 2 2 4 3 2" xfId="36222" xr:uid="{00000000-0005-0000-0000-0000514A0000}"/>
    <cellStyle name="Normal 3 3 2 3 2 2 4 4" xfId="25389" xr:uid="{00000000-0005-0000-0000-0000524A0000}"/>
    <cellStyle name="Normal 3 3 2 3 2 2 5" xfId="5532" xr:uid="{00000000-0005-0000-0000-0000534A0000}"/>
    <cellStyle name="Normal 3 3 2 3 2 2 5 2" xfId="16365" xr:uid="{00000000-0005-0000-0000-0000544A0000}"/>
    <cellStyle name="Normal 3 3 2 3 2 2 5 2 2" xfId="37377" xr:uid="{00000000-0005-0000-0000-0000554A0000}"/>
    <cellStyle name="Normal 3 3 2 3 2 2 5 3" xfId="26544" xr:uid="{00000000-0005-0000-0000-0000564A0000}"/>
    <cellStyle name="Normal 3 3 2 3 2 2 6" xfId="10131" xr:uid="{00000000-0005-0000-0000-0000574A0000}"/>
    <cellStyle name="Normal 3 3 2 3 2 2 6 2" xfId="20964" xr:uid="{00000000-0005-0000-0000-0000584A0000}"/>
    <cellStyle name="Normal 3 3 2 3 2 2 6 2 2" xfId="41976" xr:uid="{00000000-0005-0000-0000-0000594A0000}"/>
    <cellStyle name="Normal 3 3 2 3 2 2 6 3" xfId="31143" xr:uid="{00000000-0005-0000-0000-00005A4A0000}"/>
    <cellStyle name="Normal 3 3 2 3 2 2 7" xfId="11112" xr:uid="{00000000-0005-0000-0000-00005B4A0000}"/>
    <cellStyle name="Normal 3 3 2 3 2 2 7 2" xfId="32124" xr:uid="{00000000-0005-0000-0000-00005C4A0000}"/>
    <cellStyle name="Normal 3 3 2 3 2 2 8" xfId="11766" xr:uid="{00000000-0005-0000-0000-00005D4A0000}"/>
    <cellStyle name="Normal 3 3 2 3 2 2 8 2" xfId="32778" xr:uid="{00000000-0005-0000-0000-00005E4A0000}"/>
    <cellStyle name="Normal 3 3 2 3 2 2 9" xfId="21945" xr:uid="{00000000-0005-0000-0000-00005F4A0000}"/>
    <cellStyle name="Normal 3 3 2 3 2 3" xfId="1257" xr:uid="{00000000-0005-0000-0000-0000604A0000}"/>
    <cellStyle name="Normal 3 3 2 3 2 3 2" xfId="2742" xr:uid="{00000000-0005-0000-0000-0000614A0000}"/>
    <cellStyle name="Normal 3 3 2 3 2 3 2 2" xfId="7341" xr:uid="{00000000-0005-0000-0000-0000624A0000}"/>
    <cellStyle name="Normal 3 3 2 3 2 3 2 2 2" xfId="18174" xr:uid="{00000000-0005-0000-0000-0000634A0000}"/>
    <cellStyle name="Normal 3 3 2 3 2 3 2 2 2 2" xfId="39186" xr:uid="{00000000-0005-0000-0000-0000644A0000}"/>
    <cellStyle name="Normal 3 3 2 3 2 3 2 2 3" xfId="28353" xr:uid="{00000000-0005-0000-0000-0000654A0000}"/>
    <cellStyle name="Normal 3 3 2 3 2 3 2 3" xfId="13575" xr:uid="{00000000-0005-0000-0000-0000664A0000}"/>
    <cellStyle name="Normal 3 3 2 3 2 3 2 3 2" xfId="34587" xr:uid="{00000000-0005-0000-0000-0000674A0000}"/>
    <cellStyle name="Normal 3 3 2 3 2 3 2 4" xfId="23754" xr:uid="{00000000-0005-0000-0000-0000684A0000}"/>
    <cellStyle name="Normal 3 3 2 3 2 3 3" xfId="3723" xr:uid="{00000000-0005-0000-0000-0000694A0000}"/>
    <cellStyle name="Normal 3 3 2 3 2 3 3 2" xfId="8322" xr:uid="{00000000-0005-0000-0000-00006A4A0000}"/>
    <cellStyle name="Normal 3 3 2 3 2 3 3 2 2" xfId="19155" xr:uid="{00000000-0005-0000-0000-00006B4A0000}"/>
    <cellStyle name="Normal 3 3 2 3 2 3 3 2 2 2" xfId="40167" xr:uid="{00000000-0005-0000-0000-00006C4A0000}"/>
    <cellStyle name="Normal 3 3 2 3 2 3 3 2 3" xfId="29334" xr:uid="{00000000-0005-0000-0000-00006D4A0000}"/>
    <cellStyle name="Normal 3 3 2 3 2 3 3 3" xfId="14556" xr:uid="{00000000-0005-0000-0000-00006E4A0000}"/>
    <cellStyle name="Normal 3 3 2 3 2 3 3 3 2" xfId="35568" xr:uid="{00000000-0005-0000-0000-00006F4A0000}"/>
    <cellStyle name="Normal 3 3 2 3 2 3 3 4" xfId="24735" xr:uid="{00000000-0005-0000-0000-0000704A0000}"/>
    <cellStyle name="Normal 3 3 2 3 2 3 4" xfId="4878" xr:uid="{00000000-0005-0000-0000-0000714A0000}"/>
    <cellStyle name="Normal 3 3 2 3 2 3 4 2" xfId="9477" xr:uid="{00000000-0005-0000-0000-0000724A0000}"/>
    <cellStyle name="Normal 3 3 2 3 2 3 4 2 2" xfId="20310" xr:uid="{00000000-0005-0000-0000-0000734A0000}"/>
    <cellStyle name="Normal 3 3 2 3 2 3 4 2 2 2" xfId="41322" xr:uid="{00000000-0005-0000-0000-0000744A0000}"/>
    <cellStyle name="Normal 3 3 2 3 2 3 4 2 3" xfId="30489" xr:uid="{00000000-0005-0000-0000-0000754A0000}"/>
    <cellStyle name="Normal 3 3 2 3 2 3 4 3" xfId="15711" xr:uid="{00000000-0005-0000-0000-0000764A0000}"/>
    <cellStyle name="Normal 3 3 2 3 2 3 4 3 2" xfId="36723" xr:uid="{00000000-0005-0000-0000-0000774A0000}"/>
    <cellStyle name="Normal 3 3 2 3 2 3 4 4" xfId="25890" xr:uid="{00000000-0005-0000-0000-0000784A0000}"/>
    <cellStyle name="Normal 3 3 2 3 2 3 5" xfId="5859" xr:uid="{00000000-0005-0000-0000-0000794A0000}"/>
    <cellStyle name="Normal 3 3 2 3 2 3 5 2" xfId="16692" xr:uid="{00000000-0005-0000-0000-00007A4A0000}"/>
    <cellStyle name="Normal 3 3 2 3 2 3 5 2 2" xfId="37704" xr:uid="{00000000-0005-0000-0000-00007B4A0000}"/>
    <cellStyle name="Normal 3 3 2 3 2 3 5 3" xfId="26871" xr:uid="{00000000-0005-0000-0000-00007C4A0000}"/>
    <cellStyle name="Normal 3 3 2 3 2 3 6" xfId="10458" xr:uid="{00000000-0005-0000-0000-00007D4A0000}"/>
    <cellStyle name="Normal 3 3 2 3 2 3 6 2" xfId="21291" xr:uid="{00000000-0005-0000-0000-00007E4A0000}"/>
    <cellStyle name="Normal 3 3 2 3 2 3 6 2 2" xfId="42303" xr:uid="{00000000-0005-0000-0000-00007F4A0000}"/>
    <cellStyle name="Normal 3 3 2 3 2 3 6 3" xfId="31470" xr:uid="{00000000-0005-0000-0000-0000804A0000}"/>
    <cellStyle name="Normal 3 3 2 3 2 3 7" xfId="12093" xr:uid="{00000000-0005-0000-0000-0000814A0000}"/>
    <cellStyle name="Normal 3 3 2 3 2 3 7 2" xfId="33105" xr:uid="{00000000-0005-0000-0000-0000824A0000}"/>
    <cellStyle name="Normal 3 3 2 3 2 3 8" xfId="22272" xr:uid="{00000000-0005-0000-0000-0000834A0000}"/>
    <cellStyle name="Normal 3 3 2 3 2 4" xfId="1587" xr:uid="{00000000-0005-0000-0000-0000844A0000}"/>
    <cellStyle name="Normal 3 3 2 3 2 4 2" xfId="6186" xr:uid="{00000000-0005-0000-0000-0000854A0000}"/>
    <cellStyle name="Normal 3 3 2 3 2 4 2 2" xfId="17019" xr:uid="{00000000-0005-0000-0000-0000864A0000}"/>
    <cellStyle name="Normal 3 3 2 3 2 4 2 2 2" xfId="38031" xr:uid="{00000000-0005-0000-0000-0000874A0000}"/>
    <cellStyle name="Normal 3 3 2 3 2 4 2 3" xfId="27198" xr:uid="{00000000-0005-0000-0000-0000884A0000}"/>
    <cellStyle name="Normal 3 3 2 3 2 4 3" xfId="12420" xr:uid="{00000000-0005-0000-0000-0000894A0000}"/>
    <cellStyle name="Normal 3 3 2 3 2 4 3 2" xfId="33432" xr:uid="{00000000-0005-0000-0000-00008A4A0000}"/>
    <cellStyle name="Normal 3 3 2 3 2 4 4" xfId="22599" xr:uid="{00000000-0005-0000-0000-00008B4A0000}"/>
    <cellStyle name="Normal 3 3 2 3 2 5" xfId="1949" xr:uid="{00000000-0005-0000-0000-00008C4A0000}"/>
    <cellStyle name="Normal 3 3 2 3 2 5 2" xfId="6548" xr:uid="{00000000-0005-0000-0000-00008D4A0000}"/>
    <cellStyle name="Normal 3 3 2 3 2 5 2 2" xfId="17381" xr:uid="{00000000-0005-0000-0000-00008E4A0000}"/>
    <cellStyle name="Normal 3 3 2 3 2 5 2 2 2" xfId="38393" xr:uid="{00000000-0005-0000-0000-00008F4A0000}"/>
    <cellStyle name="Normal 3 3 2 3 2 5 2 3" xfId="27560" xr:uid="{00000000-0005-0000-0000-0000904A0000}"/>
    <cellStyle name="Normal 3 3 2 3 2 5 3" xfId="12782" xr:uid="{00000000-0005-0000-0000-0000914A0000}"/>
    <cellStyle name="Normal 3 3 2 3 2 5 3 2" xfId="33794" xr:uid="{00000000-0005-0000-0000-0000924A0000}"/>
    <cellStyle name="Normal 3 3 2 3 2 5 4" xfId="22961" xr:uid="{00000000-0005-0000-0000-0000934A0000}"/>
    <cellStyle name="Normal 3 3 2 3 2 6" xfId="3069" xr:uid="{00000000-0005-0000-0000-0000944A0000}"/>
    <cellStyle name="Normal 3 3 2 3 2 6 2" xfId="7668" xr:uid="{00000000-0005-0000-0000-0000954A0000}"/>
    <cellStyle name="Normal 3 3 2 3 2 6 2 2" xfId="18501" xr:uid="{00000000-0005-0000-0000-0000964A0000}"/>
    <cellStyle name="Normal 3 3 2 3 2 6 2 2 2" xfId="39513" xr:uid="{00000000-0005-0000-0000-0000974A0000}"/>
    <cellStyle name="Normal 3 3 2 3 2 6 2 3" xfId="28680" xr:uid="{00000000-0005-0000-0000-0000984A0000}"/>
    <cellStyle name="Normal 3 3 2 3 2 6 3" xfId="13902" xr:uid="{00000000-0005-0000-0000-0000994A0000}"/>
    <cellStyle name="Normal 3 3 2 3 2 6 3 2" xfId="34914" xr:uid="{00000000-0005-0000-0000-00009A4A0000}"/>
    <cellStyle name="Normal 3 3 2 3 2 6 4" xfId="24081" xr:uid="{00000000-0005-0000-0000-00009B4A0000}"/>
    <cellStyle name="Normal 3 3 2 3 2 7" xfId="4050" xr:uid="{00000000-0005-0000-0000-00009C4A0000}"/>
    <cellStyle name="Normal 3 3 2 3 2 7 2" xfId="8649" xr:uid="{00000000-0005-0000-0000-00009D4A0000}"/>
    <cellStyle name="Normal 3 3 2 3 2 7 2 2" xfId="19482" xr:uid="{00000000-0005-0000-0000-00009E4A0000}"/>
    <cellStyle name="Normal 3 3 2 3 2 7 2 2 2" xfId="40494" xr:uid="{00000000-0005-0000-0000-00009F4A0000}"/>
    <cellStyle name="Normal 3 3 2 3 2 7 2 3" xfId="29661" xr:uid="{00000000-0005-0000-0000-0000A04A0000}"/>
    <cellStyle name="Normal 3 3 2 3 2 7 3" xfId="14883" xr:uid="{00000000-0005-0000-0000-0000A14A0000}"/>
    <cellStyle name="Normal 3 3 2 3 2 7 3 2" xfId="35895" xr:uid="{00000000-0005-0000-0000-0000A24A0000}"/>
    <cellStyle name="Normal 3 3 2 3 2 7 4" xfId="25062" xr:uid="{00000000-0005-0000-0000-0000A34A0000}"/>
    <cellStyle name="Normal 3 3 2 3 2 8" xfId="5205" xr:uid="{00000000-0005-0000-0000-0000A44A0000}"/>
    <cellStyle name="Normal 3 3 2 3 2 8 2" xfId="16038" xr:uid="{00000000-0005-0000-0000-0000A54A0000}"/>
    <cellStyle name="Normal 3 3 2 3 2 8 2 2" xfId="37050" xr:uid="{00000000-0005-0000-0000-0000A64A0000}"/>
    <cellStyle name="Normal 3 3 2 3 2 8 3" xfId="26217" xr:uid="{00000000-0005-0000-0000-0000A74A0000}"/>
    <cellStyle name="Normal 3 3 2 3 2 9" xfId="9804" xr:uid="{00000000-0005-0000-0000-0000A84A0000}"/>
    <cellStyle name="Normal 3 3 2 3 2 9 2" xfId="20637" xr:uid="{00000000-0005-0000-0000-0000A94A0000}"/>
    <cellStyle name="Normal 3 3 2 3 2 9 2 2" xfId="41649" xr:uid="{00000000-0005-0000-0000-0000AA4A0000}"/>
    <cellStyle name="Normal 3 3 2 3 2 9 3" xfId="30816" xr:uid="{00000000-0005-0000-0000-0000AB4A0000}"/>
    <cellStyle name="Normal 3 3 2 3 3" xfId="760" xr:uid="{00000000-0005-0000-0000-0000AC4A0000}"/>
    <cellStyle name="Normal 3 3 2 3 3 2" xfId="2111" xr:uid="{00000000-0005-0000-0000-0000AD4A0000}"/>
    <cellStyle name="Normal 3 3 2 3 3 2 2" xfId="6710" xr:uid="{00000000-0005-0000-0000-0000AE4A0000}"/>
    <cellStyle name="Normal 3 3 2 3 3 2 2 2" xfId="17543" xr:uid="{00000000-0005-0000-0000-0000AF4A0000}"/>
    <cellStyle name="Normal 3 3 2 3 3 2 2 2 2" xfId="38555" xr:uid="{00000000-0005-0000-0000-0000B04A0000}"/>
    <cellStyle name="Normal 3 3 2 3 3 2 2 3" xfId="27722" xr:uid="{00000000-0005-0000-0000-0000B14A0000}"/>
    <cellStyle name="Normal 3 3 2 3 3 2 3" xfId="12944" xr:uid="{00000000-0005-0000-0000-0000B24A0000}"/>
    <cellStyle name="Normal 3 3 2 3 3 2 3 2" xfId="33956" xr:uid="{00000000-0005-0000-0000-0000B34A0000}"/>
    <cellStyle name="Normal 3 3 2 3 3 2 4" xfId="23123" xr:uid="{00000000-0005-0000-0000-0000B44A0000}"/>
    <cellStyle name="Normal 3 3 2 3 3 3" xfId="3231" xr:uid="{00000000-0005-0000-0000-0000B54A0000}"/>
    <cellStyle name="Normal 3 3 2 3 3 3 2" xfId="7830" xr:uid="{00000000-0005-0000-0000-0000B64A0000}"/>
    <cellStyle name="Normal 3 3 2 3 3 3 2 2" xfId="18663" xr:uid="{00000000-0005-0000-0000-0000B74A0000}"/>
    <cellStyle name="Normal 3 3 2 3 3 3 2 2 2" xfId="39675" xr:uid="{00000000-0005-0000-0000-0000B84A0000}"/>
    <cellStyle name="Normal 3 3 2 3 3 3 2 3" xfId="28842" xr:uid="{00000000-0005-0000-0000-0000B94A0000}"/>
    <cellStyle name="Normal 3 3 2 3 3 3 3" xfId="14064" xr:uid="{00000000-0005-0000-0000-0000BA4A0000}"/>
    <cellStyle name="Normal 3 3 2 3 3 3 3 2" xfId="35076" xr:uid="{00000000-0005-0000-0000-0000BB4A0000}"/>
    <cellStyle name="Normal 3 3 2 3 3 3 4" xfId="24243" xr:uid="{00000000-0005-0000-0000-0000BC4A0000}"/>
    <cellStyle name="Normal 3 3 2 3 3 4" xfId="4212" xr:uid="{00000000-0005-0000-0000-0000BD4A0000}"/>
    <cellStyle name="Normal 3 3 2 3 3 4 2" xfId="8811" xr:uid="{00000000-0005-0000-0000-0000BE4A0000}"/>
    <cellStyle name="Normal 3 3 2 3 3 4 2 2" xfId="19644" xr:uid="{00000000-0005-0000-0000-0000BF4A0000}"/>
    <cellStyle name="Normal 3 3 2 3 3 4 2 2 2" xfId="40656" xr:uid="{00000000-0005-0000-0000-0000C04A0000}"/>
    <cellStyle name="Normal 3 3 2 3 3 4 2 3" xfId="29823" xr:uid="{00000000-0005-0000-0000-0000C14A0000}"/>
    <cellStyle name="Normal 3 3 2 3 3 4 3" xfId="15045" xr:uid="{00000000-0005-0000-0000-0000C24A0000}"/>
    <cellStyle name="Normal 3 3 2 3 3 4 3 2" xfId="36057" xr:uid="{00000000-0005-0000-0000-0000C34A0000}"/>
    <cellStyle name="Normal 3 3 2 3 3 4 4" xfId="25224" xr:uid="{00000000-0005-0000-0000-0000C44A0000}"/>
    <cellStyle name="Normal 3 3 2 3 3 5" xfId="5367" xr:uid="{00000000-0005-0000-0000-0000C54A0000}"/>
    <cellStyle name="Normal 3 3 2 3 3 5 2" xfId="16200" xr:uid="{00000000-0005-0000-0000-0000C64A0000}"/>
    <cellStyle name="Normal 3 3 2 3 3 5 2 2" xfId="37212" xr:uid="{00000000-0005-0000-0000-0000C74A0000}"/>
    <cellStyle name="Normal 3 3 2 3 3 5 3" xfId="26379" xr:uid="{00000000-0005-0000-0000-0000C84A0000}"/>
    <cellStyle name="Normal 3 3 2 3 3 6" xfId="9966" xr:uid="{00000000-0005-0000-0000-0000C94A0000}"/>
    <cellStyle name="Normal 3 3 2 3 3 6 2" xfId="20799" xr:uid="{00000000-0005-0000-0000-0000CA4A0000}"/>
    <cellStyle name="Normal 3 3 2 3 3 6 2 2" xfId="41811" xr:uid="{00000000-0005-0000-0000-0000CB4A0000}"/>
    <cellStyle name="Normal 3 3 2 3 3 6 3" xfId="30978" xr:uid="{00000000-0005-0000-0000-0000CC4A0000}"/>
    <cellStyle name="Normal 3 3 2 3 3 7" xfId="10947" xr:uid="{00000000-0005-0000-0000-0000CD4A0000}"/>
    <cellStyle name="Normal 3 3 2 3 3 7 2" xfId="31959" xr:uid="{00000000-0005-0000-0000-0000CE4A0000}"/>
    <cellStyle name="Normal 3 3 2 3 3 8" xfId="11601" xr:uid="{00000000-0005-0000-0000-0000CF4A0000}"/>
    <cellStyle name="Normal 3 3 2 3 3 8 2" xfId="32613" xr:uid="{00000000-0005-0000-0000-0000D04A0000}"/>
    <cellStyle name="Normal 3 3 2 3 3 9" xfId="21780" xr:uid="{00000000-0005-0000-0000-0000D14A0000}"/>
    <cellStyle name="Normal 3 3 2 3 4" xfId="1090" xr:uid="{00000000-0005-0000-0000-0000D24A0000}"/>
    <cellStyle name="Normal 3 3 2 3 4 2" xfId="2441" xr:uid="{00000000-0005-0000-0000-0000D34A0000}"/>
    <cellStyle name="Normal 3 3 2 3 4 2 2" xfId="7040" xr:uid="{00000000-0005-0000-0000-0000D44A0000}"/>
    <cellStyle name="Normal 3 3 2 3 4 2 2 2" xfId="17873" xr:uid="{00000000-0005-0000-0000-0000D54A0000}"/>
    <cellStyle name="Normal 3 3 2 3 4 2 2 2 2" xfId="38885" xr:uid="{00000000-0005-0000-0000-0000D64A0000}"/>
    <cellStyle name="Normal 3 3 2 3 4 2 2 3" xfId="28052" xr:uid="{00000000-0005-0000-0000-0000D74A0000}"/>
    <cellStyle name="Normal 3 3 2 3 4 2 3" xfId="13274" xr:uid="{00000000-0005-0000-0000-0000D84A0000}"/>
    <cellStyle name="Normal 3 3 2 3 4 2 3 2" xfId="34286" xr:uid="{00000000-0005-0000-0000-0000D94A0000}"/>
    <cellStyle name="Normal 3 3 2 3 4 2 4" xfId="23453" xr:uid="{00000000-0005-0000-0000-0000DA4A0000}"/>
    <cellStyle name="Normal 3 3 2 3 4 3" xfId="3558" xr:uid="{00000000-0005-0000-0000-0000DB4A0000}"/>
    <cellStyle name="Normal 3 3 2 3 4 3 2" xfId="8157" xr:uid="{00000000-0005-0000-0000-0000DC4A0000}"/>
    <cellStyle name="Normal 3 3 2 3 4 3 2 2" xfId="18990" xr:uid="{00000000-0005-0000-0000-0000DD4A0000}"/>
    <cellStyle name="Normal 3 3 2 3 4 3 2 2 2" xfId="40002" xr:uid="{00000000-0005-0000-0000-0000DE4A0000}"/>
    <cellStyle name="Normal 3 3 2 3 4 3 2 3" xfId="29169" xr:uid="{00000000-0005-0000-0000-0000DF4A0000}"/>
    <cellStyle name="Normal 3 3 2 3 4 3 3" xfId="14391" xr:uid="{00000000-0005-0000-0000-0000E04A0000}"/>
    <cellStyle name="Normal 3 3 2 3 4 3 3 2" xfId="35403" xr:uid="{00000000-0005-0000-0000-0000E14A0000}"/>
    <cellStyle name="Normal 3 3 2 3 4 3 4" xfId="24570" xr:uid="{00000000-0005-0000-0000-0000E24A0000}"/>
    <cellStyle name="Normal 3 3 2 3 4 4" xfId="4542" xr:uid="{00000000-0005-0000-0000-0000E34A0000}"/>
    <cellStyle name="Normal 3 3 2 3 4 4 2" xfId="9141" xr:uid="{00000000-0005-0000-0000-0000E44A0000}"/>
    <cellStyle name="Normal 3 3 2 3 4 4 2 2" xfId="19974" xr:uid="{00000000-0005-0000-0000-0000E54A0000}"/>
    <cellStyle name="Normal 3 3 2 3 4 4 2 2 2" xfId="40986" xr:uid="{00000000-0005-0000-0000-0000E64A0000}"/>
    <cellStyle name="Normal 3 3 2 3 4 4 2 3" xfId="30153" xr:uid="{00000000-0005-0000-0000-0000E74A0000}"/>
    <cellStyle name="Normal 3 3 2 3 4 4 3" xfId="15375" xr:uid="{00000000-0005-0000-0000-0000E84A0000}"/>
    <cellStyle name="Normal 3 3 2 3 4 4 3 2" xfId="36387" xr:uid="{00000000-0005-0000-0000-0000E94A0000}"/>
    <cellStyle name="Normal 3 3 2 3 4 4 4" xfId="25554" xr:uid="{00000000-0005-0000-0000-0000EA4A0000}"/>
    <cellStyle name="Normal 3 3 2 3 4 5" xfId="5694" xr:uid="{00000000-0005-0000-0000-0000EB4A0000}"/>
    <cellStyle name="Normal 3 3 2 3 4 5 2" xfId="16527" xr:uid="{00000000-0005-0000-0000-0000EC4A0000}"/>
    <cellStyle name="Normal 3 3 2 3 4 5 2 2" xfId="37539" xr:uid="{00000000-0005-0000-0000-0000ED4A0000}"/>
    <cellStyle name="Normal 3 3 2 3 4 5 3" xfId="26706" xr:uid="{00000000-0005-0000-0000-0000EE4A0000}"/>
    <cellStyle name="Normal 3 3 2 3 4 6" xfId="10293" xr:uid="{00000000-0005-0000-0000-0000EF4A0000}"/>
    <cellStyle name="Normal 3 3 2 3 4 6 2" xfId="21126" xr:uid="{00000000-0005-0000-0000-0000F04A0000}"/>
    <cellStyle name="Normal 3 3 2 3 4 6 2 2" xfId="42138" xr:uid="{00000000-0005-0000-0000-0000F14A0000}"/>
    <cellStyle name="Normal 3 3 2 3 4 6 3" xfId="31305" xr:uid="{00000000-0005-0000-0000-0000F24A0000}"/>
    <cellStyle name="Normal 3 3 2 3 4 7" xfId="11928" xr:uid="{00000000-0005-0000-0000-0000F34A0000}"/>
    <cellStyle name="Normal 3 3 2 3 4 7 2" xfId="32940" xr:uid="{00000000-0005-0000-0000-0000F44A0000}"/>
    <cellStyle name="Normal 3 3 2 3 4 8" xfId="22107" xr:uid="{00000000-0005-0000-0000-0000F54A0000}"/>
    <cellStyle name="Normal 3 3 2 3 5" xfId="1420" xr:uid="{00000000-0005-0000-0000-0000F64A0000}"/>
    <cellStyle name="Normal 3 3 2 3 5 2" xfId="2609" xr:uid="{00000000-0005-0000-0000-0000F74A0000}"/>
    <cellStyle name="Normal 3 3 2 3 5 2 2" xfId="7208" xr:uid="{00000000-0005-0000-0000-0000F84A0000}"/>
    <cellStyle name="Normal 3 3 2 3 5 2 2 2" xfId="18041" xr:uid="{00000000-0005-0000-0000-0000F94A0000}"/>
    <cellStyle name="Normal 3 3 2 3 5 2 2 2 2" xfId="39053" xr:uid="{00000000-0005-0000-0000-0000FA4A0000}"/>
    <cellStyle name="Normal 3 3 2 3 5 2 2 3" xfId="28220" xr:uid="{00000000-0005-0000-0000-0000FB4A0000}"/>
    <cellStyle name="Normal 3 3 2 3 5 2 3" xfId="13442" xr:uid="{00000000-0005-0000-0000-0000FC4A0000}"/>
    <cellStyle name="Normal 3 3 2 3 5 2 3 2" xfId="34454" xr:uid="{00000000-0005-0000-0000-0000FD4A0000}"/>
    <cellStyle name="Normal 3 3 2 3 5 2 4" xfId="23621" xr:uid="{00000000-0005-0000-0000-0000FE4A0000}"/>
    <cellStyle name="Normal 3 3 2 3 5 3" xfId="4710" xr:uid="{00000000-0005-0000-0000-0000FF4A0000}"/>
    <cellStyle name="Normal 3 3 2 3 5 3 2" xfId="9309" xr:uid="{00000000-0005-0000-0000-0000004B0000}"/>
    <cellStyle name="Normal 3 3 2 3 5 3 2 2" xfId="20142" xr:uid="{00000000-0005-0000-0000-0000014B0000}"/>
    <cellStyle name="Normal 3 3 2 3 5 3 2 2 2" xfId="41154" xr:uid="{00000000-0005-0000-0000-0000024B0000}"/>
    <cellStyle name="Normal 3 3 2 3 5 3 2 3" xfId="30321" xr:uid="{00000000-0005-0000-0000-0000034B0000}"/>
    <cellStyle name="Normal 3 3 2 3 5 3 3" xfId="15543" xr:uid="{00000000-0005-0000-0000-0000044B0000}"/>
    <cellStyle name="Normal 3 3 2 3 5 3 3 2" xfId="36555" xr:uid="{00000000-0005-0000-0000-0000054B0000}"/>
    <cellStyle name="Normal 3 3 2 3 5 3 4" xfId="25722" xr:uid="{00000000-0005-0000-0000-0000064B0000}"/>
    <cellStyle name="Normal 3 3 2 3 5 4" xfId="6021" xr:uid="{00000000-0005-0000-0000-0000074B0000}"/>
    <cellStyle name="Normal 3 3 2 3 5 4 2" xfId="16854" xr:uid="{00000000-0005-0000-0000-0000084B0000}"/>
    <cellStyle name="Normal 3 3 2 3 5 4 2 2" xfId="37866" xr:uid="{00000000-0005-0000-0000-0000094B0000}"/>
    <cellStyle name="Normal 3 3 2 3 5 4 3" xfId="27033" xr:uid="{00000000-0005-0000-0000-00000A4B0000}"/>
    <cellStyle name="Normal 3 3 2 3 5 5" xfId="12255" xr:uid="{00000000-0005-0000-0000-00000B4B0000}"/>
    <cellStyle name="Normal 3 3 2 3 5 5 2" xfId="33267" xr:uid="{00000000-0005-0000-0000-00000C4B0000}"/>
    <cellStyle name="Normal 3 3 2 3 5 6" xfId="22434" xr:uid="{00000000-0005-0000-0000-00000D4B0000}"/>
    <cellStyle name="Normal 3 3 2 3 6" xfId="1779" xr:uid="{00000000-0005-0000-0000-00000E4B0000}"/>
    <cellStyle name="Normal 3 3 2 3 6 2" xfId="6378" xr:uid="{00000000-0005-0000-0000-00000F4B0000}"/>
    <cellStyle name="Normal 3 3 2 3 6 2 2" xfId="17211" xr:uid="{00000000-0005-0000-0000-0000104B0000}"/>
    <cellStyle name="Normal 3 3 2 3 6 2 2 2" xfId="38223" xr:uid="{00000000-0005-0000-0000-0000114B0000}"/>
    <cellStyle name="Normal 3 3 2 3 6 2 3" xfId="27390" xr:uid="{00000000-0005-0000-0000-0000124B0000}"/>
    <cellStyle name="Normal 3 3 2 3 6 3" xfId="12612" xr:uid="{00000000-0005-0000-0000-0000134B0000}"/>
    <cellStyle name="Normal 3 3 2 3 6 3 2" xfId="33624" xr:uid="{00000000-0005-0000-0000-0000144B0000}"/>
    <cellStyle name="Normal 3 3 2 3 6 4" xfId="22791" xr:uid="{00000000-0005-0000-0000-0000154B0000}"/>
    <cellStyle name="Normal 3 3 2 3 7" xfId="2904" xr:uid="{00000000-0005-0000-0000-0000164B0000}"/>
    <cellStyle name="Normal 3 3 2 3 7 2" xfId="7503" xr:uid="{00000000-0005-0000-0000-0000174B0000}"/>
    <cellStyle name="Normal 3 3 2 3 7 2 2" xfId="18336" xr:uid="{00000000-0005-0000-0000-0000184B0000}"/>
    <cellStyle name="Normal 3 3 2 3 7 2 2 2" xfId="39348" xr:uid="{00000000-0005-0000-0000-0000194B0000}"/>
    <cellStyle name="Normal 3 3 2 3 7 2 3" xfId="28515" xr:uid="{00000000-0005-0000-0000-00001A4B0000}"/>
    <cellStyle name="Normal 3 3 2 3 7 3" xfId="13737" xr:uid="{00000000-0005-0000-0000-00001B4B0000}"/>
    <cellStyle name="Normal 3 3 2 3 7 3 2" xfId="34749" xr:uid="{00000000-0005-0000-0000-00001C4B0000}"/>
    <cellStyle name="Normal 3 3 2 3 7 4" xfId="23916" xr:uid="{00000000-0005-0000-0000-00001D4B0000}"/>
    <cellStyle name="Normal 3 3 2 3 8" xfId="3885" xr:uid="{00000000-0005-0000-0000-00001E4B0000}"/>
    <cellStyle name="Normal 3 3 2 3 8 2" xfId="8484" xr:uid="{00000000-0005-0000-0000-00001F4B0000}"/>
    <cellStyle name="Normal 3 3 2 3 8 2 2" xfId="19317" xr:uid="{00000000-0005-0000-0000-0000204B0000}"/>
    <cellStyle name="Normal 3 3 2 3 8 2 2 2" xfId="40329" xr:uid="{00000000-0005-0000-0000-0000214B0000}"/>
    <cellStyle name="Normal 3 3 2 3 8 2 3" xfId="29496" xr:uid="{00000000-0005-0000-0000-0000224B0000}"/>
    <cellStyle name="Normal 3 3 2 3 8 3" xfId="14718" xr:uid="{00000000-0005-0000-0000-0000234B0000}"/>
    <cellStyle name="Normal 3 3 2 3 8 3 2" xfId="35730" xr:uid="{00000000-0005-0000-0000-0000244B0000}"/>
    <cellStyle name="Normal 3 3 2 3 8 4" xfId="24897" xr:uid="{00000000-0005-0000-0000-0000254B0000}"/>
    <cellStyle name="Normal 3 3 2 3 9" xfId="5040" xr:uid="{00000000-0005-0000-0000-0000264B0000}"/>
    <cellStyle name="Normal 3 3 2 3 9 2" xfId="15873" xr:uid="{00000000-0005-0000-0000-0000274B0000}"/>
    <cellStyle name="Normal 3 3 2 3 9 2 2" xfId="36885" xr:uid="{00000000-0005-0000-0000-0000284B0000}"/>
    <cellStyle name="Normal 3 3 2 3 9 3" xfId="26052" xr:uid="{00000000-0005-0000-0000-0000294B0000}"/>
    <cellStyle name="Normal 3 3 2 4" xfId="486" xr:uid="{00000000-0005-0000-0000-00002A4B0000}"/>
    <cellStyle name="Normal 3 3 2 4 10" xfId="10676" xr:uid="{00000000-0005-0000-0000-00002B4B0000}"/>
    <cellStyle name="Normal 3 3 2 4 10 2" xfId="31688" xr:uid="{00000000-0005-0000-0000-00002C4B0000}"/>
    <cellStyle name="Normal 3 3 2 4 11" xfId="11330" xr:uid="{00000000-0005-0000-0000-00002D4B0000}"/>
    <cellStyle name="Normal 3 3 2 4 11 2" xfId="32342" xr:uid="{00000000-0005-0000-0000-00002E4B0000}"/>
    <cellStyle name="Normal 3 3 2 4 12" xfId="21509" xr:uid="{00000000-0005-0000-0000-00002F4B0000}"/>
    <cellStyle name="Normal 3 3 2 4 2" xfId="816" xr:uid="{00000000-0005-0000-0000-0000304B0000}"/>
    <cellStyle name="Normal 3 3 2 4 2 2" xfId="2167" xr:uid="{00000000-0005-0000-0000-0000314B0000}"/>
    <cellStyle name="Normal 3 3 2 4 2 2 2" xfId="6766" xr:uid="{00000000-0005-0000-0000-0000324B0000}"/>
    <cellStyle name="Normal 3 3 2 4 2 2 2 2" xfId="17599" xr:uid="{00000000-0005-0000-0000-0000334B0000}"/>
    <cellStyle name="Normal 3 3 2 4 2 2 2 2 2" xfId="38611" xr:uid="{00000000-0005-0000-0000-0000344B0000}"/>
    <cellStyle name="Normal 3 3 2 4 2 2 2 3" xfId="27778" xr:uid="{00000000-0005-0000-0000-0000354B0000}"/>
    <cellStyle name="Normal 3 3 2 4 2 2 3" xfId="13000" xr:uid="{00000000-0005-0000-0000-0000364B0000}"/>
    <cellStyle name="Normal 3 3 2 4 2 2 3 2" xfId="34012" xr:uid="{00000000-0005-0000-0000-0000374B0000}"/>
    <cellStyle name="Normal 3 3 2 4 2 2 4" xfId="23179" xr:uid="{00000000-0005-0000-0000-0000384B0000}"/>
    <cellStyle name="Normal 3 3 2 4 2 3" xfId="3287" xr:uid="{00000000-0005-0000-0000-0000394B0000}"/>
    <cellStyle name="Normal 3 3 2 4 2 3 2" xfId="7886" xr:uid="{00000000-0005-0000-0000-00003A4B0000}"/>
    <cellStyle name="Normal 3 3 2 4 2 3 2 2" xfId="18719" xr:uid="{00000000-0005-0000-0000-00003B4B0000}"/>
    <cellStyle name="Normal 3 3 2 4 2 3 2 2 2" xfId="39731" xr:uid="{00000000-0005-0000-0000-00003C4B0000}"/>
    <cellStyle name="Normal 3 3 2 4 2 3 2 3" xfId="28898" xr:uid="{00000000-0005-0000-0000-00003D4B0000}"/>
    <cellStyle name="Normal 3 3 2 4 2 3 3" xfId="14120" xr:uid="{00000000-0005-0000-0000-00003E4B0000}"/>
    <cellStyle name="Normal 3 3 2 4 2 3 3 2" xfId="35132" xr:uid="{00000000-0005-0000-0000-00003F4B0000}"/>
    <cellStyle name="Normal 3 3 2 4 2 3 4" xfId="24299" xr:uid="{00000000-0005-0000-0000-0000404B0000}"/>
    <cellStyle name="Normal 3 3 2 4 2 4" xfId="4268" xr:uid="{00000000-0005-0000-0000-0000414B0000}"/>
    <cellStyle name="Normal 3 3 2 4 2 4 2" xfId="8867" xr:uid="{00000000-0005-0000-0000-0000424B0000}"/>
    <cellStyle name="Normal 3 3 2 4 2 4 2 2" xfId="19700" xr:uid="{00000000-0005-0000-0000-0000434B0000}"/>
    <cellStyle name="Normal 3 3 2 4 2 4 2 2 2" xfId="40712" xr:uid="{00000000-0005-0000-0000-0000444B0000}"/>
    <cellStyle name="Normal 3 3 2 4 2 4 2 3" xfId="29879" xr:uid="{00000000-0005-0000-0000-0000454B0000}"/>
    <cellStyle name="Normal 3 3 2 4 2 4 3" xfId="15101" xr:uid="{00000000-0005-0000-0000-0000464B0000}"/>
    <cellStyle name="Normal 3 3 2 4 2 4 3 2" xfId="36113" xr:uid="{00000000-0005-0000-0000-0000474B0000}"/>
    <cellStyle name="Normal 3 3 2 4 2 4 4" xfId="25280" xr:uid="{00000000-0005-0000-0000-0000484B0000}"/>
    <cellStyle name="Normal 3 3 2 4 2 5" xfId="5423" xr:uid="{00000000-0005-0000-0000-0000494B0000}"/>
    <cellStyle name="Normal 3 3 2 4 2 5 2" xfId="16256" xr:uid="{00000000-0005-0000-0000-00004A4B0000}"/>
    <cellStyle name="Normal 3 3 2 4 2 5 2 2" xfId="37268" xr:uid="{00000000-0005-0000-0000-00004B4B0000}"/>
    <cellStyle name="Normal 3 3 2 4 2 5 3" xfId="26435" xr:uid="{00000000-0005-0000-0000-00004C4B0000}"/>
    <cellStyle name="Normal 3 3 2 4 2 6" xfId="10022" xr:uid="{00000000-0005-0000-0000-00004D4B0000}"/>
    <cellStyle name="Normal 3 3 2 4 2 6 2" xfId="20855" xr:uid="{00000000-0005-0000-0000-00004E4B0000}"/>
    <cellStyle name="Normal 3 3 2 4 2 6 2 2" xfId="41867" xr:uid="{00000000-0005-0000-0000-00004F4B0000}"/>
    <cellStyle name="Normal 3 3 2 4 2 6 3" xfId="31034" xr:uid="{00000000-0005-0000-0000-0000504B0000}"/>
    <cellStyle name="Normal 3 3 2 4 2 7" xfId="11003" xr:uid="{00000000-0005-0000-0000-0000514B0000}"/>
    <cellStyle name="Normal 3 3 2 4 2 7 2" xfId="32015" xr:uid="{00000000-0005-0000-0000-0000524B0000}"/>
    <cellStyle name="Normal 3 3 2 4 2 8" xfId="11657" xr:uid="{00000000-0005-0000-0000-0000534B0000}"/>
    <cellStyle name="Normal 3 3 2 4 2 8 2" xfId="32669" xr:uid="{00000000-0005-0000-0000-0000544B0000}"/>
    <cellStyle name="Normal 3 3 2 4 2 9" xfId="21836" xr:uid="{00000000-0005-0000-0000-0000554B0000}"/>
    <cellStyle name="Normal 3 3 2 4 3" xfId="1146" xr:uid="{00000000-0005-0000-0000-0000564B0000}"/>
    <cellStyle name="Normal 3 3 2 4 3 2" xfId="1815" xr:uid="{00000000-0005-0000-0000-0000574B0000}"/>
    <cellStyle name="Normal 3 3 2 4 3 2 2" xfId="6414" xr:uid="{00000000-0005-0000-0000-0000584B0000}"/>
    <cellStyle name="Normal 3 3 2 4 3 2 2 2" xfId="17247" xr:uid="{00000000-0005-0000-0000-0000594B0000}"/>
    <cellStyle name="Normal 3 3 2 4 3 2 2 2 2" xfId="38259" xr:uid="{00000000-0005-0000-0000-00005A4B0000}"/>
    <cellStyle name="Normal 3 3 2 4 3 2 2 3" xfId="27426" xr:uid="{00000000-0005-0000-0000-00005B4B0000}"/>
    <cellStyle name="Normal 3 3 2 4 3 2 3" xfId="12648" xr:uid="{00000000-0005-0000-0000-00005C4B0000}"/>
    <cellStyle name="Normal 3 3 2 4 3 2 3 2" xfId="33660" xr:uid="{00000000-0005-0000-0000-00005D4B0000}"/>
    <cellStyle name="Normal 3 3 2 4 3 2 4" xfId="22827" xr:uid="{00000000-0005-0000-0000-00005E4B0000}"/>
    <cellStyle name="Normal 3 3 2 4 3 3" xfId="3614" xr:uid="{00000000-0005-0000-0000-00005F4B0000}"/>
    <cellStyle name="Normal 3 3 2 4 3 3 2" xfId="8213" xr:uid="{00000000-0005-0000-0000-0000604B0000}"/>
    <cellStyle name="Normal 3 3 2 4 3 3 2 2" xfId="19046" xr:uid="{00000000-0005-0000-0000-0000614B0000}"/>
    <cellStyle name="Normal 3 3 2 4 3 3 2 2 2" xfId="40058" xr:uid="{00000000-0005-0000-0000-0000624B0000}"/>
    <cellStyle name="Normal 3 3 2 4 3 3 2 3" xfId="29225" xr:uid="{00000000-0005-0000-0000-0000634B0000}"/>
    <cellStyle name="Normal 3 3 2 4 3 3 3" xfId="14447" xr:uid="{00000000-0005-0000-0000-0000644B0000}"/>
    <cellStyle name="Normal 3 3 2 4 3 3 3 2" xfId="35459" xr:uid="{00000000-0005-0000-0000-0000654B0000}"/>
    <cellStyle name="Normal 3 3 2 4 3 3 4" xfId="24626" xr:uid="{00000000-0005-0000-0000-0000664B0000}"/>
    <cellStyle name="Normal 3 3 2 4 3 4" xfId="4769" xr:uid="{00000000-0005-0000-0000-0000674B0000}"/>
    <cellStyle name="Normal 3 3 2 4 3 4 2" xfId="9368" xr:uid="{00000000-0005-0000-0000-0000684B0000}"/>
    <cellStyle name="Normal 3 3 2 4 3 4 2 2" xfId="20201" xr:uid="{00000000-0005-0000-0000-0000694B0000}"/>
    <cellStyle name="Normal 3 3 2 4 3 4 2 2 2" xfId="41213" xr:uid="{00000000-0005-0000-0000-00006A4B0000}"/>
    <cellStyle name="Normal 3 3 2 4 3 4 2 3" xfId="30380" xr:uid="{00000000-0005-0000-0000-00006B4B0000}"/>
    <cellStyle name="Normal 3 3 2 4 3 4 3" xfId="15602" xr:uid="{00000000-0005-0000-0000-00006C4B0000}"/>
    <cellStyle name="Normal 3 3 2 4 3 4 3 2" xfId="36614" xr:uid="{00000000-0005-0000-0000-00006D4B0000}"/>
    <cellStyle name="Normal 3 3 2 4 3 4 4" xfId="25781" xr:uid="{00000000-0005-0000-0000-00006E4B0000}"/>
    <cellStyle name="Normal 3 3 2 4 3 5" xfId="5750" xr:uid="{00000000-0005-0000-0000-00006F4B0000}"/>
    <cellStyle name="Normal 3 3 2 4 3 5 2" xfId="16583" xr:uid="{00000000-0005-0000-0000-0000704B0000}"/>
    <cellStyle name="Normal 3 3 2 4 3 5 2 2" xfId="37595" xr:uid="{00000000-0005-0000-0000-0000714B0000}"/>
    <cellStyle name="Normal 3 3 2 4 3 5 3" xfId="26762" xr:uid="{00000000-0005-0000-0000-0000724B0000}"/>
    <cellStyle name="Normal 3 3 2 4 3 6" xfId="10349" xr:uid="{00000000-0005-0000-0000-0000734B0000}"/>
    <cellStyle name="Normal 3 3 2 4 3 6 2" xfId="21182" xr:uid="{00000000-0005-0000-0000-0000744B0000}"/>
    <cellStyle name="Normal 3 3 2 4 3 6 2 2" xfId="42194" xr:uid="{00000000-0005-0000-0000-0000754B0000}"/>
    <cellStyle name="Normal 3 3 2 4 3 6 3" xfId="31361" xr:uid="{00000000-0005-0000-0000-0000764B0000}"/>
    <cellStyle name="Normal 3 3 2 4 3 7" xfId="11984" xr:uid="{00000000-0005-0000-0000-0000774B0000}"/>
    <cellStyle name="Normal 3 3 2 4 3 7 2" xfId="32996" xr:uid="{00000000-0005-0000-0000-0000784B0000}"/>
    <cellStyle name="Normal 3 3 2 4 3 8" xfId="22163" xr:uid="{00000000-0005-0000-0000-0000794B0000}"/>
    <cellStyle name="Normal 3 3 2 4 4" xfId="1476" xr:uid="{00000000-0005-0000-0000-00007A4B0000}"/>
    <cellStyle name="Normal 3 3 2 4 4 2" xfId="6077" xr:uid="{00000000-0005-0000-0000-00007B4B0000}"/>
    <cellStyle name="Normal 3 3 2 4 4 2 2" xfId="16910" xr:uid="{00000000-0005-0000-0000-00007C4B0000}"/>
    <cellStyle name="Normal 3 3 2 4 4 2 2 2" xfId="37922" xr:uid="{00000000-0005-0000-0000-00007D4B0000}"/>
    <cellStyle name="Normal 3 3 2 4 4 2 3" xfId="27089" xr:uid="{00000000-0005-0000-0000-00007E4B0000}"/>
    <cellStyle name="Normal 3 3 2 4 4 3" xfId="12311" xr:uid="{00000000-0005-0000-0000-00007F4B0000}"/>
    <cellStyle name="Normal 3 3 2 4 4 3 2" xfId="33323" xr:uid="{00000000-0005-0000-0000-0000804B0000}"/>
    <cellStyle name="Normal 3 3 2 4 4 4" xfId="22490" xr:uid="{00000000-0005-0000-0000-0000814B0000}"/>
    <cellStyle name="Normal 3 3 2 4 5" xfId="1840" xr:uid="{00000000-0005-0000-0000-0000824B0000}"/>
    <cellStyle name="Normal 3 3 2 4 5 2" xfId="6439" xr:uid="{00000000-0005-0000-0000-0000834B0000}"/>
    <cellStyle name="Normal 3 3 2 4 5 2 2" xfId="17272" xr:uid="{00000000-0005-0000-0000-0000844B0000}"/>
    <cellStyle name="Normal 3 3 2 4 5 2 2 2" xfId="38284" xr:uid="{00000000-0005-0000-0000-0000854B0000}"/>
    <cellStyle name="Normal 3 3 2 4 5 2 3" xfId="27451" xr:uid="{00000000-0005-0000-0000-0000864B0000}"/>
    <cellStyle name="Normal 3 3 2 4 5 3" xfId="12673" xr:uid="{00000000-0005-0000-0000-0000874B0000}"/>
    <cellStyle name="Normal 3 3 2 4 5 3 2" xfId="33685" xr:uid="{00000000-0005-0000-0000-0000884B0000}"/>
    <cellStyle name="Normal 3 3 2 4 5 4" xfId="22852" xr:uid="{00000000-0005-0000-0000-0000894B0000}"/>
    <cellStyle name="Normal 3 3 2 4 6" xfId="2960" xr:uid="{00000000-0005-0000-0000-00008A4B0000}"/>
    <cellStyle name="Normal 3 3 2 4 6 2" xfId="7559" xr:uid="{00000000-0005-0000-0000-00008B4B0000}"/>
    <cellStyle name="Normal 3 3 2 4 6 2 2" xfId="18392" xr:uid="{00000000-0005-0000-0000-00008C4B0000}"/>
    <cellStyle name="Normal 3 3 2 4 6 2 2 2" xfId="39404" xr:uid="{00000000-0005-0000-0000-00008D4B0000}"/>
    <cellStyle name="Normal 3 3 2 4 6 2 3" xfId="28571" xr:uid="{00000000-0005-0000-0000-00008E4B0000}"/>
    <cellStyle name="Normal 3 3 2 4 6 3" xfId="13793" xr:uid="{00000000-0005-0000-0000-00008F4B0000}"/>
    <cellStyle name="Normal 3 3 2 4 6 3 2" xfId="34805" xr:uid="{00000000-0005-0000-0000-0000904B0000}"/>
    <cellStyle name="Normal 3 3 2 4 6 4" xfId="23972" xr:uid="{00000000-0005-0000-0000-0000914B0000}"/>
    <cellStyle name="Normal 3 3 2 4 7" xfId="3941" xr:uid="{00000000-0005-0000-0000-0000924B0000}"/>
    <cellStyle name="Normal 3 3 2 4 7 2" xfId="8540" xr:uid="{00000000-0005-0000-0000-0000934B0000}"/>
    <cellStyle name="Normal 3 3 2 4 7 2 2" xfId="19373" xr:uid="{00000000-0005-0000-0000-0000944B0000}"/>
    <cellStyle name="Normal 3 3 2 4 7 2 2 2" xfId="40385" xr:uid="{00000000-0005-0000-0000-0000954B0000}"/>
    <cellStyle name="Normal 3 3 2 4 7 2 3" xfId="29552" xr:uid="{00000000-0005-0000-0000-0000964B0000}"/>
    <cellStyle name="Normal 3 3 2 4 7 3" xfId="14774" xr:uid="{00000000-0005-0000-0000-0000974B0000}"/>
    <cellStyle name="Normal 3 3 2 4 7 3 2" xfId="35786" xr:uid="{00000000-0005-0000-0000-0000984B0000}"/>
    <cellStyle name="Normal 3 3 2 4 7 4" xfId="24953" xr:uid="{00000000-0005-0000-0000-0000994B0000}"/>
    <cellStyle name="Normal 3 3 2 4 8" xfId="5096" xr:uid="{00000000-0005-0000-0000-00009A4B0000}"/>
    <cellStyle name="Normal 3 3 2 4 8 2" xfId="15929" xr:uid="{00000000-0005-0000-0000-00009B4B0000}"/>
    <cellStyle name="Normal 3 3 2 4 8 2 2" xfId="36941" xr:uid="{00000000-0005-0000-0000-00009C4B0000}"/>
    <cellStyle name="Normal 3 3 2 4 8 3" xfId="26108" xr:uid="{00000000-0005-0000-0000-00009D4B0000}"/>
    <cellStyle name="Normal 3 3 2 4 9" xfId="9695" xr:uid="{00000000-0005-0000-0000-00009E4B0000}"/>
    <cellStyle name="Normal 3 3 2 4 9 2" xfId="20528" xr:uid="{00000000-0005-0000-0000-00009F4B0000}"/>
    <cellStyle name="Normal 3 3 2 4 9 2 2" xfId="41540" xr:uid="{00000000-0005-0000-0000-0000A04B0000}"/>
    <cellStyle name="Normal 3 3 2 4 9 3" xfId="30707" xr:uid="{00000000-0005-0000-0000-0000A14B0000}"/>
    <cellStyle name="Normal 3 3 2 5" xfId="650" xr:uid="{00000000-0005-0000-0000-0000A24B0000}"/>
    <cellStyle name="Normal 3 3 2 5 2" xfId="2002" xr:uid="{00000000-0005-0000-0000-0000A34B0000}"/>
    <cellStyle name="Normal 3 3 2 5 2 2" xfId="6601" xr:uid="{00000000-0005-0000-0000-0000A44B0000}"/>
    <cellStyle name="Normal 3 3 2 5 2 2 2" xfId="17434" xr:uid="{00000000-0005-0000-0000-0000A54B0000}"/>
    <cellStyle name="Normal 3 3 2 5 2 2 2 2" xfId="38446" xr:uid="{00000000-0005-0000-0000-0000A64B0000}"/>
    <cellStyle name="Normal 3 3 2 5 2 2 3" xfId="27613" xr:uid="{00000000-0005-0000-0000-0000A74B0000}"/>
    <cellStyle name="Normal 3 3 2 5 2 3" xfId="12835" xr:uid="{00000000-0005-0000-0000-0000A84B0000}"/>
    <cellStyle name="Normal 3 3 2 5 2 3 2" xfId="33847" xr:uid="{00000000-0005-0000-0000-0000A94B0000}"/>
    <cellStyle name="Normal 3 3 2 5 2 4" xfId="23014" xr:uid="{00000000-0005-0000-0000-0000AA4B0000}"/>
    <cellStyle name="Normal 3 3 2 5 3" xfId="3122" xr:uid="{00000000-0005-0000-0000-0000AB4B0000}"/>
    <cellStyle name="Normal 3 3 2 5 3 2" xfId="7721" xr:uid="{00000000-0005-0000-0000-0000AC4B0000}"/>
    <cellStyle name="Normal 3 3 2 5 3 2 2" xfId="18554" xr:uid="{00000000-0005-0000-0000-0000AD4B0000}"/>
    <cellStyle name="Normal 3 3 2 5 3 2 2 2" xfId="39566" xr:uid="{00000000-0005-0000-0000-0000AE4B0000}"/>
    <cellStyle name="Normal 3 3 2 5 3 2 3" xfId="28733" xr:uid="{00000000-0005-0000-0000-0000AF4B0000}"/>
    <cellStyle name="Normal 3 3 2 5 3 3" xfId="13955" xr:uid="{00000000-0005-0000-0000-0000B04B0000}"/>
    <cellStyle name="Normal 3 3 2 5 3 3 2" xfId="34967" xr:uid="{00000000-0005-0000-0000-0000B14B0000}"/>
    <cellStyle name="Normal 3 3 2 5 3 4" xfId="24134" xr:uid="{00000000-0005-0000-0000-0000B24B0000}"/>
    <cellStyle name="Normal 3 3 2 5 4" xfId="4103" xr:uid="{00000000-0005-0000-0000-0000B34B0000}"/>
    <cellStyle name="Normal 3 3 2 5 4 2" xfId="8702" xr:uid="{00000000-0005-0000-0000-0000B44B0000}"/>
    <cellStyle name="Normal 3 3 2 5 4 2 2" xfId="19535" xr:uid="{00000000-0005-0000-0000-0000B54B0000}"/>
    <cellStyle name="Normal 3 3 2 5 4 2 2 2" xfId="40547" xr:uid="{00000000-0005-0000-0000-0000B64B0000}"/>
    <cellStyle name="Normal 3 3 2 5 4 2 3" xfId="29714" xr:uid="{00000000-0005-0000-0000-0000B74B0000}"/>
    <cellStyle name="Normal 3 3 2 5 4 3" xfId="14936" xr:uid="{00000000-0005-0000-0000-0000B84B0000}"/>
    <cellStyle name="Normal 3 3 2 5 4 3 2" xfId="35948" xr:uid="{00000000-0005-0000-0000-0000B94B0000}"/>
    <cellStyle name="Normal 3 3 2 5 4 4" xfId="25115" xr:uid="{00000000-0005-0000-0000-0000BA4B0000}"/>
    <cellStyle name="Normal 3 3 2 5 5" xfId="5258" xr:uid="{00000000-0005-0000-0000-0000BB4B0000}"/>
    <cellStyle name="Normal 3 3 2 5 5 2" xfId="16091" xr:uid="{00000000-0005-0000-0000-0000BC4B0000}"/>
    <cellStyle name="Normal 3 3 2 5 5 2 2" xfId="37103" xr:uid="{00000000-0005-0000-0000-0000BD4B0000}"/>
    <cellStyle name="Normal 3 3 2 5 5 3" xfId="26270" xr:uid="{00000000-0005-0000-0000-0000BE4B0000}"/>
    <cellStyle name="Normal 3 3 2 5 6" xfId="9857" xr:uid="{00000000-0005-0000-0000-0000BF4B0000}"/>
    <cellStyle name="Normal 3 3 2 5 6 2" xfId="20690" xr:uid="{00000000-0005-0000-0000-0000C04B0000}"/>
    <cellStyle name="Normal 3 3 2 5 6 2 2" xfId="41702" xr:uid="{00000000-0005-0000-0000-0000C14B0000}"/>
    <cellStyle name="Normal 3 3 2 5 6 3" xfId="30869" xr:uid="{00000000-0005-0000-0000-0000C24B0000}"/>
    <cellStyle name="Normal 3 3 2 5 7" xfId="10838" xr:uid="{00000000-0005-0000-0000-0000C34B0000}"/>
    <cellStyle name="Normal 3 3 2 5 7 2" xfId="31850" xr:uid="{00000000-0005-0000-0000-0000C44B0000}"/>
    <cellStyle name="Normal 3 3 2 5 8" xfId="11492" xr:uid="{00000000-0005-0000-0000-0000C54B0000}"/>
    <cellStyle name="Normal 3 3 2 5 8 2" xfId="32504" xr:uid="{00000000-0005-0000-0000-0000C64B0000}"/>
    <cellStyle name="Normal 3 3 2 5 9" xfId="21671" xr:uid="{00000000-0005-0000-0000-0000C74B0000}"/>
    <cellStyle name="Normal 3 3 2 6" xfId="980" xr:uid="{00000000-0005-0000-0000-0000C84B0000}"/>
    <cellStyle name="Normal 3 3 2 6 2" xfId="2332" xr:uid="{00000000-0005-0000-0000-0000C94B0000}"/>
    <cellStyle name="Normal 3 3 2 6 2 2" xfId="6931" xr:uid="{00000000-0005-0000-0000-0000CA4B0000}"/>
    <cellStyle name="Normal 3 3 2 6 2 2 2" xfId="17764" xr:uid="{00000000-0005-0000-0000-0000CB4B0000}"/>
    <cellStyle name="Normal 3 3 2 6 2 2 2 2" xfId="38776" xr:uid="{00000000-0005-0000-0000-0000CC4B0000}"/>
    <cellStyle name="Normal 3 3 2 6 2 2 3" xfId="27943" xr:uid="{00000000-0005-0000-0000-0000CD4B0000}"/>
    <cellStyle name="Normal 3 3 2 6 2 3" xfId="13165" xr:uid="{00000000-0005-0000-0000-0000CE4B0000}"/>
    <cellStyle name="Normal 3 3 2 6 2 3 2" xfId="34177" xr:uid="{00000000-0005-0000-0000-0000CF4B0000}"/>
    <cellStyle name="Normal 3 3 2 6 2 4" xfId="23344" xr:uid="{00000000-0005-0000-0000-0000D04B0000}"/>
    <cellStyle name="Normal 3 3 2 6 3" xfId="3449" xr:uid="{00000000-0005-0000-0000-0000D14B0000}"/>
    <cellStyle name="Normal 3 3 2 6 3 2" xfId="8048" xr:uid="{00000000-0005-0000-0000-0000D24B0000}"/>
    <cellStyle name="Normal 3 3 2 6 3 2 2" xfId="18881" xr:uid="{00000000-0005-0000-0000-0000D34B0000}"/>
    <cellStyle name="Normal 3 3 2 6 3 2 2 2" xfId="39893" xr:uid="{00000000-0005-0000-0000-0000D44B0000}"/>
    <cellStyle name="Normal 3 3 2 6 3 2 3" xfId="29060" xr:uid="{00000000-0005-0000-0000-0000D54B0000}"/>
    <cellStyle name="Normal 3 3 2 6 3 3" xfId="14282" xr:uid="{00000000-0005-0000-0000-0000D64B0000}"/>
    <cellStyle name="Normal 3 3 2 6 3 3 2" xfId="35294" xr:uid="{00000000-0005-0000-0000-0000D74B0000}"/>
    <cellStyle name="Normal 3 3 2 6 3 4" xfId="24461" xr:uid="{00000000-0005-0000-0000-0000D84B0000}"/>
    <cellStyle name="Normal 3 3 2 6 4" xfId="4433" xr:uid="{00000000-0005-0000-0000-0000D94B0000}"/>
    <cellStyle name="Normal 3 3 2 6 4 2" xfId="9032" xr:uid="{00000000-0005-0000-0000-0000DA4B0000}"/>
    <cellStyle name="Normal 3 3 2 6 4 2 2" xfId="19865" xr:uid="{00000000-0005-0000-0000-0000DB4B0000}"/>
    <cellStyle name="Normal 3 3 2 6 4 2 2 2" xfId="40877" xr:uid="{00000000-0005-0000-0000-0000DC4B0000}"/>
    <cellStyle name="Normal 3 3 2 6 4 2 3" xfId="30044" xr:uid="{00000000-0005-0000-0000-0000DD4B0000}"/>
    <cellStyle name="Normal 3 3 2 6 4 3" xfId="15266" xr:uid="{00000000-0005-0000-0000-0000DE4B0000}"/>
    <cellStyle name="Normal 3 3 2 6 4 3 2" xfId="36278" xr:uid="{00000000-0005-0000-0000-0000DF4B0000}"/>
    <cellStyle name="Normal 3 3 2 6 4 4" xfId="25445" xr:uid="{00000000-0005-0000-0000-0000E04B0000}"/>
    <cellStyle name="Normal 3 3 2 6 5" xfId="5585" xr:uid="{00000000-0005-0000-0000-0000E14B0000}"/>
    <cellStyle name="Normal 3 3 2 6 5 2" xfId="16418" xr:uid="{00000000-0005-0000-0000-0000E24B0000}"/>
    <cellStyle name="Normal 3 3 2 6 5 2 2" xfId="37430" xr:uid="{00000000-0005-0000-0000-0000E34B0000}"/>
    <cellStyle name="Normal 3 3 2 6 5 3" xfId="26597" xr:uid="{00000000-0005-0000-0000-0000E44B0000}"/>
    <cellStyle name="Normal 3 3 2 6 6" xfId="10184" xr:uid="{00000000-0005-0000-0000-0000E54B0000}"/>
    <cellStyle name="Normal 3 3 2 6 6 2" xfId="21017" xr:uid="{00000000-0005-0000-0000-0000E64B0000}"/>
    <cellStyle name="Normal 3 3 2 6 6 2 2" xfId="42029" xr:uid="{00000000-0005-0000-0000-0000E74B0000}"/>
    <cellStyle name="Normal 3 3 2 6 6 3" xfId="31196" xr:uid="{00000000-0005-0000-0000-0000E84B0000}"/>
    <cellStyle name="Normal 3 3 2 6 7" xfId="11819" xr:uid="{00000000-0005-0000-0000-0000E94B0000}"/>
    <cellStyle name="Normal 3 3 2 6 7 2" xfId="32831" xr:uid="{00000000-0005-0000-0000-0000EA4B0000}"/>
    <cellStyle name="Normal 3 3 2 6 8" xfId="21998" xr:uid="{00000000-0005-0000-0000-0000EB4B0000}"/>
    <cellStyle name="Normal 3 3 2 7" xfId="1310" xr:uid="{00000000-0005-0000-0000-0000EC4B0000}"/>
    <cellStyle name="Normal 3 3 2 7 2" xfId="2500" xr:uid="{00000000-0005-0000-0000-0000ED4B0000}"/>
    <cellStyle name="Normal 3 3 2 7 2 2" xfId="7099" xr:uid="{00000000-0005-0000-0000-0000EE4B0000}"/>
    <cellStyle name="Normal 3 3 2 7 2 2 2" xfId="17932" xr:uid="{00000000-0005-0000-0000-0000EF4B0000}"/>
    <cellStyle name="Normal 3 3 2 7 2 2 2 2" xfId="38944" xr:uid="{00000000-0005-0000-0000-0000F04B0000}"/>
    <cellStyle name="Normal 3 3 2 7 2 2 3" xfId="28111" xr:uid="{00000000-0005-0000-0000-0000F14B0000}"/>
    <cellStyle name="Normal 3 3 2 7 2 3" xfId="13333" xr:uid="{00000000-0005-0000-0000-0000F24B0000}"/>
    <cellStyle name="Normal 3 3 2 7 2 3 2" xfId="34345" xr:uid="{00000000-0005-0000-0000-0000F34B0000}"/>
    <cellStyle name="Normal 3 3 2 7 2 4" xfId="23512" xr:uid="{00000000-0005-0000-0000-0000F44B0000}"/>
    <cellStyle name="Normal 3 3 2 7 3" xfId="4601" xr:uid="{00000000-0005-0000-0000-0000F54B0000}"/>
    <cellStyle name="Normal 3 3 2 7 3 2" xfId="9200" xr:uid="{00000000-0005-0000-0000-0000F64B0000}"/>
    <cellStyle name="Normal 3 3 2 7 3 2 2" xfId="20033" xr:uid="{00000000-0005-0000-0000-0000F74B0000}"/>
    <cellStyle name="Normal 3 3 2 7 3 2 2 2" xfId="41045" xr:uid="{00000000-0005-0000-0000-0000F84B0000}"/>
    <cellStyle name="Normal 3 3 2 7 3 2 3" xfId="30212" xr:uid="{00000000-0005-0000-0000-0000F94B0000}"/>
    <cellStyle name="Normal 3 3 2 7 3 3" xfId="15434" xr:uid="{00000000-0005-0000-0000-0000FA4B0000}"/>
    <cellStyle name="Normal 3 3 2 7 3 3 2" xfId="36446" xr:uid="{00000000-0005-0000-0000-0000FB4B0000}"/>
    <cellStyle name="Normal 3 3 2 7 3 4" xfId="25613" xr:uid="{00000000-0005-0000-0000-0000FC4B0000}"/>
    <cellStyle name="Normal 3 3 2 7 4" xfId="5912" xr:uid="{00000000-0005-0000-0000-0000FD4B0000}"/>
    <cellStyle name="Normal 3 3 2 7 4 2" xfId="16745" xr:uid="{00000000-0005-0000-0000-0000FE4B0000}"/>
    <cellStyle name="Normal 3 3 2 7 4 2 2" xfId="37757" xr:uid="{00000000-0005-0000-0000-0000FF4B0000}"/>
    <cellStyle name="Normal 3 3 2 7 4 3" xfId="26924" xr:uid="{00000000-0005-0000-0000-0000004C0000}"/>
    <cellStyle name="Normal 3 3 2 7 5" xfId="12146" xr:uid="{00000000-0005-0000-0000-0000014C0000}"/>
    <cellStyle name="Normal 3 3 2 7 5 2" xfId="33158" xr:uid="{00000000-0005-0000-0000-0000024C0000}"/>
    <cellStyle name="Normal 3 3 2 7 6" xfId="22325" xr:uid="{00000000-0005-0000-0000-0000034C0000}"/>
    <cellStyle name="Normal 3 3 2 8" xfId="1670" xr:uid="{00000000-0005-0000-0000-0000044C0000}"/>
    <cellStyle name="Normal 3 3 2 8 2" xfId="6269" xr:uid="{00000000-0005-0000-0000-0000054C0000}"/>
    <cellStyle name="Normal 3 3 2 8 2 2" xfId="17102" xr:uid="{00000000-0005-0000-0000-0000064C0000}"/>
    <cellStyle name="Normal 3 3 2 8 2 2 2" xfId="38114" xr:uid="{00000000-0005-0000-0000-0000074C0000}"/>
    <cellStyle name="Normal 3 3 2 8 2 3" xfId="27281" xr:uid="{00000000-0005-0000-0000-0000084C0000}"/>
    <cellStyle name="Normal 3 3 2 8 3" xfId="12503" xr:uid="{00000000-0005-0000-0000-0000094C0000}"/>
    <cellStyle name="Normal 3 3 2 8 3 2" xfId="33515" xr:uid="{00000000-0005-0000-0000-00000A4C0000}"/>
    <cellStyle name="Normal 3 3 2 8 4" xfId="22682" xr:uid="{00000000-0005-0000-0000-00000B4C0000}"/>
    <cellStyle name="Normal 3 3 2 9" xfId="2795" xr:uid="{00000000-0005-0000-0000-00000C4C0000}"/>
    <cellStyle name="Normal 3 3 2 9 2" xfId="7394" xr:uid="{00000000-0005-0000-0000-00000D4C0000}"/>
    <cellStyle name="Normal 3 3 2 9 2 2" xfId="18227" xr:uid="{00000000-0005-0000-0000-00000E4C0000}"/>
    <cellStyle name="Normal 3 3 2 9 2 2 2" xfId="39239" xr:uid="{00000000-0005-0000-0000-00000F4C0000}"/>
    <cellStyle name="Normal 3 3 2 9 2 3" xfId="28406" xr:uid="{00000000-0005-0000-0000-0000104C0000}"/>
    <cellStyle name="Normal 3 3 2 9 3" xfId="13628" xr:uid="{00000000-0005-0000-0000-0000114C0000}"/>
    <cellStyle name="Normal 3 3 2 9 3 2" xfId="34640" xr:uid="{00000000-0005-0000-0000-0000124C0000}"/>
    <cellStyle name="Normal 3 3 2 9 4" xfId="23807" xr:uid="{00000000-0005-0000-0000-0000134C0000}"/>
    <cellStyle name="Normal 3 3 3" xfId="298" xr:uid="{00000000-0005-0000-0000-0000144C0000}"/>
    <cellStyle name="Normal 3 3 3 10" xfId="3798" xr:uid="{00000000-0005-0000-0000-0000154C0000}"/>
    <cellStyle name="Normal 3 3 3 10 2" xfId="8397" xr:uid="{00000000-0005-0000-0000-0000164C0000}"/>
    <cellStyle name="Normal 3 3 3 10 2 2" xfId="19230" xr:uid="{00000000-0005-0000-0000-0000174C0000}"/>
    <cellStyle name="Normal 3 3 3 10 2 2 2" xfId="40242" xr:uid="{00000000-0005-0000-0000-0000184C0000}"/>
    <cellStyle name="Normal 3 3 3 10 2 3" xfId="29409" xr:uid="{00000000-0005-0000-0000-0000194C0000}"/>
    <cellStyle name="Normal 3 3 3 10 3" xfId="14631" xr:uid="{00000000-0005-0000-0000-00001A4C0000}"/>
    <cellStyle name="Normal 3 3 3 10 3 2" xfId="35643" xr:uid="{00000000-0005-0000-0000-00001B4C0000}"/>
    <cellStyle name="Normal 3 3 3 10 4" xfId="24810" xr:uid="{00000000-0005-0000-0000-00001C4C0000}"/>
    <cellStyle name="Normal 3 3 3 11" xfId="4953" xr:uid="{00000000-0005-0000-0000-00001D4C0000}"/>
    <cellStyle name="Normal 3 3 3 11 2" xfId="15786" xr:uid="{00000000-0005-0000-0000-00001E4C0000}"/>
    <cellStyle name="Normal 3 3 3 11 2 2" xfId="36798" xr:uid="{00000000-0005-0000-0000-00001F4C0000}"/>
    <cellStyle name="Normal 3 3 3 11 3" xfId="25965" xr:uid="{00000000-0005-0000-0000-0000204C0000}"/>
    <cellStyle name="Normal 3 3 3 12" xfId="9552" xr:uid="{00000000-0005-0000-0000-0000214C0000}"/>
    <cellStyle name="Normal 3 3 3 12 2" xfId="20385" xr:uid="{00000000-0005-0000-0000-0000224C0000}"/>
    <cellStyle name="Normal 3 3 3 12 2 2" xfId="41397" xr:uid="{00000000-0005-0000-0000-0000234C0000}"/>
    <cellStyle name="Normal 3 3 3 12 3" xfId="30564" xr:uid="{00000000-0005-0000-0000-0000244C0000}"/>
    <cellStyle name="Normal 3 3 3 13" xfId="10533" xr:uid="{00000000-0005-0000-0000-0000254C0000}"/>
    <cellStyle name="Normal 3 3 3 13 2" xfId="31545" xr:uid="{00000000-0005-0000-0000-0000264C0000}"/>
    <cellStyle name="Normal 3 3 3 14" xfId="11187" xr:uid="{00000000-0005-0000-0000-0000274C0000}"/>
    <cellStyle name="Normal 3 3 3 14 2" xfId="32199" xr:uid="{00000000-0005-0000-0000-0000284C0000}"/>
    <cellStyle name="Normal 3 3 3 15" xfId="21366" xr:uid="{00000000-0005-0000-0000-0000294C0000}"/>
    <cellStyle name="Normal 3 3 3 2" xfId="354" xr:uid="{00000000-0005-0000-0000-00002A4C0000}"/>
    <cellStyle name="Normal 3 3 3 2 10" xfId="9608" xr:uid="{00000000-0005-0000-0000-00002B4C0000}"/>
    <cellStyle name="Normal 3 3 3 2 10 2" xfId="20441" xr:uid="{00000000-0005-0000-0000-00002C4C0000}"/>
    <cellStyle name="Normal 3 3 3 2 10 2 2" xfId="41453" xr:uid="{00000000-0005-0000-0000-00002D4C0000}"/>
    <cellStyle name="Normal 3 3 3 2 10 3" xfId="30620" xr:uid="{00000000-0005-0000-0000-00002E4C0000}"/>
    <cellStyle name="Normal 3 3 3 2 11" xfId="10589" xr:uid="{00000000-0005-0000-0000-00002F4C0000}"/>
    <cellStyle name="Normal 3 3 3 2 11 2" xfId="31601" xr:uid="{00000000-0005-0000-0000-0000304C0000}"/>
    <cellStyle name="Normal 3 3 3 2 12" xfId="11243" xr:uid="{00000000-0005-0000-0000-0000314C0000}"/>
    <cellStyle name="Normal 3 3 3 2 12 2" xfId="32255" xr:uid="{00000000-0005-0000-0000-0000324C0000}"/>
    <cellStyle name="Normal 3 3 3 2 13" xfId="21422" xr:uid="{00000000-0005-0000-0000-0000334C0000}"/>
    <cellStyle name="Normal 3 3 3 2 2" xfId="564" xr:uid="{00000000-0005-0000-0000-0000344C0000}"/>
    <cellStyle name="Normal 3 3 3 2 2 10" xfId="10754" xr:uid="{00000000-0005-0000-0000-0000354C0000}"/>
    <cellStyle name="Normal 3 3 3 2 2 10 2" xfId="31766" xr:uid="{00000000-0005-0000-0000-0000364C0000}"/>
    <cellStyle name="Normal 3 3 3 2 2 11" xfId="11408" xr:uid="{00000000-0005-0000-0000-0000374C0000}"/>
    <cellStyle name="Normal 3 3 3 2 2 11 2" xfId="32420" xr:uid="{00000000-0005-0000-0000-0000384C0000}"/>
    <cellStyle name="Normal 3 3 3 2 2 12" xfId="21587" xr:uid="{00000000-0005-0000-0000-0000394C0000}"/>
    <cellStyle name="Normal 3 3 3 2 2 2" xfId="894" xr:uid="{00000000-0005-0000-0000-00003A4C0000}"/>
    <cellStyle name="Normal 3 3 3 2 2 2 2" xfId="2245" xr:uid="{00000000-0005-0000-0000-00003B4C0000}"/>
    <cellStyle name="Normal 3 3 3 2 2 2 2 2" xfId="6844" xr:uid="{00000000-0005-0000-0000-00003C4C0000}"/>
    <cellStyle name="Normal 3 3 3 2 2 2 2 2 2" xfId="17677" xr:uid="{00000000-0005-0000-0000-00003D4C0000}"/>
    <cellStyle name="Normal 3 3 3 2 2 2 2 2 2 2" xfId="38689" xr:uid="{00000000-0005-0000-0000-00003E4C0000}"/>
    <cellStyle name="Normal 3 3 3 2 2 2 2 2 3" xfId="27856" xr:uid="{00000000-0005-0000-0000-00003F4C0000}"/>
    <cellStyle name="Normal 3 3 3 2 2 2 2 3" xfId="13078" xr:uid="{00000000-0005-0000-0000-0000404C0000}"/>
    <cellStyle name="Normal 3 3 3 2 2 2 2 3 2" xfId="34090" xr:uid="{00000000-0005-0000-0000-0000414C0000}"/>
    <cellStyle name="Normal 3 3 3 2 2 2 2 4" xfId="23257" xr:uid="{00000000-0005-0000-0000-0000424C0000}"/>
    <cellStyle name="Normal 3 3 3 2 2 2 3" xfId="3365" xr:uid="{00000000-0005-0000-0000-0000434C0000}"/>
    <cellStyle name="Normal 3 3 3 2 2 2 3 2" xfId="7964" xr:uid="{00000000-0005-0000-0000-0000444C0000}"/>
    <cellStyle name="Normal 3 3 3 2 2 2 3 2 2" xfId="18797" xr:uid="{00000000-0005-0000-0000-0000454C0000}"/>
    <cellStyle name="Normal 3 3 3 2 2 2 3 2 2 2" xfId="39809" xr:uid="{00000000-0005-0000-0000-0000464C0000}"/>
    <cellStyle name="Normal 3 3 3 2 2 2 3 2 3" xfId="28976" xr:uid="{00000000-0005-0000-0000-0000474C0000}"/>
    <cellStyle name="Normal 3 3 3 2 2 2 3 3" xfId="14198" xr:uid="{00000000-0005-0000-0000-0000484C0000}"/>
    <cellStyle name="Normal 3 3 3 2 2 2 3 3 2" xfId="35210" xr:uid="{00000000-0005-0000-0000-0000494C0000}"/>
    <cellStyle name="Normal 3 3 3 2 2 2 3 4" xfId="24377" xr:uid="{00000000-0005-0000-0000-00004A4C0000}"/>
    <cellStyle name="Normal 3 3 3 2 2 2 4" xfId="4346" xr:uid="{00000000-0005-0000-0000-00004B4C0000}"/>
    <cellStyle name="Normal 3 3 3 2 2 2 4 2" xfId="8945" xr:uid="{00000000-0005-0000-0000-00004C4C0000}"/>
    <cellStyle name="Normal 3 3 3 2 2 2 4 2 2" xfId="19778" xr:uid="{00000000-0005-0000-0000-00004D4C0000}"/>
    <cellStyle name="Normal 3 3 3 2 2 2 4 2 2 2" xfId="40790" xr:uid="{00000000-0005-0000-0000-00004E4C0000}"/>
    <cellStyle name="Normal 3 3 3 2 2 2 4 2 3" xfId="29957" xr:uid="{00000000-0005-0000-0000-00004F4C0000}"/>
    <cellStyle name="Normal 3 3 3 2 2 2 4 3" xfId="15179" xr:uid="{00000000-0005-0000-0000-0000504C0000}"/>
    <cellStyle name="Normal 3 3 3 2 2 2 4 3 2" xfId="36191" xr:uid="{00000000-0005-0000-0000-0000514C0000}"/>
    <cellStyle name="Normal 3 3 3 2 2 2 4 4" xfId="25358" xr:uid="{00000000-0005-0000-0000-0000524C0000}"/>
    <cellStyle name="Normal 3 3 3 2 2 2 5" xfId="5501" xr:uid="{00000000-0005-0000-0000-0000534C0000}"/>
    <cellStyle name="Normal 3 3 3 2 2 2 5 2" xfId="16334" xr:uid="{00000000-0005-0000-0000-0000544C0000}"/>
    <cellStyle name="Normal 3 3 3 2 2 2 5 2 2" xfId="37346" xr:uid="{00000000-0005-0000-0000-0000554C0000}"/>
    <cellStyle name="Normal 3 3 3 2 2 2 5 3" xfId="26513" xr:uid="{00000000-0005-0000-0000-0000564C0000}"/>
    <cellStyle name="Normal 3 3 3 2 2 2 6" xfId="10100" xr:uid="{00000000-0005-0000-0000-0000574C0000}"/>
    <cellStyle name="Normal 3 3 3 2 2 2 6 2" xfId="20933" xr:uid="{00000000-0005-0000-0000-0000584C0000}"/>
    <cellStyle name="Normal 3 3 3 2 2 2 6 2 2" xfId="41945" xr:uid="{00000000-0005-0000-0000-0000594C0000}"/>
    <cellStyle name="Normal 3 3 3 2 2 2 6 3" xfId="31112" xr:uid="{00000000-0005-0000-0000-00005A4C0000}"/>
    <cellStyle name="Normal 3 3 3 2 2 2 7" xfId="11081" xr:uid="{00000000-0005-0000-0000-00005B4C0000}"/>
    <cellStyle name="Normal 3 3 3 2 2 2 7 2" xfId="32093" xr:uid="{00000000-0005-0000-0000-00005C4C0000}"/>
    <cellStyle name="Normal 3 3 3 2 2 2 8" xfId="11735" xr:uid="{00000000-0005-0000-0000-00005D4C0000}"/>
    <cellStyle name="Normal 3 3 3 2 2 2 8 2" xfId="32747" xr:uid="{00000000-0005-0000-0000-00005E4C0000}"/>
    <cellStyle name="Normal 3 3 3 2 2 2 9" xfId="21914" xr:uid="{00000000-0005-0000-0000-00005F4C0000}"/>
    <cellStyle name="Normal 3 3 3 2 2 3" xfId="1224" xr:uid="{00000000-0005-0000-0000-0000604C0000}"/>
    <cellStyle name="Normal 3 3 3 2 2 3 2" xfId="2711" xr:uid="{00000000-0005-0000-0000-0000614C0000}"/>
    <cellStyle name="Normal 3 3 3 2 2 3 2 2" xfId="7310" xr:uid="{00000000-0005-0000-0000-0000624C0000}"/>
    <cellStyle name="Normal 3 3 3 2 2 3 2 2 2" xfId="18143" xr:uid="{00000000-0005-0000-0000-0000634C0000}"/>
    <cellStyle name="Normal 3 3 3 2 2 3 2 2 2 2" xfId="39155" xr:uid="{00000000-0005-0000-0000-0000644C0000}"/>
    <cellStyle name="Normal 3 3 3 2 2 3 2 2 3" xfId="28322" xr:uid="{00000000-0005-0000-0000-0000654C0000}"/>
    <cellStyle name="Normal 3 3 3 2 2 3 2 3" xfId="13544" xr:uid="{00000000-0005-0000-0000-0000664C0000}"/>
    <cellStyle name="Normal 3 3 3 2 2 3 2 3 2" xfId="34556" xr:uid="{00000000-0005-0000-0000-0000674C0000}"/>
    <cellStyle name="Normal 3 3 3 2 2 3 2 4" xfId="23723" xr:uid="{00000000-0005-0000-0000-0000684C0000}"/>
    <cellStyle name="Normal 3 3 3 2 2 3 3" xfId="3692" xr:uid="{00000000-0005-0000-0000-0000694C0000}"/>
    <cellStyle name="Normal 3 3 3 2 2 3 3 2" xfId="8291" xr:uid="{00000000-0005-0000-0000-00006A4C0000}"/>
    <cellStyle name="Normal 3 3 3 2 2 3 3 2 2" xfId="19124" xr:uid="{00000000-0005-0000-0000-00006B4C0000}"/>
    <cellStyle name="Normal 3 3 3 2 2 3 3 2 2 2" xfId="40136" xr:uid="{00000000-0005-0000-0000-00006C4C0000}"/>
    <cellStyle name="Normal 3 3 3 2 2 3 3 2 3" xfId="29303" xr:uid="{00000000-0005-0000-0000-00006D4C0000}"/>
    <cellStyle name="Normal 3 3 3 2 2 3 3 3" xfId="14525" xr:uid="{00000000-0005-0000-0000-00006E4C0000}"/>
    <cellStyle name="Normal 3 3 3 2 2 3 3 3 2" xfId="35537" xr:uid="{00000000-0005-0000-0000-00006F4C0000}"/>
    <cellStyle name="Normal 3 3 3 2 2 3 3 4" xfId="24704" xr:uid="{00000000-0005-0000-0000-0000704C0000}"/>
    <cellStyle name="Normal 3 3 3 2 2 3 4" xfId="4847" xr:uid="{00000000-0005-0000-0000-0000714C0000}"/>
    <cellStyle name="Normal 3 3 3 2 2 3 4 2" xfId="9446" xr:uid="{00000000-0005-0000-0000-0000724C0000}"/>
    <cellStyle name="Normal 3 3 3 2 2 3 4 2 2" xfId="20279" xr:uid="{00000000-0005-0000-0000-0000734C0000}"/>
    <cellStyle name="Normal 3 3 3 2 2 3 4 2 2 2" xfId="41291" xr:uid="{00000000-0005-0000-0000-0000744C0000}"/>
    <cellStyle name="Normal 3 3 3 2 2 3 4 2 3" xfId="30458" xr:uid="{00000000-0005-0000-0000-0000754C0000}"/>
    <cellStyle name="Normal 3 3 3 2 2 3 4 3" xfId="15680" xr:uid="{00000000-0005-0000-0000-0000764C0000}"/>
    <cellStyle name="Normal 3 3 3 2 2 3 4 3 2" xfId="36692" xr:uid="{00000000-0005-0000-0000-0000774C0000}"/>
    <cellStyle name="Normal 3 3 3 2 2 3 4 4" xfId="25859" xr:uid="{00000000-0005-0000-0000-0000784C0000}"/>
    <cellStyle name="Normal 3 3 3 2 2 3 5" xfId="5828" xr:uid="{00000000-0005-0000-0000-0000794C0000}"/>
    <cellStyle name="Normal 3 3 3 2 2 3 5 2" xfId="16661" xr:uid="{00000000-0005-0000-0000-00007A4C0000}"/>
    <cellStyle name="Normal 3 3 3 2 2 3 5 2 2" xfId="37673" xr:uid="{00000000-0005-0000-0000-00007B4C0000}"/>
    <cellStyle name="Normal 3 3 3 2 2 3 5 3" xfId="26840" xr:uid="{00000000-0005-0000-0000-00007C4C0000}"/>
    <cellStyle name="Normal 3 3 3 2 2 3 6" xfId="10427" xr:uid="{00000000-0005-0000-0000-00007D4C0000}"/>
    <cellStyle name="Normal 3 3 3 2 2 3 6 2" xfId="21260" xr:uid="{00000000-0005-0000-0000-00007E4C0000}"/>
    <cellStyle name="Normal 3 3 3 2 2 3 6 2 2" xfId="42272" xr:uid="{00000000-0005-0000-0000-00007F4C0000}"/>
    <cellStyle name="Normal 3 3 3 2 2 3 6 3" xfId="31439" xr:uid="{00000000-0005-0000-0000-0000804C0000}"/>
    <cellStyle name="Normal 3 3 3 2 2 3 7" xfId="12062" xr:uid="{00000000-0005-0000-0000-0000814C0000}"/>
    <cellStyle name="Normal 3 3 3 2 2 3 7 2" xfId="33074" xr:uid="{00000000-0005-0000-0000-0000824C0000}"/>
    <cellStyle name="Normal 3 3 3 2 2 3 8" xfId="22241" xr:uid="{00000000-0005-0000-0000-0000834C0000}"/>
    <cellStyle name="Normal 3 3 3 2 2 4" xfId="1554" xr:uid="{00000000-0005-0000-0000-0000844C0000}"/>
    <cellStyle name="Normal 3 3 3 2 2 4 2" xfId="6155" xr:uid="{00000000-0005-0000-0000-0000854C0000}"/>
    <cellStyle name="Normal 3 3 3 2 2 4 2 2" xfId="16988" xr:uid="{00000000-0005-0000-0000-0000864C0000}"/>
    <cellStyle name="Normal 3 3 3 2 2 4 2 2 2" xfId="38000" xr:uid="{00000000-0005-0000-0000-0000874C0000}"/>
    <cellStyle name="Normal 3 3 3 2 2 4 2 3" xfId="27167" xr:uid="{00000000-0005-0000-0000-0000884C0000}"/>
    <cellStyle name="Normal 3 3 3 2 2 4 3" xfId="12389" xr:uid="{00000000-0005-0000-0000-0000894C0000}"/>
    <cellStyle name="Normal 3 3 3 2 2 4 3 2" xfId="33401" xr:uid="{00000000-0005-0000-0000-00008A4C0000}"/>
    <cellStyle name="Normal 3 3 3 2 2 4 4" xfId="22568" xr:uid="{00000000-0005-0000-0000-00008B4C0000}"/>
    <cellStyle name="Normal 3 3 3 2 2 5" xfId="1918" xr:uid="{00000000-0005-0000-0000-00008C4C0000}"/>
    <cellStyle name="Normal 3 3 3 2 2 5 2" xfId="6517" xr:uid="{00000000-0005-0000-0000-00008D4C0000}"/>
    <cellStyle name="Normal 3 3 3 2 2 5 2 2" xfId="17350" xr:uid="{00000000-0005-0000-0000-00008E4C0000}"/>
    <cellStyle name="Normal 3 3 3 2 2 5 2 2 2" xfId="38362" xr:uid="{00000000-0005-0000-0000-00008F4C0000}"/>
    <cellStyle name="Normal 3 3 3 2 2 5 2 3" xfId="27529" xr:uid="{00000000-0005-0000-0000-0000904C0000}"/>
    <cellStyle name="Normal 3 3 3 2 2 5 3" xfId="12751" xr:uid="{00000000-0005-0000-0000-0000914C0000}"/>
    <cellStyle name="Normal 3 3 3 2 2 5 3 2" xfId="33763" xr:uid="{00000000-0005-0000-0000-0000924C0000}"/>
    <cellStyle name="Normal 3 3 3 2 2 5 4" xfId="22930" xr:uid="{00000000-0005-0000-0000-0000934C0000}"/>
    <cellStyle name="Normal 3 3 3 2 2 6" xfId="3038" xr:uid="{00000000-0005-0000-0000-0000944C0000}"/>
    <cellStyle name="Normal 3 3 3 2 2 6 2" xfId="7637" xr:uid="{00000000-0005-0000-0000-0000954C0000}"/>
    <cellStyle name="Normal 3 3 3 2 2 6 2 2" xfId="18470" xr:uid="{00000000-0005-0000-0000-0000964C0000}"/>
    <cellStyle name="Normal 3 3 3 2 2 6 2 2 2" xfId="39482" xr:uid="{00000000-0005-0000-0000-0000974C0000}"/>
    <cellStyle name="Normal 3 3 3 2 2 6 2 3" xfId="28649" xr:uid="{00000000-0005-0000-0000-0000984C0000}"/>
    <cellStyle name="Normal 3 3 3 2 2 6 3" xfId="13871" xr:uid="{00000000-0005-0000-0000-0000994C0000}"/>
    <cellStyle name="Normal 3 3 3 2 2 6 3 2" xfId="34883" xr:uid="{00000000-0005-0000-0000-00009A4C0000}"/>
    <cellStyle name="Normal 3 3 3 2 2 6 4" xfId="24050" xr:uid="{00000000-0005-0000-0000-00009B4C0000}"/>
    <cellStyle name="Normal 3 3 3 2 2 7" xfId="4019" xr:uid="{00000000-0005-0000-0000-00009C4C0000}"/>
    <cellStyle name="Normal 3 3 3 2 2 7 2" xfId="8618" xr:uid="{00000000-0005-0000-0000-00009D4C0000}"/>
    <cellStyle name="Normal 3 3 3 2 2 7 2 2" xfId="19451" xr:uid="{00000000-0005-0000-0000-00009E4C0000}"/>
    <cellStyle name="Normal 3 3 3 2 2 7 2 2 2" xfId="40463" xr:uid="{00000000-0005-0000-0000-00009F4C0000}"/>
    <cellStyle name="Normal 3 3 3 2 2 7 2 3" xfId="29630" xr:uid="{00000000-0005-0000-0000-0000A04C0000}"/>
    <cellStyle name="Normal 3 3 3 2 2 7 3" xfId="14852" xr:uid="{00000000-0005-0000-0000-0000A14C0000}"/>
    <cellStyle name="Normal 3 3 3 2 2 7 3 2" xfId="35864" xr:uid="{00000000-0005-0000-0000-0000A24C0000}"/>
    <cellStyle name="Normal 3 3 3 2 2 7 4" xfId="25031" xr:uid="{00000000-0005-0000-0000-0000A34C0000}"/>
    <cellStyle name="Normal 3 3 3 2 2 8" xfId="5174" xr:uid="{00000000-0005-0000-0000-0000A44C0000}"/>
    <cellStyle name="Normal 3 3 3 2 2 8 2" xfId="16007" xr:uid="{00000000-0005-0000-0000-0000A54C0000}"/>
    <cellStyle name="Normal 3 3 3 2 2 8 2 2" xfId="37019" xr:uid="{00000000-0005-0000-0000-0000A64C0000}"/>
    <cellStyle name="Normal 3 3 3 2 2 8 3" xfId="26186" xr:uid="{00000000-0005-0000-0000-0000A74C0000}"/>
    <cellStyle name="Normal 3 3 3 2 2 9" xfId="9773" xr:uid="{00000000-0005-0000-0000-0000A84C0000}"/>
    <cellStyle name="Normal 3 3 3 2 2 9 2" xfId="20606" xr:uid="{00000000-0005-0000-0000-0000A94C0000}"/>
    <cellStyle name="Normal 3 3 3 2 2 9 2 2" xfId="41618" xr:uid="{00000000-0005-0000-0000-0000AA4C0000}"/>
    <cellStyle name="Normal 3 3 3 2 2 9 3" xfId="30785" xr:uid="{00000000-0005-0000-0000-0000AB4C0000}"/>
    <cellStyle name="Normal 3 3 3 2 3" xfId="728" xr:uid="{00000000-0005-0000-0000-0000AC4C0000}"/>
    <cellStyle name="Normal 3 3 3 2 3 2" xfId="2080" xr:uid="{00000000-0005-0000-0000-0000AD4C0000}"/>
    <cellStyle name="Normal 3 3 3 2 3 2 2" xfId="6679" xr:uid="{00000000-0005-0000-0000-0000AE4C0000}"/>
    <cellStyle name="Normal 3 3 3 2 3 2 2 2" xfId="17512" xr:uid="{00000000-0005-0000-0000-0000AF4C0000}"/>
    <cellStyle name="Normal 3 3 3 2 3 2 2 2 2" xfId="38524" xr:uid="{00000000-0005-0000-0000-0000B04C0000}"/>
    <cellStyle name="Normal 3 3 3 2 3 2 2 3" xfId="27691" xr:uid="{00000000-0005-0000-0000-0000B14C0000}"/>
    <cellStyle name="Normal 3 3 3 2 3 2 3" xfId="12913" xr:uid="{00000000-0005-0000-0000-0000B24C0000}"/>
    <cellStyle name="Normal 3 3 3 2 3 2 3 2" xfId="33925" xr:uid="{00000000-0005-0000-0000-0000B34C0000}"/>
    <cellStyle name="Normal 3 3 3 2 3 2 4" xfId="23092" xr:uid="{00000000-0005-0000-0000-0000B44C0000}"/>
    <cellStyle name="Normal 3 3 3 2 3 3" xfId="3200" xr:uid="{00000000-0005-0000-0000-0000B54C0000}"/>
    <cellStyle name="Normal 3 3 3 2 3 3 2" xfId="7799" xr:uid="{00000000-0005-0000-0000-0000B64C0000}"/>
    <cellStyle name="Normal 3 3 3 2 3 3 2 2" xfId="18632" xr:uid="{00000000-0005-0000-0000-0000B74C0000}"/>
    <cellStyle name="Normal 3 3 3 2 3 3 2 2 2" xfId="39644" xr:uid="{00000000-0005-0000-0000-0000B84C0000}"/>
    <cellStyle name="Normal 3 3 3 2 3 3 2 3" xfId="28811" xr:uid="{00000000-0005-0000-0000-0000B94C0000}"/>
    <cellStyle name="Normal 3 3 3 2 3 3 3" xfId="14033" xr:uid="{00000000-0005-0000-0000-0000BA4C0000}"/>
    <cellStyle name="Normal 3 3 3 2 3 3 3 2" xfId="35045" xr:uid="{00000000-0005-0000-0000-0000BB4C0000}"/>
    <cellStyle name="Normal 3 3 3 2 3 3 4" xfId="24212" xr:uid="{00000000-0005-0000-0000-0000BC4C0000}"/>
    <cellStyle name="Normal 3 3 3 2 3 4" xfId="4181" xr:uid="{00000000-0005-0000-0000-0000BD4C0000}"/>
    <cellStyle name="Normal 3 3 3 2 3 4 2" xfId="8780" xr:uid="{00000000-0005-0000-0000-0000BE4C0000}"/>
    <cellStyle name="Normal 3 3 3 2 3 4 2 2" xfId="19613" xr:uid="{00000000-0005-0000-0000-0000BF4C0000}"/>
    <cellStyle name="Normal 3 3 3 2 3 4 2 2 2" xfId="40625" xr:uid="{00000000-0005-0000-0000-0000C04C0000}"/>
    <cellStyle name="Normal 3 3 3 2 3 4 2 3" xfId="29792" xr:uid="{00000000-0005-0000-0000-0000C14C0000}"/>
    <cellStyle name="Normal 3 3 3 2 3 4 3" xfId="15014" xr:uid="{00000000-0005-0000-0000-0000C24C0000}"/>
    <cellStyle name="Normal 3 3 3 2 3 4 3 2" xfId="36026" xr:uid="{00000000-0005-0000-0000-0000C34C0000}"/>
    <cellStyle name="Normal 3 3 3 2 3 4 4" xfId="25193" xr:uid="{00000000-0005-0000-0000-0000C44C0000}"/>
    <cellStyle name="Normal 3 3 3 2 3 5" xfId="5336" xr:uid="{00000000-0005-0000-0000-0000C54C0000}"/>
    <cellStyle name="Normal 3 3 3 2 3 5 2" xfId="16169" xr:uid="{00000000-0005-0000-0000-0000C64C0000}"/>
    <cellStyle name="Normal 3 3 3 2 3 5 2 2" xfId="37181" xr:uid="{00000000-0005-0000-0000-0000C74C0000}"/>
    <cellStyle name="Normal 3 3 3 2 3 5 3" xfId="26348" xr:uid="{00000000-0005-0000-0000-0000C84C0000}"/>
    <cellStyle name="Normal 3 3 3 2 3 6" xfId="9935" xr:uid="{00000000-0005-0000-0000-0000C94C0000}"/>
    <cellStyle name="Normal 3 3 3 2 3 6 2" xfId="20768" xr:uid="{00000000-0005-0000-0000-0000CA4C0000}"/>
    <cellStyle name="Normal 3 3 3 2 3 6 2 2" xfId="41780" xr:uid="{00000000-0005-0000-0000-0000CB4C0000}"/>
    <cellStyle name="Normal 3 3 3 2 3 6 3" xfId="30947" xr:uid="{00000000-0005-0000-0000-0000CC4C0000}"/>
    <cellStyle name="Normal 3 3 3 2 3 7" xfId="10916" xr:uid="{00000000-0005-0000-0000-0000CD4C0000}"/>
    <cellStyle name="Normal 3 3 3 2 3 7 2" xfId="31928" xr:uid="{00000000-0005-0000-0000-0000CE4C0000}"/>
    <cellStyle name="Normal 3 3 3 2 3 8" xfId="11570" xr:uid="{00000000-0005-0000-0000-0000CF4C0000}"/>
    <cellStyle name="Normal 3 3 3 2 3 8 2" xfId="32582" xr:uid="{00000000-0005-0000-0000-0000D04C0000}"/>
    <cellStyle name="Normal 3 3 3 2 3 9" xfId="21749" xr:uid="{00000000-0005-0000-0000-0000D14C0000}"/>
    <cellStyle name="Normal 3 3 3 2 4" xfId="1058" xr:uid="{00000000-0005-0000-0000-0000D24C0000}"/>
    <cellStyle name="Normal 3 3 3 2 4 2" xfId="2410" xr:uid="{00000000-0005-0000-0000-0000D34C0000}"/>
    <cellStyle name="Normal 3 3 3 2 4 2 2" xfId="7009" xr:uid="{00000000-0005-0000-0000-0000D44C0000}"/>
    <cellStyle name="Normal 3 3 3 2 4 2 2 2" xfId="17842" xr:uid="{00000000-0005-0000-0000-0000D54C0000}"/>
    <cellStyle name="Normal 3 3 3 2 4 2 2 2 2" xfId="38854" xr:uid="{00000000-0005-0000-0000-0000D64C0000}"/>
    <cellStyle name="Normal 3 3 3 2 4 2 2 3" xfId="28021" xr:uid="{00000000-0005-0000-0000-0000D74C0000}"/>
    <cellStyle name="Normal 3 3 3 2 4 2 3" xfId="13243" xr:uid="{00000000-0005-0000-0000-0000D84C0000}"/>
    <cellStyle name="Normal 3 3 3 2 4 2 3 2" xfId="34255" xr:uid="{00000000-0005-0000-0000-0000D94C0000}"/>
    <cellStyle name="Normal 3 3 3 2 4 2 4" xfId="23422" xr:uid="{00000000-0005-0000-0000-0000DA4C0000}"/>
    <cellStyle name="Normal 3 3 3 2 4 3" xfId="3527" xr:uid="{00000000-0005-0000-0000-0000DB4C0000}"/>
    <cellStyle name="Normal 3 3 3 2 4 3 2" xfId="8126" xr:uid="{00000000-0005-0000-0000-0000DC4C0000}"/>
    <cellStyle name="Normal 3 3 3 2 4 3 2 2" xfId="18959" xr:uid="{00000000-0005-0000-0000-0000DD4C0000}"/>
    <cellStyle name="Normal 3 3 3 2 4 3 2 2 2" xfId="39971" xr:uid="{00000000-0005-0000-0000-0000DE4C0000}"/>
    <cellStyle name="Normal 3 3 3 2 4 3 2 3" xfId="29138" xr:uid="{00000000-0005-0000-0000-0000DF4C0000}"/>
    <cellStyle name="Normal 3 3 3 2 4 3 3" xfId="14360" xr:uid="{00000000-0005-0000-0000-0000E04C0000}"/>
    <cellStyle name="Normal 3 3 3 2 4 3 3 2" xfId="35372" xr:uid="{00000000-0005-0000-0000-0000E14C0000}"/>
    <cellStyle name="Normal 3 3 3 2 4 3 4" xfId="24539" xr:uid="{00000000-0005-0000-0000-0000E24C0000}"/>
    <cellStyle name="Normal 3 3 3 2 4 4" xfId="4511" xr:uid="{00000000-0005-0000-0000-0000E34C0000}"/>
    <cellStyle name="Normal 3 3 3 2 4 4 2" xfId="9110" xr:uid="{00000000-0005-0000-0000-0000E44C0000}"/>
    <cellStyle name="Normal 3 3 3 2 4 4 2 2" xfId="19943" xr:uid="{00000000-0005-0000-0000-0000E54C0000}"/>
    <cellStyle name="Normal 3 3 3 2 4 4 2 2 2" xfId="40955" xr:uid="{00000000-0005-0000-0000-0000E64C0000}"/>
    <cellStyle name="Normal 3 3 3 2 4 4 2 3" xfId="30122" xr:uid="{00000000-0005-0000-0000-0000E74C0000}"/>
    <cellStyle name="Normal 3 3 3 2 4 4 3" xfId="15344" xr:uid="{00000000-0005-0000-0000-0000E84C0000}"/>
    <cellStyle name="Normal 3 3 3 2 4 4 3 2" xfId="36356" xr:uid="{00000000-0005-0000-0000-0000E94C0000}"/>
    <cellStyle name="Normal 3 3 3 2 4 4 4" xfId="25523" xr:uid="{00000000-0005-0000-0000-0000EA4C0000}"/>
    <cellStyle name="Normal 3 3 3 2 4 5" xfId="5663" xr:uid="{00000000-0005-0000-0000-0000EB4C0000}"/>
    <cellStyle name="Normal 3 3 3 2 4 5 2" xfId="16496" xr:uid="{00000000-0005-0000-0000-0000EC4C0000}"/>
    <cellStyle name="Normal 3 3 3 2 4 5 2 2" xfId="37508" xr:uid="{00000000-0005-0000-0000-0000ED4C0000}"/>
    <cellStyle name="Normal 3 3 3 2 4 5 3" xfId="26675" xr:uid="{00000000-0005-0000-0000-0000EE4C0000}"/>
    <cellStyle name="Normal 3 3 3 2 4 6" xfId="10262" xr:uid="{00000000-0005-0000-0000-0000EF4C0000}"/>
    <cellStyle name="Normal 3 3 3 2 4 6 2" xfId="21095" xr:uid="{00000000-0005-0000-0000-0000F04C0000}"/>
    <cellStyle name="Normal 3 3 3 2 4 6 2 2" xfId="42107" xr:uid="{00000000-0005-0000-0000-0000F14C0000}"/>
    <cellStyle name="Normal 3 3 3 2 4 6 3" xfId="31274" xr:uid="{00000000-0005-0000-0000-0000F24C0000}"/>
    <cellStyle name="Normal 3 3 3 2 4 7" xfId="11897" xr:uid="{00000000-0005-0000-0000-0000F34C0000}"/>
    <cellStyle name="Normal 3 3 3 2 4 7 2" xfId="32909" xr:uid="{00000000-0005-0000-0000-0000F44C0000}"/>
    <cellStyle name="Normal 3 3 3 2 4 8" xfId="22076" xr:uid="{00000000-0005-0000-0000-0000F54C0000}"/>
    <cellStyle name="Normal 3 3 3 2 5" xfId="1388" xr:uid="{00000000-0005-0000-0000-0000F64C0000}"/>
    <cellStyle name="Normal 3 3 3 2 5 2" xfId="2578" xr:uid="{00000000-0005-0000-0000-0000F74C0000}"/>
    <cellStyle name="Normal 3 3 3 2 5 2 2" xfId="7177" xr:uid="{00000000-0005-0000-0000-0000F84C0000}"/>
    <cellStyle name="Normal 3 3 3 2 5 2 2 2" xfId="18010" xr:uid="{00000000-0005-0000-0000-0000F94C0000}"/>
    <cellStyle name="Normal 3 3 3 2 5 2 2 2 2" xfId="39022" xr:uid="{00000000-0005-0000-0000-0000FA4C0000}"/>
    <cellStyle name="Normal 3 3 3 2 5 2 2 3" xfId="28189" xr:uid="{00000000-0005-0000-0000-0000FB4C0000}"/>
    <cellStyle name="Normal 3 3 3 2 5 2 3" xfId="13411" xr:uid="{00000000-0005-0000-0000-0000FC4C0000}"/>
    <cellStyle name="Normal 3 3 3 2 5 2 3 2" xfId="34423" xr:uid="{00000000-0005-0000-0000-0000FD4C0000}"/>
    <cellStyle name="Normal 3 3 3 2 5 2 4" xfId="23590" xr:uid="{00000000-0005-0000-0000-0000FE4C0000}"/>
    <cellStyle name="Normal 3 3 3 2 5 3" xfId="4679" xr:uid="{00000000-0005-0000-0000-0000FF4C0000}"/>
    <cellStyle name="Normal 3 3 3 2 5 3 2" xfId="9278" xr:uid="{00000000-0005-0000-0000-0000004D0000}"/>
    <cellStyle name="Normal 3 3 3 2 5 3 2 2" xfId="20111" xr:uid="{00000000-0005-0000-0000-0000014D0000}"/>
    <cellStyle name="Normal 3 3 3 2 5 3 2 2 2" xfId="41123" xr:uid="{00000000-0005-0000-0000-0000024D0000}"/>
    <cellStyle name="Normal 3 3 3 2 5 3 2 3" xfId="30290" xr:uid="{00000000-0005-0000-0000-0000034D0000}"/>
    <cellStyle name="Normal 3 3 3 2 5 3 3" xfId="15512" xr:uid="{00000000-0005-0000-0000-0000044D0000}"/>
    <cellStyle name="Normal 3 3 3 2 5 3 3 2" xfId="36524" xr:uid="{00000000-0005-0000-0000-0000054D0000}"/>
    <cellStyle name="Normal 3 3 3 2 5 3 4" xfId="25691" xr:uid="{00000000-0005-0000-0000-0000064D0000}"/>
    <cellStyle name="Normal 3 3 3 2 5 4" xfId="5990" xr:uid="{00000000-0005-0000-0000-0000074D0000}"/>
    <cellStyle name="Normal 3 3 3 2 5 4 2" xfId="16823" xr:uid="{00000000-0005-0000-0000-0000084D0000}"/>
    <cellStyle name="Normal 3 3 3 2 5 4 2 2" xfId="37835" xr:uid="{00000000-0005-0000-0000-0000094D0000}"/>
    <cellStyle name="Normal 3 3 3 2 5 4 3" xfId="27002" xr:uid="{00000000-0005-0000-0000-00000A4D0000}"/>
    <cellStyle name="Normal 3 3 3 2 5 5" xfId="12224" xr:uid="{00000000-0005-0000-0000-00000B4D0000}"/>
    <cellStyle name="Normal 3 3 3 2 5 5 2" xfId="33236" xr:uid="{00000000-0005-0000-0000-00000C4D0000}"/>
    <cellStyle name="Normal 3 3 3 2 5 6" xfId="22403" xr:uid="{00000000-0005-0000-0000-00000D4D0000}"/>
    <cellStyle name="Normal 3 3 3 2 6" xfId="1748" xr:uid="{00000000-0005-0000-0000-00000E4D0000}"/>
    <cellStyle name="Normal 3 3 3 2 6 2" xfId="6347" xr:uid="{00000000-0005-0000-0000-00000F4D0000}"/>
    <cellStyle name="Normal 3 3 3 2 6 2 2" xfId="17180" xr:uid="{00000000-0005-0000-0000-0000104D0000}"/>
    <cellStyle name="Normal 3 3 3 2 6 2 2 2" xfId="38192" xr:uid="{00000000-0005-0000-0000-0000114D0000}"/>
    <cellStyle name="Normal 3 3 3 2 6 2 3" xfId="27359" xr:uid="{00000000-0005-0000-0000-0000124D0000}"/>
    <cellStyle name="Normal 3 3 3 2 6 3" xfId="12581" xr:uid="{00000000-0005-0000-0000-0000134D0000}"/>
    <cellStyle name="Normal 3 3 3 2 6 3 2" xfId="33593" xr:uid="{00000000-0005-0000-0000-0000144D0000}"/>
    <cellStyle name="Normal 3 3 3 2 6 4" xfId="22760" xr:uid="{00000000-0005-0000-0000-0000154D0000}"/>
    <cellStyle name="Normal 3 3 3 2 7" xfId="2873" xr:uid="{00000000-0005-0000-0000-0000164D0000}"/>
    <cellStyle name="Normal 3 3 3 2 7 2" xfId="7472" xr:uid="{00000000-0005-0000-0000-0000174D0000}"/>
    <cellStyle name="Normal 3 3 3 2 7 2 2" xfId="18305" xr:uid="{00000000-0005-0000-0000-0000184D0000}"/>
    <cellStyle name="Normal 3 3 3 2 7 2 2 2" xfId="39317" xr:uid="{00000000-0005-0000-0000-0000194D0000}"/>
    <cellStyle name="Normal 3 3 3 2 7 2 3" xfId="28484" xr:uid="{00000000-0005-0000-0000-00001A4D0000}"/>
    <cellStyle name="Normal 3 3 3 2 7 3" xfId="13706" xr:uid="{00000000-0005-0000-0000-00001B4D0000}"/>
    <cellStyle name="Normal 3 3 3 2 7 3 2" xfId="34718" xr:uid="{00000000-0005-0000-0000-00001C4D0000}"/>
    <cellStyle name="Normal 3 3 3 2 7 4" xfId="23885" xr:uid="{00000000-0005-0000-0000-00001D4D0000}"/>
    <cellStyle name="Normal 3 3 3 2 8" xfId="3854" xr:uid="{00000000-0005-0000-0000-00001E4D0000}"/>
    <cellStyle name="Normal 3 3 3 2 8 2" xfId="8453" xr:uid="{00000000-0005-0000-0000-00001F4D0000}"/>
    <cellStyle name="Normal 3 3 3 2 8 2 2" xfId="19286" xr:uid="{00000000-0005-0000-0000-0000204D0000}"/>
    <cellStyle name="Normal 3 3 3 2 8 2 2 2" xfId="40298" xr:uid="{00000000-0005-0000-0000-0000214D0000}"/>
    <cellStyle name="Normal 3 3 3 2 8 2 3" xfId="29465" xr:uid="{00000000-0005-0000-0000-0000224D0000}"/>
    <cellStyle name="Normal 3 3 3 2 8 3" xfId="14687" xr:uid="{00000000-0005-0000-0000-0000234D0000}"/>
    <cellStyle name="Normal 3 3 3 2 8 3 2" xfId="35699" xr:uid="{00000000-0005-0000-0000-0000244D0000}"/>
    <cellStyle name="Normal 3 3 3 2 8 4" xfId="24866" xr:uid="{00000000-0005-0000-0000-0000254D0000}"/>
    <cellStyle name="Normal 3 3 3 2 9" xfId="5009" xr:uid="{00000000-0005-0000-0000-0000264D0000}"/>
    <cellStyle name="Normal 3 3 3 2 9 2" xfId="15842" xr:uid="{00000000-0005-0000-0000-0000274D0000}"/>
    <cellStyle name="Normal 3 3 3 2 9 2 2" xfId="36854" xr:uid="{00000000-0005-0000-0000-0000284D0000}"/>
    <cellStyle name="Normal 3 3 3 2 9 3" xfId="26021" xr:uid="{00000000-0005-0000-0000-0000294D0000}"/>
    <cellStyle name="Normal 3 3 3 3" xfId="408" xr:uid="{00000000-0005-0000-0000-00002A4D0000}"/>
    <cellStyle name="Normal 3 3 3 3 10" xfId="9661" xr:uid="{00000000-0005-0000-0000-00002B4D0000}"/>
    <cellStyle name="Normal 3 3 3 3 10 2" xfId="20494" xr:uid="{00000000-0005-0000-0000-00002C4D0000}"/>
    <cellStyle name="Normal 3 3 3 3 10 2 2" xfId="41506" xr:uid="{00000000-0005-0000-0000-00002D4D0000}"/>
    <cellStyle name="Normal 3 3 3 3 10 3" xfId="30673" xr:uid="{00000000-0005-0000-0000-00002E4D0000}"/>
    <cellStyle name="Normal 3 3 3 3 11" xfId="10642" xr:uid="{00000000-0005-0000-0000-00002F4D0000}"/>
    <cellStyle name="Normal 3 3 3 3 11 2" xfId="31654" xr:uid="{00000000-0005-0000-0000-0000304D0000}"/>
    <cellStyle name="Normal 3 3 3 3 12" xfId="11296" xr:uid="{00000000-0005-0000-0000-0000314D0000}"/>
    <cellStyle name="Normal 3 3 3 3 12 2" xfId="32308" xr:uid="{00000000-0005-0000-0000-0000324D0000}"/>
    <cellStyle name="Normal 3 3 3 3 13" xfId="21475" xr:uid="{00000000-0005-0000-0000-0000334D0000}"/>
    <cellStyle name="Normal 3 3 3 3 2" xfId="619" xr:uid="{00000000-0005-0000-0000-0000344D0000}"/>
    <cellStyle name="Normal 3 3 3 3 2 10" xfId="10807" xr:uid="{00000000-0005-0000-0000-0000354D0000}"/>
    <cellStyle name="Normal 3 3 3 3 2 10 2" xfId="31819" xr:uid="{00000000-0005-0000-0000-0000364D0000}"/>
    <cellStyle name="Normal 3 3 3 3 2 11" xfId="11461" xr:uid="{00000000-0005-0000-0000-0000374D0000}"/>
    <cellStyle name="Normal 3 3 3 3 2 11 2" xfId="32473" xr:uid="{00000000-0005-0000-0000-0000384D0000}"/>
    <cellStyle name="Normal 3 3 3 3 2 12" xfId="21640" xr:uid="{00000000-0005-0000-0000-0000394D0000}"/>
    <cellStyle name="Normal 3 3 3 3 2 2" xfId="949" xr:uid="{00000000-0005-0000-0000-00003A4D0000}"/>
    <cellStyle name="Normal 3 3 3 3 2 2 2" xfId="2298" xr:uid="{00000000-0005-0000-0000-00003B4D0000}"/>
    <cellStyle name="Normal 3 3 3 3 2 2 2 2" xfId="6897" xr:uid="{00000000-0005-0000-0000-00003C4D0000}"/>
    <cellStyle name="Normal 3 3 3 3 2 2 2 2 2" xfId="17730" xr:uid="{00000000-0005-0000-0000-00003D4D0000}"/>
    <cellStyle name="Normal 3 3 3 3 2 2 2 2 2 2" xfId="38742" xr:uid="{00000000-0005-0000-0000-00003E4D0000}"/>
    <cellStyle name="Normal 3 3 3 3 2 2 2 2 3" xfId="27909" xr:uid="{00000000-0005-0000-0000-00003F4D0000}"/>
    <cellStyle name="Normal 3 3 3 3 2 2 2 3" xfId="13131" xr:uid="{00000000-0005-0000-0000-0000404D0000}"/>
    <cellStyle name="Normal 3 3 3 3 2 2 2 3 2" xfId="34143" xr:uid="{00000000-0005-0000-0000-0000414D0000}"/>
    <cellStyle name="Normal 3 3 3 3 2 2 2 4" xfId="23310" xr:uid="{00000000-0005-0000-0000-0000424D0000}"/>
    <cellStyle name="Normal 3 3 3 3 2 2 3" xfId="3418" xr:uid="{00000000-0005-0000-0000-0000434D0000}"/>
    <cellStyle name="Normal 3 3 3 3 2 2 3 2" xfId="8017" xr:uid="{00000000-0005-0000-0000-0000444D0000}"/>
    <cellStyle name="Normal 3 3 3 3 2 2 3 2 2" xfId="18850" xr:uid="{00000000-0005-0000-0000-0000454D0000}"/>
    <cellStyle name="Normal 3 3 3 3 2 2 3 2 2 2" xfId="39862" xr:uid="{00000000-0005-0000-0000-0000464D0000}"/>
    <cellStyle name="Normal 3 3 3 3 2 2 3 2 3" xfId="29029" xr:uid="{00000000-0005-0000-0000-0000474D0000}"/>
    <cellStyle name="Normal 3 3 3 3 2 2 3 3" xfId="14251" xr:uid="{00000000-0005-0000-0000-0000484D0000}"/>
    <cellStyle name="Normal 3 3 3 3 2 2 3 3 2" xfId="35263" xr:uid="{00000000-0005-0000-0000-0000494D0000}"/>
    <cellStyle name="Normal 3 3 3 3 2 2 3 4" xfId="24430" xr:uid="{00000000-0005-0000-0000-00004A4D0000}"/>
    <cellStyle name="Normal 3 3 3 3 2 2 4" xfId="4399" xr:uid="{00000000-0005-0000-0000-00004B4D0000}"/>
    <cellStyle name="Normal 3 3 3 3 2 2 4 2" xfId="8998" xr:uid="{00000000-0005-0000-0000-00004C4D0000}"/>
    <cellStyle name="Normal 3 3 3 3 2 2 4 2 2" xfId="19831" xr:uid="{00000000-0005-0000-0000-00004D4D0000}"/>
    <cellStyle name="Normal 3 3 3 3 2 2 4 2 2 2" xfId="40843" xr:uid="{00000000-0005-0000-0000-00004E4D0000}"/>
    <cellStyle name="Normal 3 3 3 3 2 2 4 2 3" xfId="30010" xr:uid="{00000000-0005-0000-0000-00004F4D0000}"/>
    <cellStyle name="Normal 3 3 3 3 2 2 4 3" xfId="15232" xr:uid="{00000000-0005-0000-0000-0000504D0000}"/>
    <cellStyle name="Normal 3 3 3 3 2 2 4 3 2" xfId="36244" xr:uid="{00000000-0005-0000-0000-0000514D0000}"/>
    <cellStyle name="Normal 3 3 3 3 2 2 4 4" xfId="25411" xr:uid="{00000000-0005-0000-0000-0000524D0000}"/>
    <cellStyle name="Normal 3 3 3 3 2 2 5" xfId="5554" xr:uid="{00000000-0005-0000-0000-0000534D0000}"/>
    <cellStyle name="Normal 3 3 3 3 2 2 5 2" xfId="16387" xr:uid="{00000000-0005-0000-0000-0000544D0000}"/>
    <cellStyle name="Normal 3 3 3 3 2 2 5 2 2" xfId="37399" xr:uid="{00000000-0005-0000-0000-0000554D0000}"/>
    <cellStyle name="Normal 3 3 3 3 2 2 5 3" xfId="26566" xr:uid="{00000000-0005-0000-0000-0000564D0000}"/>
    <cellStyle name="Normal 3 3 3 3 2 2 6" xfId="10153" xr:uid="{00000000-0005-0000-0000-0000574D0000}"/>
    <cellStyle name="Normal 3 3 3 3 2 2 6 2" xfId="20986" xr:uid="{00000000-0005-0000-0000-0000584D0000}"/>
    <cellStyle name="Normal 3 3 3 3 2 2 6 2 2" xfId="41998" xr:uid="{00000000-0005-0000-0000-0000594D0000}"/>
    <cellStyle name="Normal 3 3 3 3 2 2 6 3" xfId="31165" xr:uid="{00000000-0005-0000-0000-00005A4D0000}"/>
    <cellStyle name="Normal 3 3 3 3 2 2 7" xfId="11134" xr:uid="{00000000-0005-0000-0000-00005B4D0000}"/>
    <cellStyle name="Normal 3 3 3 3 2 2 7 2" xfId="32146" xr:uid="{00000000-0005-0000-0000-00005C4D0000}"/>
    <cellStyle name="Normal 3 3 3 3 2 2 8" xfId="11788" xr:uid="{00000000-0005-0000-0000-00005D4D0000}"/>
    <cellStyle name="Normal 3 3 3 3 2 2 8 2" xfId="32800" xr:uid="{00000000-0005-0000-0000-00005E4D0000}"/>
    <cellStyle name="Normal 3 3 3 3 2 2 9" xfId="21967" xr:uid="{00000000-0005-0000-0000-00005F4D0000}"/>
    <cellStyle name="Normal 3 3 3 3 2 3" xfId="1279" xr:uid="{00000000-0005-0000-0000-0000604D0000}"/>
    <cellStyle name="Normal 3 3 3 3 2 3 2" xfId="2764" xr:uid="{00000000-0005-0000-0000-0000614D0000}"/>
    <cellStyle name="Normal 3 3 3 3 2 3 2 2" xfId="7363" xr:uid="{00000000-0005-0000-0000-0000624D0000}"/>
    <cellStyle name="Normal 3 3 3 3 2 3 2 2 2" xfId="18196" xr:uid="{00000000-0005-0000-0000-0000634D0000}"/>
    <cellStyle name="Normal 3 3 3 3 2 3 2 2 2 2" xfId="39208" xr:uid="{00000000-0005-0000-0000-0000644D0000}"/>
    <cellStyle name="Normal 3 3 3 3 2 3 2 2 3" xfId="28375" xr:uid="{00000000-0005-0000-0000-0000654D0000}"/>
    <cellStyle name="Normal 3 3 3 3 2 3 2 3" xfId="13597" xr:uid="{00000000-0005-0000-0000-0000664D0000}"/>
    <cellStyle name="Normal 3 3 3 3 2 3 2 3 2" xfId="34609" xr:uid="{00000000-0005-0000-0000-0000674D0000}"/>
    <cellStyle name="Normal 3 3 3 3 2 3 2 4" xfId="23776" xr:uid="{00000000-0005-0000-0000-0000684D0000}"/>
    <cellStyle name="Normal 3 3 3 3 2 3 3" xfId="3745" xr:uid="{00000000-0005-0000-0000-0000694D0000}"/>
    <cellStyle name="Normal 3 3 3 3 2 3 3 2" xfId="8344" xr:uid="{00000000-0005-0000-0000-00006A4D0000}"/>
    <cellStyle name="Normal 3 3 3 3 2 3 3 2 2" xfId="19177" xr:uid="{00000000-0005-0000-0000-00006B4D0000}"/>
    <cellStyle name="Normal 3 3 3 3 2 3 3 2 2 2" xfId="40189" xr:uid="{00000000-0005-0000-0000-00006C4D0000}"/>
    <cellStyle name="Normal 3 3 3 3 2 3 3 2 3" xfId="29356" xr:uid="{00000000-0005-0000-0000-00006D4D0000}"/>
    <cellStyle name="Normal 3 3 3 3 2 3 3 3" xfId="14578" xr:uid="{00000000-0005-0000-0000-00006E4D0000}"/>
    <cellStyle name="Normal 3 3 3 3 2 3 3 3 2" xfId="35590" xr:uid="{00000000-0005-0000-0000-00006F4D0000}"/>
    <cellStyle name="Normal 3 3 3 3 2 3 3 4" xfId="24757" xr:uid="{00000000-0005-0000-0000-0000704D0000}"/>
    <cellStyle name="Normal 3 3 3 3 2 3 4" xfId="4900" xr:uid="{00000000-0005-0000-0000-0000714D0000}"/>
    <cellStyle name="Normal 3 3 3 3 2 3 4 2" xfId="9499" xr:uid="{00000000-0005-0000-0000-0000724D0000}"/>
    <cellStyle name="Normal 3 3 3 3 2 3 4 2 2" xfId="20332" xr:uid="{00000000-0005-0000-0000-0000734D0000}"/>
    <cellStyle name="Normal 3 3 3 3 2 3 4 2 2 2" xfId="41344" xr:uid="{00000000-0005-0000-0000-0000744D0000}"/>
    <cellStyle name="Normal 3 3 3 3 2 3 4 2 3" xfId="30511" xr:uid="{00000000-0005-0000-0000-0000754D0000}"/>
    <cellStyle name="Normal 3 3 3 3 2 3 4 3" xfId="15733" xr:uid="{00000000-0005-0000-0000-0000764D0000}"/>
    <cellStyle name="Normal 3 3 3 3 2 3 4 3 2" xfId="36745" xr:uid="{00000000-0005-0000-0000-0000774D0000}"/>
    <cellStyle name="Normal 3 3 3 3 2 3 4 4" xfId="25912" xr:uid="{00000000-0005-0000-0000-0000784D0000}"/>
    <cellStyle name="Normal 3 3 3 3 2 3 5" xfId="5881" xr:uid="{00000000-0005-0000-0000-0000794D0000}"/>
    <cellStyle name="Normal 3 3 3 3 2 3 5 2" xfId="16714" xr:uid="{00000000-0005-0000-0000-00007A4D0000}"/>
    <cellStyle name="Normal 3 3 3 3 2 3 5 2 2" xfId="37726" xr:uid="{00000000-0005-0000-0000-00007B4D0000}"/>
    <cellStyle name="Normal 3 3 3 3 2 3 5 3" xfId="26893" xr:uid="{00000000-0005-0000-0000-00007C4D0000}"/>
    <cellStyle name="Normal 3 3 3 3 2 3 6" xfId="10480" xr:uid="{00000000-0005-0000-0000-00007D4D0000}"/>
    <cellStyle name="Normal 3 3 3 3 2 3 6 2" xfId="21313" xr:uid="{00000000-0005-0000-0000-00007E4D0000}"/>
    <cellStyle name="Normal 3 3 3 3 2 3 6 2 2" xfId="42325" xr:uid="{00000000-0005-0000-0000-00007F4D0000}"/>
    <cellStyle name="Normal 3 3 3 3 2 3 6 3" xfId="31492" xr:uid="{00000000-0005-0000-0000-0000804D0000}"/>
    <cellStyle name="Normal 3 3 3 3 2 3 7" xfId="12115" xr:uid="{00000000-0005-0000-0000-0000814D0000}"/>
    <cellStyle name="Normal 3 3 3 3 2 3 7 2" xfId="33127" xr:uid="{00000000-0005-0000-0000-0000824D0000}"/>
    <cellStyle name="Normal 3 3 3 3 2 3 8" xfId="22294" xr:uid="{00000000-0005-0000-0000-0000834D0000}"/>
    <cellStyle name="Normal 3 3 3 3 2 4" xfId="1609" xr:uid="{00000000-0005-0000-0000-0000844D0000}"/>
    <cellStyle name="Normal 3 3 3 3 2 4 2" xfId="6208" xr:uid="{00000000-0005-0000-0000-0000854D0000}"/>
    <cellStyle name="Normal 3 3 3 3 2 4 2 2" xfId="17041" xr:uid="{00000000-0005-0000-0000-0000864D0000}"/>
    <cellStyle name="Normal 3 3 3 3 2 4 2 2 2" xfId="38053" xr:uid="{00000000-0005-0000-0000-0000874D0000}"/>
    <cellStyle name="Normal 3 3 3 3 2 4 2 3" xfId="27220" xr:uid="{00000000-0005-0000-0000-0000884D0000}"/>
    <cellStyle name="Normal 3 3 3 3 2 4 3" xfId="12442" xr:uid="{00000000-0005-0000-0000-0000894D0000}"/>
    <cellStyle name="Normal 3 3 3 3 2 4 3 2" xfId="33454" xr:uid="{00000000-0005-0000-0000-00008A4D0000}"/>
    <cellStyle name="Normal 3 3 3 3 2 4 4" xfId="22621" xr:uid="{00000000-0005-0000-0000-00008B4D0000}"/>
    <cellStyle name="Normal 3 3 3 3 2 5" xfId="1971" xr:uid="{00000000-0005-0000-0000-00008C4D0000}"/>
    <cellStyle name="Normal 3 3 3 3 2 5 2" xfId="6570" xr:uid="{00000000-0005-0000-0000-00008D4D0000}"/>
    <cellStyle name="Normal 3 3 3 3 2 5 2 2" xfId="17403" xr:uid="{00000000-0005-0000-0000-00008E4D0000}"/>
    <cellStyle name="Normal 3 3 3 3 2 5 2 2 2" xfId="38415" xr:uid="{00000000-0005-0000-0000-00008F4D0000}"/>
    <cellStyle name="Normal 3 3 3 3 2 5 2 3" xfId="27582" xr:uid="{00000000-0005-0000-0000-0000904D0000}"/>
    <cellStyle name="Normal 3 3 3 3 2 5 3" xfId="12804" xr:uid="{00000000-0005-0000-0000-0000914D0000}"/>
    <cellStyle name="Normal 3 3 3 3 2 5 3 2" xfId="33816" xr:uid="{00000000-0005-0000-0000-0000924D0000}"/>
    <cellStyle name="Normal 3 3 3 3 2 5 4" xfId="22983" xr:uid="{00000000-0005-0000-0000-0000934D0000}"/>
    <cellStyle name="Normal 3 3 3 3 2 6" xfId="3091" xr:uid="{00000000-0005-0000-0000-0000944D0000}"/>
    <cellStyle name="Normal 3 3 3 3 2 6 2" xfId="7690" xr:uid="{00000000-0005-0000-0000-0000954D0000}"/>
    <cellStyle name="Normal 3 3 3 3 2 6 2 2" xfId="18523" xr:uid="{00000000-0005-0000-0000-0000964D0000}"/>
    <cellStyle name="Normal 3 3 3 3 2 6 2 2 2" xfId="39535" xr:uid="{00000000-0005-0000-0000-0000974D0000}"/>
    <cellStyle name="Normal 3 3 3 3 2 6 2 3" xfId="28702" xr:uid="{00000000-0005-0000-0000-0000984D0000}"/>
    <cellStyle name="Normal 3 3 3 3 2 6 3" xfId="13924" xr:uid="{00000000-0005-0000-0000-0000994D0000}"/>
    <cellStyle name="Normal 3 3 3 3 2 6 3 2" xfId="34936" xr:uid="{00000000-0005-0000-0000-00009A4D0000}"/>
    <cellStyle name="Normal 3 3 3 3 2 6 4" xfId="24103" xr:uid="{00000000-0005-0000-0000-00009B4D0000}"/>
    <cellStyle name="Normal 3 3 3 3 2 7" xfId="4072" xr:uid="{00000000-0005-0000-0000-00009C4D0000}"/>
    <cellStyle name="Normal 3 3 3 3 2 7 2" xfId="8671" xr:uid="{00000000-0005-0000-0000-00009D4D0000}"/>
    <cellStyle name="Normal 3 3 3 3 2 7 2 2" xfId="19504" xr:uid="{00000000-0005-0000-0000-00009E4D0000}"/>
    <cellStyle name="Normal 3 3 3 3 2 7 2 2 2" xfId="40516" xr:uid="{00000000-0005-0000-0000-00009F4D0000}"/>
    <cellStyle name="Normal 3 3 3 3 2 7 2 3" xfId="29683" xr:uid="{00000000-0005-0000-0000-0000A04D0000}"/>
    <cellStyle name="Normal 3 3 3 3 2 7 3" xfId="14905" xr:uid="{00000000-0005-0000-0000-0000A14D0000}"/>
    <cellStyle name="Normal 3 3 3 3 2 7 3 2" xfId="35917" xr:uid="{00000000-0005-0000-0000-0000A24D0000}"/>
    <cellStyle name="Normal 3 3 3 3 2 7 4" xfId="25084" xr:uid="{00000000-0005-0000-0000-0000A34D0000}"/>
    <cellStyle name="Normal 3 3 3 3 2 8" xfId="5227" xr:uid="{00000000-0005-0000-0000-0000A44D0000}"/>
    <cellStyle name="Normal 3 3 3 3 2 8 2" xfId="16060" xr:uid="{00000000-0005-0000-0000-0000A54D0000}"/>
    <cellStyle name="Normal 3 3 3 3 2 8 2 2" xfId="37072" xr:uid="{00000000-0005-0000-0000-0000A64D0000}"/>
    <cellStyle name="Normal 3 3 3 3 2 8 3" xfId="26239" xr:uid="{00000000-0005-0000-0000-0000A74D0000}"/>
    <cellStyle name="Normal 3 3 3 3 2 9" xfId="9826" xr:uid="{00000000-0005-0000-0000-0000A84D0000}"/>
    <cellStyle name="Normal 3 3 3 3 2 9 2" xfId="20659" xr:uid="{00000000-0005-0000-0000-0000A94D0000}"/>
    <cellStyle name="Normal 3 3 3 3 2 9 2 2" xfId="41671" xr:uid="{00000000-0005-0000-0000-0000AA4D0000}"/>
    <cellStyle name="Normal 3 3 3 3 2 9 3" xfId="30838" xr:uid="{00000000-0005-0000-0000-0000AB4D0000}"/>
    <cellStyle name="Normal 3 3 3 3 3" xfId="782" xr:uid="{00000000-0005-0000-0000-0000AC4D0000}"/>
    <cellStyle name="Normal 3 3 3 3 3 2" xfId="2133" xr:uid="{00000000-0005-0000-0000-0000AD4D0000}"/>
    <cellStyle name="Normal 3 3 3 3 3 2 2" xfId="6732" xr:uid="{00000000-0005-0000-0000-0000AE4D0000}"/>
    <cellStyle name="Normal 3 3 3 3 3 2 2 2" xfId="17565" xr:uid="{00000000-0005-0000-0000-0000AF4D0000}"/>
    <cellStyle name="Normal 3 3 3 3 3 2 2 2 2" xfId="38577" xr:uid="{00000000-0005-0000-0000-0000B04D0000}"/>
    <cellStyle name="Normal 3 3 3 3 3 2 2 3" xfId="27744" xr:uid="{00000000-0005-0000-0000-0000B14D0000}"/>
    <cellStyle name="Normal 3 3 3 3 3 2 3" xfId="12966" xr:uid="{00000000-0005-0000-0000-0000B24D0000}"/>
    <cellStyle name="Normal 3 3 3 3 3 2 3 2" xfId="33978" xr:uid="{00000000-0005-0000-0000-0000B34D0000}"/>
    <cellStyle name="Normal 3 3 3 3 3 2 4" xfId="23145" xr:uid="{00000000-0005-0000-0000-0000B44D0000}"/>
    <cellStyle name="Normal 3 3 3 3 3 3" xfId="3253" xr:uid="{00000000-0005-0000-0000-0000B54D0000}"/>
    <cellStyle name="Normal 3 3 3 3 3 3 2" xfId="7852" xr:uid="{00000000-0005-0000-0000-0000B64D0000}"/>
    <cellStyle name="Normal 3 3 3 3 3 3 2 2" xfId="18685" xr:uid="{00000000-0005-0000-0000-0000B74D0000}"/>
    <cellStyle name="Normal 3 3 3 3 3 3 2 2 2" xfId="39697" xr:uid="{00000000-0005-0000-0000-0000B84D0000}"/>
    <cellStyle name="Normal 3 3 3 3 3 3 2 3" xfId="28864" xr:uid="{00000000-0005-0000-0000-0000B94D0000}"/>
    <cellStyle name="Normal 3 3 3 3 3 3 3" xfId="14086" xr:uid="{00000000-0005-0000-0000-0000BA4D0000}"/>
    <cellStyle name="Normal 3 3 3 3 3 3 3 2" xfId="35098" xr:uid="{00000000-0005-0000-0000-0000BB4D0000}"/>
    <cellStyle name="Normal 3 3 3 3 3 3 4" xfId="24265" xr:uid="{00000000-0005-0000-0000-0000BC4D0000}"/>
    <cellStyle name="Normal 3 3 3 3 3 4" xfId="4234" xr:uid="{00000000-0005-0000-0000-0000BD4D0000}"/>
    <cellStyle name="Normal 3 3 3 3 3 4 2" xfId="8833" xr:uid="{00000000-0005-0000-0000-0000BE4D0000}"/>
    <cellStyle name="Normal 3 3 3 3 3 4 2 2" xfId="19666" xr:uid="{00000000-0005-0000-0000-0000BF4D0000}"/>
    <cellStyle name="Normal 3 3 3 3 3 4 2 2 2" xfId="40678" xr:uid="{00000000-0005-0000-0000-0000C04D0000}"/>
    <cellStyle name="Normal 3 3 3 3 3 4 2 3" xfId="29845" xr:uid="{00000000-0005-0000-0000-0000C14D0000}"/>
    <cellStyle name="Normal 3 3 3 3 3 4 3" xfId="15067" xr:uid="{00000000-0005-0000-0000-0000C24D0000}"/>
    <cellStyle name="Normal 3 3 3 3 3 4 3 2" xfId="36079" xr:uid="{00000000-0005-0000-0000-0000C34D0000}"/>
    <cellStyle name="Normal 3 3 3 3 3 4 4" xfId="25246" xr:uid="{00000000-0005-0000-0000-0000C44D0000}"/>
    <cellStyle name="Normal 3 3 3 3 3 5" xfId="5389" xr:uid="{00000000-0005-0000-0000-0000C54D0000}"/>
    <cellStyle name="Normal 3 3 3 3 3 5 2" xfId="16222" xr:uid="{00000000-0005-0000-0000-0000C64D0000}"/>
    <cellStyle name="Normal 3 3 3 3 3 5 2 2" xfId="37234" xr:uid="{00000000-0005-0000-0000-0000C74D0000}"/>
    <cellStyle name="Normal 3 3 3 3 3 5 3" xfId="26401" xr:uid="{00000000-0005-0000-0000-0000C84D0000}"/>
    <cellStyle name="Normal 3 3 3 3 3 6" xfId="9988" xr:uid="{00000000-0005-0000-0000-0000C94D0000}"/>
    <cellStyle name="Normal 3 3 3 3 3 6 2" xfId="20821" xr:uid="{00000000-0005-0000-0000-0000CA4D0000}"/>
    <cellStyle name="Normal 3 3 3 3 3 6 2 2" xfId="41833" xr:uid="{00000000-0005-0000-0000-0000CB4D0000}"/>
    <cellStyle name="Normal 3 3 3 3 3 6 3" xfId="31000" xr:uid="{00000000-0005-0000-0000-0000CC4D0000}"/>
    <cellStyle name="Normal 3 3 3 3 3 7" xfId="10969" xr:uid="{00000000-0005-0000-0000-0000CD4D0000}"/>
    <cellStyle name="Normal 3 3 3 3 3 7 2" xfId="31981" xr:uid="{00000000-0005-0000-0000-0000CE4D0000}"/>
    <cellStyle name="Normal 3 3 3 3 3 8" xfId="11623" xr:uid="{00000000-0005-0000-0000-0000CF4D0000}"/>
    <cellStyle name="Normal 3 3 3 3 3 8 2" xfId="32635" xr:uid="{00000000-0005-0000-0000-0000D04D0000}"/>
    <cellStyle name="Normal 3 3 3 3 3 9" xfId="21802" xr:uid="{00000000-0005-0000-0000-0000D14D0000}"/>
    <cellStyle name="Normal 3 3 3 3 4" xfId="1112" xr:uid="{00000000-0005-0000-0000-0000D24D0000}"/>
    <cellStyle name="Normal 3 3 3 3 4 2" xfId="2463" xr:uid="{00000000-0005-0000-0000-0000D34D0000}"/>
    <cellStyle name="Normal 3 3 3 3 4 2 2" xfId="7062" xr:uid="{00000000-0005-0000-0000-0000D44D0000}"/>
    <cellStyle name="Normal 3 3 3 3 4 2 2 2" xfId="17895" xr:uid="{00000000-0005-0000-0000-0000D54D0000}"/>
    <cellStyle name="Normal 3 3 3 3 4 2 2 2 2" xfId="38907" xr:uid="{00000000-0005-0000-0000-0000D64D0000}"/>
    <cellStyle name="Normal 3 3 3 3 4 2 2 3" xfId="28074" xr:uid="{00000000-0005-0000-0000-0000D74D0000}"/>
    <cellStyle name="Normal 3 3 3 3 4 2 3" xfId="13296" xr:uid="{00000000-0005-0000-0000-0000D84D0000}"/>
    <cellStyle name="Normal 3 3 3 3 4 2 3 2" xfId="34308" xr:uid="{00000000-0005-0000-0000-0000D94D0000}"/>
    <cellStyle name="Normal 3 3 3 3 4 2 4" xfId="23475" xr:uid="{00000000-0005-0000-0000-0000DA4D0000}"/>
    <cellStyle name="Normal 3 3 3 3 4 3" xfId="3580" xr:uid="{00000000-0005-0000-0000-0000DB4D0000}"/>
    <cellStyle name="Normal 3 3 3 3 4 3 2" xfId="8179" xr:uid="{00000000-0005-0000-0000-0000DC4D0000}"/>
    <cellStyle name="Normal 3 3 3 3 4 3 2 2" xfId="19012" xr:uid="{00000000-0005-0000-0000-0000DD4D0000}"/>
    <cellStyle name="Normal 3 3 3 3 4 3 2 2 2" xfId="40024" xr:uid="{00000000-0005-0000-0000-0000DE4D0000}"/>
    <cellStyle name="Normal 3 3 3 3 4 3 2 3" xfId="29191" xr:uid="{00000000-0005-0000-0000-0000DF4D0000}"/>
    <cellStyle name="Normal 3 3 3 3 4 3 3" xfId="14413" xr:uid="{00000000-0005-0000-0000-0000E04D0000}"/>
    <cellStyle name="Normal 3 3 3 3 4 3 3 2" xfId="35425" xr:uid="{00000000-0005-0000-0000-0000E14D0000}"/>
    <cellStyle name="Normal 3 3 3 3 4 3 4" xfId="24592" xr:uid="{00000000-0005-0000-0000-0000E24D0000}"/>
    <cellStyle name="Normal 3 3 3 3 4 4" xfId="4564" xr:uid="{00000000-0005-0000-0000-0000E34D0000}"/>
    <cellStyle name="Normal 3 3 3 3 4 4 2" xfId="9163" xr:uid="{00000000-0005-0000-0000-0000E44D0000}"/>
    <cellStyle name="Normal 3 3 3 3 4 4 2 2" xfId="19996" xr:uid="{00000000-0005-0000-0000-0000E54D0000}"/>
    <cellStyle name="Normal 3 3 3 3 4 4 2 2 2" xfId="41008" xr:uid="{00000000-0005-0000-0000-0000E64D0000}"/>
    <cellStyle name="Normal 3 3 3 3 4 4 2 3" xfId="30175" xr:uid="{00000000-0005-0000-0000-0000E74D0000}"/>
    <cellStyle name="Normal 3 3 3 3 4 4 3" xfId="15397" xr:uid="{00000000-0005-0000-0000-0000E84D0000}"/>
    <cellStyle name="Normal 3 3 3 3 4 4 3 2" xfId="36409" xr:uid="{00000000-0005-0000-0000-0000E94D0000}"/>
    <cellStyle name="Normal 3 3 3 3 4 4 4" xfId="25576" xr:uid="{00000000-0005-0000-0000-0000EA4D0000}"/>
    <cellStyle name="Normal 3 3 3 3 4 5" xfId="5716" xr:uid="{00000000-0005-0000-0000-0000EB4D0000}"/>
    <cellStyle name="Normal 3 3 3 3 4 5 2" xfId="16549" xr:uid="{00000000-0005-0000-0000-0000EC4D0000}"/>
    <cellStyle name="Normal 3 3 3 3 4 5 2 2" xfId="37561" xr:uid="{00000000-0005-0000-0000-0000ED4D0000}"/>
    <cellStyle name="Normal 3 3 3 3 4 5 3" xfId="26728" xr:uid="{00000000-0005-0000-0000-0000EE4D0000}"/>
    <cellStyle name="Normal 3 3 3 3 4 6" xfId="10315" xr:uid="{00000000-0005-0000-0000-0000EF4D0000}"/>
    <cellStyle name="Normal 3 3 3 3 4 6 2" xfId="21148" xr:uid="{00000000-0005-0000-0000-0000F04D0000}"/>
    <cellStyle name="Normal 3 3 3 3 4 6 2 2" xfId="42160" xr:uid="{00000000-0005-0000-0000-0000F14D0000}"/>
    <cellStyle name="Normal 3 3 3 3 4 6 3" xfId="31327" xr:uid="{00000000-0005-0000-0000-0000F24D0000}"/>
    <cellStyle name="Normal 3 3 3 3 4 7" xfId="11950" xr:uid="{00000000-0005-0000-0000-0000F34D0000}"/>
    <cellStyle name="Normal 3 3 3 3 4 7 2" xfId="32962" xr:uid="{00000000-0005-0000-0000-0000F44D0000}"/>
    <cellStyle name="Normal 3 3 3 3 4 8" xfId="22129" xr:uid="{00000000-0005-0000-0000-0000F54D0000}"/>
    <cellStyle name="Normal 3 3 3 3 5" xfId="1442" xr:uid="{00000000-0005-0000-0000-0000F64D0000}"/>
    <cellStyle name="Normal 3 3 3 3 5 2" xfId="2631" xr:uid="{00000000-0005-0000-0000-0000F74D0000}"/>
    <cellStyle name="Normal 3 3 3 3 5 2 2" xfId="7230" xr:uid="{00000000-0005-0000-0000-0000F84D0000}"/>
    <cellStyle name="Normal 3 3 3 3 5 2 2 2" xfId="18063" xr:uid="{00000000-0005-0000-0000-0000F94D0000}"/>
    <cellStyle name="Normal 3 3 3 3 5 2 2 2 2" xfId="39075" xr:uid="{00000000-0005-0000-0000-0000FA4D0000}"/>
    <cellStyle name="Normal 3 3 3 3 5 2 2 3" xfId="28242" xr:uid="{00000000-0005-0000-0000-0000FB4D0000}"/>
    <cellStyle name="Normal 3 3 3 3 5 2 3" xfId="13464" xr:uid="{00000000-0005-0000-0000-0000FC4D0000}"/>
    <cellStyle name="Normal 3 3 3 3 5 2 3 2" xfId="34476" xr:uid="{00000000-0005-0000-0000-0000FD4D0000}"/>
    <cellStyle name="Normal 3 3 3 3 5 2 4" xfId="23643" xr:uid="{00000000-0005-0000-0000-0000FE4D0000}"/>
    <cellStyle name="Normal 3 3 3 3 5 3" xfId="4732" xr:uid="{00000000-0005-0000-0000-0000FF4D0000}"/>
    <cellStyle name="Normal 3 3 3 3 5 3 2" xfId="9331" xr:uid="{00000000-0005-0000-0000-0000004E0000}"/>
    <cellStyle name="Normal 3 3 3 3 5 3 2 2" xfId="20164" xr:uid="{00000000-0005-0000-0000-0000014E0000}"/>
    <cellStyle name="Normal 3 3 3 3 5 3 2 2 2" xfId="41176" xr:uid="{00000000-0005-0000-0000-0000024E0000}"/>
    <cellStyle name="Normal 3 3 3 3 5 3 2 3" xfId="30343" xr:uid="{00000000-0005-0000-0000-0000034E0000}"/>
    <cellStyle name="Normal 3 3 3 3 5 3 3" xfId="15565" xr:uid="{00000000-0005-0000-0000-0000044E0000}"/>
    <cellStyle name="Normal 3 3 3 3 5 3 3 2" xfId="36577" xr:uid="{00000000-0005-0000-0000-0000054E0000}"/>
    <cellStyle name="Normal 3 3 3 3 5 3 4" xfId="25744" xr:uid="{00000000-0005-0000-0000-0000064E0000}"/>
    <cellStyle name="Normal 3 3 3 3 5 4" xfId="6043" xr:uid="{00000000-0005-0000-0000-0000074E0000}"/>
    <cellStyle name="Normal 3 3 3 3 5 4 2" xfId="16876" xr:uid="{00000000-0005-0000-0000-0000084E0000}"/>
    <cellStyle name="Normal 3 3 3 3 5 4 2 2" xfId="37888" xr:uid="{00000000-0005-0000-0000-0000094E0000}"/>
    <cellStyle name="Normal 3 3 3 3 5 4 3" xfId="27055" xr:uid="{00000000-0005-0000-0000-00000A4E0000}"/>
    <cellStyle name="Normal 3 3 3 3 5 5" xfId="12277" xr:uid="{00000000-0005-0000-0000-00000B4E0000}"/>
    <cellStyle name="Normal 3 3 3 3 5 5 2" xfId="33289" xr:uid="{00000000-0005-0000-0000-00000C4E0000}"/>
    <cellStyle name="Normal 3 3 3 3 5 6" xfId="22456" xr:uid="{00000000-0005-0000-0000-00000D4E0000}"/>
    <cellStyle name="Normal 3 3 3 3 6" xfId="1801" xr:uid="{00000000-0005-0000-0000-00000E4E0000}"/>
    <cellStyle name="Normal 3 3 3 3 6 2" xfId="6400" xr:uid="{00000000-0005-0000-0000-00000F4E0000}"/>
    <cellStyle name="Normal 3 3 3 3 6 2 2" xfId="17233" xr:uid="{00000000-0005-0000-0000-0000104E0000}"/>
    <cellStyle name="Normal 3 3 3 3 6 2 2 2" xfId="38245" xr:uid="{00000000-0005-0000-0000-0000114E0000}"/>
    <cellStyle name="Normal 3 3 3 3 6 2 3" xfId="27412" xr:uid="{00000000-0005-0000-0000-0000124E0000}"/>
    <cellStyle name="Normal 3 3 3 3 6 3" xfId="12634" xr:uid="{00000000-0005-0000-0000-0000134E0000}"/>
    <cellStyle name="Normal 3 3 3 3 6 3 2" xfId="33646" xr:uid="{00000000-0005-0000-0000-0000144E0000}"/>
    <cellStyle name="Normal 3 3 3 3 6 4" xfId="22813" xr:uid="{00000000-0005-0000-0000-0000154E0000}"/>
    <cellStyle name="Normal 3 3 3 3 7" xfId="2926" xr:uid="{00000000-0005-0000-0000-0000164E0000}"/>
    <cellStyle name="Normal 3 3 3 3 7 2" xfId="7525" xr:uid="{00000000-0005-0000-0000-0000174E0000}"/>
    <cellStyle name="Normal 3 3 3 3 7 2 2" xfId="18358" xr:uid="{00000000-0005-0000-0000-0000184E0000}"/>
    <cellStyle name="Normal 3 3 3 3 7 2 2 2" xfId="39370" xr:uid="{00000000-0005-0000-0000-0000194E0000}"/>
    <cellStyle name="Normal 3 3 3 3 7 2 3" xfId="28537" xr:uid="{00000000-0005-0000-0000-00001A4E0000}"/>
    <cellStyle name="Normal 3 3 3 3 7 3" xfId="13759" xr:uid="{00000000-0005-0000-0000-00001B4E0000}"/>
    <cellStyle name="Normal 3 3 3 3 7 3 2" xfId="34771" xr:uid="{00000000-0005-0000-0000-00001C4E0000}"/>
    <cellStyle name="Normal 3 3 3 3 7 4" xfId="23938" xr:uid="{00000000-0005-0000-0000-00001D4E0000}"/>
    <cellStyle name="Normal 3 3 3 3 8" xfId="3907" xr:uid="{00000000-0005-0000-0000-00001E4E0000}"/>
    <cellStyle name="Normal 3 3 3 3 8 2" xfId="8506" xr:uid="{00000000-0005-0000-0000-00001F4E0000}"/>
    <cellStyle name="Normal 3 3 3 3 8 2 2" xfId="19339" xr:uid="{00000000-0005-0000-0000-0000204E0000}"/>
    <cellStyle name="Normal 3 3 3 3 8 2 2 2" xfId="40351" xr:uid="{00000000-0005-0000-0000-0000214E0000}"/>
    <cellStyle name="Normal 3 3 3 3 8 2 3" xfId="29518" xr:uid="{00000000-0005-0000-0000-0000224E0000}"/>
    <cellStyle name="Normal 3 3 3 3 8 3" xfId="14740" xr:uid="{00000000-0005-0000-0000-0000234E0000}"/>
    <cellStyle name="Normal 3 3 3 3 8 3 2" xfId="35752" xr:uid="{00000000-0005-0000-0000-0000244E0000}"/>
    <cellStyle name="Normal 3 3 3 3 8 4" xfId="24919" xr:uid="{00000000-0005-0000-0000-0000254E0000}"/>
    <cellStyle name="Normal 3 3 3 3 9" xfId="5062" xr:uid="{00000000-0005-0000-0000-0000264E0000}"/>
    <cellStyle name="Normal 3 3 3 3 9 2" xfId="15895" xr:uid="{00000000-0005-0000-0000-0000274E0000}"/>
    <cellStyle name="Normal 3 3 3 3 9 2 2" xfId="36907" xr:uid="{00000000-0005-0000-0000-0000284E0000}"/>
    <cellStyle name="Normal 3 3 3 3 9 3" xfId="26074" xr:uid="{00000000-0005-0000-0000-0000294E0000}"/>
    <cellStyle name="Normal 3 3 3 4" xfId="508" xr:uid="{00000000-0005-0000-0000-00002A4E0000}"/>
    <cellStyle name="Normal 3 3 3 4 10" xfId="10698" xr:uid="{00000000-0005-0000-0000-00002B4E0000}"/>
    <cellStyle name="Normal 3 3 3 4 10 2" xfId="31710" xr:uid="{00000000-0005-0000-0000-00002C4E0000}"/>
    <cellStyle name="Normal 3 3 3 4 11" xfId="11352" xr:uid="{00000000-0005-0000-0000-00002D4E0000}"/>
    <cellStyle name="Normal 3 3 3 4 11 2" xfId="32364" xr:uid="{00000000-0005-0000-0000-00002E4E0000}"/>
    <cellStyle name="Normal 3 3 3 4 12" xfId="21531" xr:uid="{00000000-0005-0000-0000-00002F4E0000}"/>
    <cellStyle name="Normal 3 3 3 4 2" xfId="838" xr:uid="{00000000-0005-0000-0000-0000304E0000}"/>
    <cellStyle name="Normal 3 3 3 4 2 2" xfId="2189" xr:uid="{00000000-0005-0000-0000-0000314E0000}"/>
    <cellStyle name="Normal 3 3 3 4 2 2 2" xfId="6788" xr:uid="{00000000-0005-0000-0000-0000324E0000}"/>
    <cellStyle name="Normal 3 3 3 4 2 2 2 2" xfId="17621" xr:uid="{00000000-0005-0000-0000-0000334E0000}"/>
    <cellStyle name="Normal 3 3 3 4 2 2 2 2 2" xfId="38633" xr:uid="{00000000-0005-0000-0000-0000344E0000}"/>
    <cellStyle name="Normal 3 3 3 4 2 2 2 3" xfId="27800" xr:uid="{00000000-0005-0000-0000-0000354E0000}"/>
    <cellStyle name="Normal 3 3 3 4 2 2 3" xfId="13022" xr:uid="{00000000-0005-0000-0000-0000364E0000}"/>
    <cellStyle name="Normal 3 3 3 4 2 2 3 2" xfId="34034" xr:uid="{00000000-0005-0000-0000-0000374E0000}"/>
    <cellStyle name="Normal 3 3 3 4 2 2 4" xfId="23201" xr:uid="{00000000-0005-0000-0000-0000384E0000}"/>
    <cellStyle name="Normal 3 3 3 4 2 3" xfId="3309" xr:uid="{00000000-0005-0000-0000-0000394E0000}"/>
    <cellStyle name="Normal 3 3 3 4 2 3 2" xfId="7908" xr:uid="{00000000-0005-0000-0000-00003A4E0000}"/>
    <cellStyle name="Normal 3 3 3 4 2 3 2 2" xfId="18741" xr:uid="{00000000-0005-0000-0000-00003B4E0000}"/>
    <cellStyle name="Normal 3 3 3 4 2 3 2 2 2" xfId="39753" xr:uid="{00000000-0005-0000-0000-00003C4E0000}"/>
    <cellStyle name="Normal 3 3 3 4 2 3 2 3" xfId="28920" xr:uid="{00000000-0005-0000-0000-00003D4E0000}"/>
    <cellStyle name="Normal 3 3 3 4 2 3 3" xfId="14142" xr:uid="{00000000-0005-0000-0000-00003E4E0000}"/>
    <cellStyle name="Normal 3 3 3 4 2 3 3 2" xfId="35154" xr:uid="{00000000-0005-0000-0000-00003F4E0000}"/>
    <cellStyle name="Normal 3 3 3 4 2 3 4" xfId="24321" xr:uid="{00000000-0005-0000-0000-0000404E0000}"/>
    <cellStyle name="Normal 3 3 3 4 2 4" xfId="4290" xr:uid="{00000000-0005-0000-0000-0000414E0000}"/>
    <cellStyle name="Normal 3 3 3 4 2 4 2" xfId="8889" xr:uid="{00000000-0005-0000-0000-0000424E0000}"/>
    <cellStyle name="Normal 3 3 3 4 2 4 2 2" xfId="19722" xr:uid="{00000000-0005-0000-0000-0000434E0000}"/>
    <cellStyle name="Normal 3 3 3 4 2 4 2 2 2" xfId="40734" xr:uid="{00000000-0005-0000-0000-0000444E0000}"/>
    <cellStyle name="Normal 3 3 3 4 2 4 2 3" xfId="29901" xr:uid="{00000000-0005-0000-0000-0000454E0000}"/>
    <cellStyle name="Normal 3 3 3 4 2 4 3" xfId="15123" xr:uid="{00000000-0005-0000-0000-0000464E0000}"/>
    <cellStyle name="Normal 3 3 3 4 2 4 3 2" xfId="36135" xr:uid="{00000000-0005-0000-0000-0000474E0000}"/>
    <cellStyle name="Normal 3 3 3 4 2 4 4" xfId="25302" xr:uid="{00000000-0005-0000-0000-0000484E0000}"/>
    <cellStyle name="Normal 3 3 3 4 2 5" xfId="5445" xr:uid="{00000000-0005-0000-0000-0000494E0000}"/>
    <cellStyle name="Normal 3 3 3 4 2 5 2" xfId="16278" xr:uid="{00000000-0005-0000-0000-00004A4E0000}"/>
    <cellStyle name="Normal 3 3 3 4 2 5 2 2" xfId="37290" xr:uid="{00000000-0005-0000-0000-00004B4E0000}"/>
    <cellStyle name="Normal 3 3 3 4 2 5 3" xfId="26457" xr:uid="{00000000-0005-0000-0000-00004C4E0000}"/>
    <cellStyle name="Normal 3 3 3 4 2 6" xfId="10044" xr:uid="{00000000-0005-0000-0000-00004D4E0000}"/>
    <cellStyle name="Normal 3 3 3 4 2 6 2" xfId="20877" xr:uid="{00000000-0005-0000-0000-00004E4E0000}"/>
    <cellStyle name="Normal 3 3 3 4 2 6 2 2" xfId="41889" xr:uid="{00000000-0005-0000-0000-00004F4E0000}"/>
    <cellStyle name="Normal 3 3 3 4 2 6 3" xfId="31056" xr:uid="{00000000-0005-0000-0000-0000504E0000}"/>
    <cellStyle name="Normal 3 3 3 4 2 7" xfId="11025" xr:uid="{00000000-0005-0000-0000-0000514E0000}"/>
    <cellStyle name="Normal 3 3 3 4 2 7 2" xfId="32037" xr:uid="{00000000-0005-0000-0000-0000524E0000}"/>
    <cellStyle name="Normal 3 3 3 4 2 8" xfId="11679" xr:uid="{00000000-0005-0000-0000-0000534E0000}"/>
    <cellStyle name="Normal 3 3 3 4 2 8 2" xfId="32691" xr:uid="{00000000-0005-0000-0000-0000544E0000}"/>
    <cellStyle name="Normal 3 3 3 4 2 9" xfId="21858" xr:uid="{00000000-0005-0000-0000-0000554E0000}"/>
    <cellStyle name="Normal 3 3 3 4 3" xfId="1168" xr:uid="{00000000-0005-0000-0000-0000564E0000}"/>
    <cellStyle name="Normal 3 3 3 4 3 2" xfId="1618" xr:uid="{00000000-0005-0000-0000-0000574E0000}"/>
    <cellStyle name="Normal 3 3 3 4 3 2 2" xfId="6217" xr:uid="{00000000-0005-0000-0000-0000584E0000}"/>
    <cellStyle name="Normal 3 3 3 4 3 2 2 2" xfId="17050" xr:uid="{00000000-0005-0000-0000-0000594E0000}"/>
    <cellStyle name="Normal 3 3 3 4 3 2 2 2 2" xfId="38062" xr:uid="{00000000-0005-0000-0000-00005A4E0000}"/>
    <cellStyle name="Normal 3 3 3 4 3 2 2 3" xfId="27229" xr:uid="{00000000-0005-0000-0000-00005B4E0000}"/>
    <cellStyle name="Normal 3 3 3 4 3 2 3" xfId="12451" xr:uid="{00000000-0005-0000-0000-00005C4E0000}"/>
    <cellStyle name="Normal 3 3 3 4 3 2 3 2" xfId="33463" xr:uid="{00000000-0005-0000-0000-00005D4E0000}"/>
    <cellStyle name="Normal 3 3 3 4 3 2 4" xfId="22630" xr:uid="{00000000-0005-0000-0000-00005E4E0000}"/>
    <cellStyle name="Normal 3 3 3 4 3 3" xfId="3636" xr:uid="{00000000-0005-0000-0000-00005F4E0000}"/>
    <cellStyle name="Normal 3 3 3 4 3 3 2" xfId="8235" xr:uid="{00000000-0005-0000-0000-0000604E0000}"/>
    <cellStyle name="Normal 3 3 3 4 3 3 2 2" xfId="19068" xr:uid="{00000000-0005-0000-0000-0000614E0000}"/>
    <cellStyle name="Normal 3 3 3 4 3 3 2 2 2" xfId="40080" xr:uid="{00000000-0005-0000-0000-0000624E0000}"/>
    <cellStyle name="Normal 3 3 3 4 3 3 2 3" xfId="29247" xr:uid="{00000000-0005-0000-0000-0000634E0000}"/>
    <cellStyle name="Normal 3 3 3 4 3 3 3" xfId="14469" xr:uid="{00000000-0005-0000-0000-0000644E0000}"/>
    <cellStyle name="Normal 3 3 3 4 3 3 3 2" xfId="35481" xr:uid="{00000000-0005-0000-0000-0000654E0000}"/>
    <cellStyle name="Normal 3 3 3 4 3 3 4" xfId="24648" xr:uid="{00000000-0005-0000-0000-0000664E0000}"/>
    <cellStyle name="Normal 3 3 3 4 3 4" xfId="4791" xr:uid="{00000000-0005-0000-0000-0000674E0000}"/>
    <cellStyle name="Normal 3 3 3 4 3 4 2" xfId="9390" xr:uid="{00000000-0005-0000-0000-0000684E0000}"/>
    <cellStyle name="Normal 3 3 3 4 3 4 2 2" xfId="20223" xr:uid="{00000000-0005-0000-0000-0000694E0000}"/>
    <cellStyle name="Normal 3 3 3 4 3 4 2 2 2" xfId="41235" xr:uid="{00000000-0005-0000-0000-00006A4E0000}"/>
    <cellStyle name="Normal 3 3 3 4 3 4 2 3" xfId="30402" xr:uid="{00000000-0005-0000-0000-00006B4E0000}"/>
    <cellStyle name="Normal 3 3 3 4 3 4 3" xfId="15624" xr:uid="{00000000-0005-0000-0000-00006C4E0000}"/>
    <cellStyle name="Normal 3 3 3 4 3 4 3 2" xfId="36636" xr:uid="{00000000-0005-0000-0000-00006D4E0000}"/>
    <cellStyle name="Normal 3 3 3 4 3 4 4" xfId="25803" xr:uid="{00000000-0005-0000-0000-00006E4E0000}"/>
    <cellStyle name="Normal 3 3 3 4 3 5" xfId="5772" xr:uid="{00000000-0005-0000-0000-00006F4E0000}"/>
    <cellStyle name="Normal 3 3 3 4 3 5 2" xfId="16605" xr:uid="{00000000-0005-0000-0000-0000704E0000}"/>
    <cellStyle name="Normal 3 3 3 4 3 5 2 2" xfId="37617" xr:uid="{00000000-0005-0000-0000-0000714E0000}"/>
    <cellStyle name="Normal 3 3 3 4 3 5 3" xfId="26784" xr:uid="{00000000-0005-0000-0000-0000724E0000}"/>
    <cellStyle name="Normal 3 3 3 4 3 6" xfId="10371" xr:uid="{00000000-0005-0000-0000-0000734E0000}"/>
    <cellStyle name="Normal 3 3 3 4 3 6 2" xfId="21204" xr:uid="{00000000-0005-0000-0000-0000744E0000}"/>
    <cellStyle name="Normal 3 3 3 4 3 6 2 2" xfId="42216" xr:uid="{00000000-0005-0000-0000-0000754E0000}"/>
    <cellStyle name="Normal 3 3 3 4 3 6 3" xfId="31383" xr:uid="{00000000-0005-0000-0000-0000764E0000}"/>
    <cellStyle name="Normal 3 3 3 4 3 7" xfId="12006" xr:uid="{00000000-0005-0000-0000-0000774E0000}"/>
    <cellStyle name="Normal 3 3 3 4 3 7 2" xfId="33018" xr:uid="{00000000-0005-0000-0000-0000784E0000}"/>
    <cellStyle name="Normal 3 3 3 4 3 8" xfId="22185" xr:uid="{00000000-0005-0000-0000-0000794E0000}"/>
    <cellStyle name="Normal 3 3 3 4 4" xfId="1498" xr:uid="{00000000-0005-0000-0000-00007A4E0000}"/>
    <cellStyle name="Normal 3 3 3 4 4 2" xfId="6099" xr:uid="{00000000-0005-0000-0000-00007B4E0000}"/>
    <cellStyle name="Normal 3 3 3 4 4 2 2" xfId="16932" xr:uid="{00000000-0005-0000-0000-00007C4E0000}"/>
    <cellStyle name="Normal 3 3 3 4 4 2 2 2" xfId="37944" xr:uid="{00000000-0005-0000-0000-00007D4E0000}"/>
    <cellStyle name="Normal 3 3 3 4 4 2 3" xfId="27111" xr:uid="{00000000-0005-0000-0000-00007E4E0000}"/>
    <cellStyle name="Normal 3 3 3 4 4 3" xfId="12333" xr:uid="{00000000-0005-0000-0000-00007F4E0000}"/>
    <cellStyle name="Normal 3 3 3 4 4 3 2" xfId="33345" xr:uid="{00000000-0005-0000-0000-0000804E0000}"/>
    <cellStyle name="Normal 3 3 3 4 4 4" xfId="22512" xr:uid="{00000000-0005-0000-0000-0000814E0000}"/>
    <cellStyle name="Normal 3 3 3 4 5" xfId="1862" xr:uid="{00000000-0005-0000-0000-0000824E0000}"/>
    <cellStyle name="Normal 3 3 3 4 5 2" xfId="6461" xr:uid="{00000000-0005-0000-0000-0000834E0000}"/>
    <cellStyle name="Normal 3 3 3 4 5 2 2" xfId="17294" xr:uid="{00000000-0005-0000-0000-0000844E0000}"/>
    <cellStyle name="Normal 3 3 3 4 5 2 2 2" xfId="38306" xr:uid="{00000000-0005-0000-0000-0000854E0000}"/>
    <cellStyle name="Normal 3 3 3 4 5 2 3" xfId="27473" xr:uid="{00000000-0005-0000-0000-0000864E0000}"/>
    <cellStyle name="Normal 3 3 3 4 5 3" xfId="12695" xr:uid="{00000000-0005-0000-0000-0000874E0000}"/>
    <cellStyle name="Normal 3 3 3 4 5 3 2" xfId="33707" xr:uid="{00000000-0005-0000-0000-0000884E0000}"/>
    <cellStyle name="Normal 3 3 3 4 5 4" xfId="22874" xr:uid="{00000000-0005-0000-0000-0000894E0000}"/>
    <cellStyle name="Normal 3 3 3 4 6" xfId="2982" xr:uid="{00000000-0005-0000-0000-00008A4E0000}"/>
    <cellStyle name="Normal 3 3 3 4 6 2" xfId="7581" xr:uid="{00000000-0005-0000-0000-00008B4E0000}"/>
    <cellStyle name="Normal 3 3 3 4 6 2 2" xfId="18414" xr:uid="{00000000-0005-0000-0000-00008C4E0000}"/>
    <cellStyle name="Normal 3 3 3 4 6 2 2 2" xfId="39426" xr:uid="{00000000-0005-0000-0000-00008D4E0000}"/>
    <cellStyle name="Normal 3 3 3 4 6 2 3" xfId="28593" xr:uid="{00000000-0005-0000-0000-00008E4E0000}"/>
    <cellStyle name="Normal 3 3 3 4 6 3" xfId="13815" xr:uid="{00000000-0005-0000-0000-00008F4E0000}"/>
    <cellStyle name="Normal 3 3 3 4 6 3 2" xfId="34827" xr:uid="{00000000-0005-0000-0000-0000904E0000}"/>
    <cellStyle name="Normal 3 3 3 4 6 4" xfId="23994" xr:uid="{00000000-0005-0000-0000-0000914E0000}"/>
    <cellStyle name="Normal 3 3 3 4 7" xfId="3963" xr:uid="{00000000-0005-0000-0000-0000924E0000}"/>
    <cellStyle name="Normal 3 3 3 4 7 2" xfId="8562" xr:uid="{00000000-0005-0000-0000-0000934E0000}"/>
    <cellStyle name="Normal 3 3 3 4 7 2 2" xfId="19395" xr:uid="{00000000-0005-0000-0000-0000944E0000}"/>
    <cellStyle name="Normal 3 3 3 4 7 2 2 2" xfId="40407" xr:uid="{00000000-0005-0000-0000-0000954E0000}"/>
    <cellStyle name="Normal 3 3 3 4 7 2 3" xfId="29574" xr:uid="{00000000-0005-0000-0000-0000964E0000}"/>
    <cellStyle name="Normal 3 3 3 4 7 3" xfId="14796" xr:uid="{00000000-0005-0000-0000-0000974E0000}"/>
    <cellStyle name="Normal 3 3 3 4 7 3 2" xfId="35808" xr:uid="{00000000-0005-0000-0000-0000984E0000}"/>
    <cellStyle name="Normal 3 3 3 4 7 4" xfId="24975" xr:uid="{00000000-0005-0000-0000-0000994E0000}"/>
    <cellStyle name="Normal 3 3 3 4 8" xfId="5118" xr:uid="{00000000-0005-0000-0000-00009A4E0000}"/>
    <cellStyle name="Normal 3 3 3 4 8 2" xfId="15951" xr:uid="{00000000-0005-0000-0000-00009B4E0000}"/>
    <cellStyle name="Normal 3 3 3 4 8 2 2" xfId="36963" xr:uid="{00000000-0005-0000-0000-00009C4E0000}"/>
    <cellStyle name="Normal 3 3 3 4 8 3" xfId="26130" xr:uid="{00000000-0005-0000-0000-00009D4E0000}"/>
    <cellStyle name="Normal 3 3 3 4 9" xfId="9717" xr:uid="{00000000-0005-0000-0000-00009E4E0000}"/>
    <cellStyle name="Normal 3 3 3 4 9 2" xfId="20550" xr:uid="{00000000-0005-0000-0000-00009F4E0000}"/>
    <cellStyle name="Normal 3 3 3 4 9 2 2" xfId="41562" xr:uid="{00000000-0005-0000-0000-0000A04E0000}"/>
    <cellStyle name="Normal 3 3 3 4 9 3" xfId="30729" xr:uid="{00000000-0005-0000-0000-0000A14E0000}"/>
    <cellStyle name="Normal 3 3 3 5" xfId="672" xr:uid="{00000000-0005-0000-0000-0000A24E0000}"/>
    <cellStyle name="Normal 3 3 3 5 2" xfId="2024" xr:uid="{00000000-0005-0000-0000-0000A34E0000}"/>
    <cellStyle name="Normal 3 3 3 5 2 2" xfId="6623" xr:uid="{00000000-0005-0000-0000-0000A44E0000}"/>
    <cellStyle name="Normal 3 3 3 5 2 2 2" xfId="17456" xr:uid="{00000000-0005-0000-0000-0000A54E0000}"/>
    <cellStyle name="Normal 3 3 3 5 2 2 2 2" xfId="38468" xr:uid="{00000000-0005-0000-0000-0000A64E0000}"/>
    <cellStyle name="Normal 3 3 3 5 2 2 3" xfId="27635" xr:uid="{00000000-0005-0000-0000-0000A74E0000}"/>
    <cellStyle name="Normal 3 3 3 5 2 3" xfId="12857" xr:uid="{00000000-0005-0000-0000-0000A84E0000}"/>
    <cellStyle name="Normal 3 3 3 5 2 3 2" xfId="33869" xr:uid="{00000000-0005-0000-0000-0000A94E0000}"/>
    <cellStyle name="Normal 3 3 3 5 2 4" xfId="23036" xr:uid="{00000000-0005-0000-0000-0000AA4E0000}"/>
    <cellStyle name="Normal 3 3 3 5 3" xfId="3144" xr:uid="{00000000-0005-0000-0000-0000AB4E0000}"/>
    <cellStyle name="Normal 3 3 3 5 3 2" xfId="7743" xr:uid="{00000000-0005-0000-0000-0000AC4E0000}"/>
    <cellStyle name="Normal 3 3 3 5 3 2 2" xfId="18576" xr:uid="{00000000-0005-0000-0000-0000AD4E0000}"/>
    <cellStyle name="Normal 3 3 3 5 3 2 2 2" xfId="39588" xr:uid="{00000000-0005-0000-0000-0000AE4E0000}"/>
    <cellStyle name="Normal 3 3 3 5 3 2 3" xfId="28755" xr:uid="{00000000-0005-0000-0000-0000AF4E0000}"/>
    <cellStyle name="Normal 3 3 3 5 3 3" xfId="13977" xr:uid="{00000000-0005-0000-0000-0000B04E0000}"/>
    <cellStyle name="Normal 3 3 3 5 3 3 2" xfId="34989" xr:uid="{00000000-0005-0000-0000-0000B14E0000}"/>
    <cellStyle name="Normal 3 3 3 5 3 4" xfId="24156" xr:uid="{00000000-0005-0000-0000-0000B24E0000}"/>
    <cellStyle name="Normal 3 3 3 5 4" xfId="4125" xr:uid="{00000000-0005-0000-0000-0000B34E0000}"/>
    <cellStyle name="Normal 3 3 3 5 4 2" xfId="8724" xr:uid="{00000000-0005-0000-0000-0000B44E0000}"/>
    <cellStyle name="Normal 3 3 3 5 4 2 2" xfId="19557" xr:uid="{00000000-0005-0000-0000-0000B54E0000}"/>
    <cellStyle name="Normal 3 3 3 5 4 2 2 2" xfId="40569" xr:uid="{00000000-0005-0000-0000-0000B64E0000}"/>
    <cellStyle name="Normal 3 3 3 5 4 2 3" xfId="29736" xr:uid="{00000000-0005-0000-0000-0000B74E0000}"/>
    <cellStyle name="Normal 3 3 3 5 4 3" xfId="14958" xr:uid="{00000000-0005-0000-0000-0000B84E0000}"/>
    <cellStyle name="Normal 3 3 3 5 4 3 2" xfId="35970" xr:uid="{00000000-0005-0000-0000-0000B94E0000}"/>
    <cellStyle name="Normal 3 3 3 5 4 4" xfId="25137" xr:uid="{00000000-0005-0000-0000-0000BA4E0000}"/>
    <cellStyle name="Normal 3 3 3 5 5" xfId="5280" xr:uid="{00000000-0005-0000-0000-0000BB4E0000}"/>
    <cellStyle name="Normal 3 3 3 5 5 2" xfId="16113" xr:uid="{00000000-0005-0000-0000-0000BC4E0000}"/>
    <cellStyle name="Normal 3 3 3 5 5 2 2" xfId="37125" xr:uid="{00000000-0005-0000-0000-0000BD4E0000}"/>
    <cellStyle name="Normal 3 3 3 5 5 3" xfId="26292" xr:uid="{00000000-0005-0000-0000-0000BE4E0000}"/>
    <cellStyle name="Normal 3 3 3 5 6" xfId="9879" xr:uid="{00000000-0005-0000-0000-0000BF4E0000}"/>
    <cellStyle name="Normal 3 3 3 5 6 2" xfId="20712" xr:uid="{00000000-0005-0000-0000-0000C04E0000}"/>
    <cellStyle name="Normal 3 3 3 5 6 2 2" xfId="41724" xr:uid="{00000000-0005-0000-0000-0000C14E0000}"/>
    <cellStyle name="Normal 3 3 3 5 6 3" xfId="30891" xr:uid="{00000000-0005-0000-0000-0000C24E0000}"/>
    <cellStyle name="Normal 3 3 3 5 7" xfId="10860" xr:uid="{00000000-0005-0000-0000-0000C34E0000}"/>
    <cellStyle name="Normal 3 3 3 5 7 2" xfId="31872" xr:uid="{00000000-0005-0000-0000-0000C44E0000}"/>
    <cellStyle name="Normal 3 3 3 5 8" xfId="11514" xr:uid="{00000000-0005-0000-0000-0000C54E0000}"/>
    <cellStyle name="Normal 3 3 3 5 8 2" xfId="32526" xr:uid="{00000000-0005-0000-0000-0000C64E0000}"/>
    <cellStyle name="Normal 3 3 3 5 9" xfId="21693" xr:uid="{00000000-0005-0000-0000-0000C74E0000}"/>
    <cellStyle name="Normal 3 3 3 6" xfId="1002" xr:uid="{00000000-0005-0000-0000-0000C84E0000}"/>
    <cellStyle name="Normal 3 3 3 6 2" xfId="2354" xr:uid="{00000000-0005-0000-0000-0000C94E0000}"/>
    <cellStyle name="Normal 3 3 3 6 2 2" xfId="6953" xr:uid="{00000000-0005-0000-0000-0000CA4E0000}"/>
    <cellStyle name="Normal 3 3 3 6 2 2 2" xfId="17786" xr:uid="{00000000-0005-0000-0000-0000CB4E0000}"/>
    <cellStyle name="Normal 3 3 3 6 2 2 2 2" xfId="38798" xr:uid="{00000000-0005-0000-0000-0000CC4E0000}"/>
    <cellStyle name="Normal 3 3 3 6 2 2 3" xfId="27965" xr:uid="{00000000-0005-0000-0000-0000CD4E0000}"/>
    <cellStyle name="Normal 3 3 3 6 2 3" xfId="13187" xr:uid="{00000000-0005-0000-0000-0000CE4E0000}"/>
    <cellStyle name="Normal 3 3 3 6 2 3 2" xfId="34199" xr:uid="{00000000-0005-0000-0000-0000CF4E0000}"/>
    <cellStyle name="Normal 3 3 3 6 2 4" xfId="23366" xr:uid="{00000000-0005-0000-0000-0000D04E0000}"/>
    <cellStyle name="Normal 3 3 3 6 3" xfId="3471" xr:uid="{00000000-0005-0000-0000-0000D14E0000}"/>
    <cellStyle name="Normal 3 3 3 6 3 2" xfId="8070" xr:uid="{00000000-0005-0000-0000-0000D24E0000}"/>
    <cellStyle name="Normal 3 3 3 6 3 2 2" xfId="18903" xr:uid="{00000000-0005-0000-0000-0000D34E0000}"/>
    <cellStyle name="Normal 3 3 3 6 3 2 2 2" xfId="39915" xr:uid="{00000000-0005-0000-0000-0000D44E0000}"/>
    <cellStyle name="Normal 3 3 3 6 3 2 3" xfId="29082" xr:uid="{00000000-0005-0000-0000-0000D54E0000}"/>
    <cellStyle name="Normal 3 3 3 6 3 3" xfId="14304" xr:uid="{00000000-0005-0000-0000-0000D64E0000}"/>
    <cellStyle name="Normal 3 3 3 6 3 3 2" xfId="35316" xr:uid="{00000000-0005-0000-0000-0000D74E0000}"/>
    <cellStyle name="Normal 3 3 3 6 3 4" xfId="24483" xr:uid="{00000000-0005-0000-0000-0000D84E0000}"/>
    <cellStyle name="Normal 3 3 3 6 4" xfId="4455" xr:uid="{00000000-0005-0000-0000-0000D94E0000}"/>
    <cellStyle name="Normal 3 3 3 6 4 2" xfId="9054" xr:uid="{00000000-0005-0000-0000-0000DA4E0000}"/>
    <cellStyle name="Normal 3 3 3 6 4 2 2" xfId="19887" xr:uid="{00000000-0005-0000-0000-0000DB4E0000}"/>
    <cellStyle name="Normal 3 3 3 6 4 2 2 2" xfId="40899" xr:uid="{00000000-0005-0000-0000-0000DC4E0000}"/>
    <cellStyle name="Normal 3 3 3 6 4 2 3" xfId="30066" xr:uid="{00000000-0005-0000-0000-0000DD4E0000}"/>
    <cellStyle name="Normal 3 3 3 6 4 3" xfId="15288" xr:uid="{00000000-0005-0000-0000-0000DE4E0000}"/>
    <cellStyle name="Normal 3 3 3 6 4 3 2" xfId="36300" xr:uid="{00000000-0005-0000-0000-0000DF4E0000}"/>
    <cellStyle name="Normal 3 3 3 6 4 4" xfId="25467" xr:uid="{00000000-0005-0000-0000-0000E04E0000}"/>
    <cellStyle name="Normal 3 3 3 6 5" xfId="5607" xr:uid="{00000000-0005-0000-0000-0000E14E0000}"/>
    <cellStyle name="Normal 3 3 3 6 5 2" xfId="16440" xr:uid="{00000000-0005-0000-0000-0000E24E0000}"/>
    <cellStyle name="Normal 3 3 3 6 5 2 2" xfId="37452" xr:uid="{00000000-0005-0000-0000-0000E34E0000}"/>
    <cellStyle name="Normal 3 3 3 6 5 3" xfId="26619" xr:uid="{00000000-0005-0000-0000-0000E44E0000}"/>
    <cellStyle name="Normal 3 3 3 6 6" xfId="10206" xr:uid="{00000000-0005-0000-0000-0000E54E0000}"/>
    <cellStyle name="Normal 3 3 3 6 6 2" xfId="21039" xr:uid="{00000000-0005-0000-0000-0000E64E0000}"/>
    <cellStyle name="Normal 3 3 3 6 6 2 2" xfId="42051" xr:uid="{00000000-0005-0000-0000-0000E74E0000}"/>
    <cellStyle name="Normal 3 3 3 6 6 3" xfId="31218" xr:uid="{00000000-0005-0000-0000-0000E84E0000}"/>
    <cellStyle name="Normal 3 3 3 6 7" xfId="11841" xr:uid="{00000000-0005-0000-0000-0000E94E0000}"/>
    <cellStyle name="Normal 3 3 3 6 7 2" xfId="32853" xr:uid="{00000000-0005-0000-0000-0000EA4E0000}"/>
    <cellStyle name="Normal 3 3 3 6 8" xfId="22020" xr:uid="{00000000-0005-0000-0000-0000EB4E0000}"/>
    <cellStyle name="Normal 3 3 3 7" xfId="1332" xr:uid="{00000000-0005-0000-0000-0000EC4E0000}"/>
    <cellStyle name="Normal 3 3 3 7 2" xfId="2522" xr:uid="{00000000-0005-0000-0000-0000ED4E0000}"/>
    <cellStyle name="Normal 3 3 3 7 2 2" xfId="7121" xr:uid="{00000000-0005-0000-0000-0000EE4E0000}"/>
    <cellStyle name="Normal 3 3 3 7 2 2 2" xfId="17954" xr:uid="{00000000-0005-0000-0000-0000EF4E0000}"/>
    <cellStyle name="Normal 3 3 3 7 2 2 2 2" xfId="38966" xr:uid="{00000000-0005-0000-0000-0000F04E0000}"/>
    <cellStyle name="Normal 3 3 3 7 2 2 3" xfId="28133" xr:uid="{00000000-0005-0000-0000-0000F14E0000}"/>
    <cellStyle name="Normal 3 3 3 7 2 3" xfId="13355" xr:uid="{00000000-0005-0000-0000-0000F24E0000}"/>
    <cellStyle name="Normal 3 3 3 7 2 3 2" xfId="34367" xr:uid="{00000000-0005-0000-0000-0000F34E0000}"/>
    <cellStyle name="Normal 3 3 3 7 2 4" xfId="23534" xr:uid="{00000000-0005-0000-0000-0000F44E0000}"/>
    <cellStyle name="Normal 3 3 3 7 3" xfId="4623" xr:uid="{00000000-0005-0000-0000-0000F54E0000}"/>
    <cellStyle name="Normal 3 3 3 7 3 2" xfId="9222" xr:uid="{00000000-0005-0000-0000-0000F64E0000}"/>
    <cellStyle name="Normal 3 3 3 7 3 2 2" xfId="20055" xr:uid="{00000000-0005-0000-0000-0000F74E0000}"/>
    <cellStyle name="Normal 3 3 3 7 3 2 2 2" xfId="41067" xr:uid="{00000000-0005-0000-0000-0000F84E0000}"/>
    <cellStyle name="Normal 3 3 3 7 3 2 3" xfId="30234" xr:uid="{00000000-0005-0000-0000-0000F94E0000}"/>
    <cellStyle name="Normal 3 3 3 7 3 3" xfId="15456" xr:uid="{00000000-0005-0000-0000-0000FA4E0000}"/>
    <cellStyle name="Normal 3 3 3 7 3 3 2" xfId="36468" xr:uid="{00000000-0005-0000-0000-0000FB4E0000}"/>
    <cellStyle name="Normal 3 3 3 7 3 4" xfId="25635" xr:uid="{00000000-0005-0000-0000-0000FC4E0000}"/>
    <cellStyle name="Normal 3 3 3 7 4" xfId="5934" xr:uid="{00000000-0005-0000-0000-0000FD4E0000}"/>
    <cellStyle name="Normal 3 3 3 7 4 2" xfId="16767" xr:uid="{00000000-0005-0000-0000-0000FE4E0000}"/>
    <cellStyle name="Normal 3 3 3 7 4 2 2" xfId="37779" xr:uid="{00000000-0005-0000-0000-0000FF4E0000}"/>
    <cellStyle name="Normal 3 3 3 7 4 3" xfId="26946" xr:uid="{00000000-0005-0000-0000-0000004F0000}"/>
    <cellStyle name="Normal 3 3 3 7 5" xfId="12168" xr:uid="{00000000-0005-0000-0000-0000014F0000}"/>
    <cellStyle name="Normal 3 3 3 7 5 2" xfId="33180" xr:uid="{00000000-0005-0000-0000-0000024F0000}"/>
    <cellStyle name="Normal 3 3 3 7 6" xfId="22347" xr:uid="{00000000-0005-0000-0000-0000034F0000}"/>
    <cellStyle name="Normal 3 3 3 8" xfId="1692" xr:uid="{00000000-0005-0000-0000-0000044F0000}"/>
    <cellStyle name="Normal 3 3 3 8 2" xfId="6291" xr:uid="{00000000-0005-0000-0000-0000054F0000}"/>
    <cellStyle name="Normal 3 3 3 8 2 2" xfId="17124" xr:uid="{00000000-0005-0000-0000-0000064F0000}"/>
    <cellStyle name="Normal 3 3 3 8 2 2 2" xfId="38136" xr:uid="{00000000-0005-0000-0000-0000074F0000}"/>
    <cellStyle name="Normal 3 3 3 8 2 3" xfId="27303" xr:uid="{00000000-0005-0000-0000-0000084F0000}"/>
    <cellStyle name="Normal 3 3 3 8 3" xfId="12525" xr:uid="{00000000-0005-0000-0000-0000094F0000}"/>
    <cellStyle name="Normal 3 3 3 8 3 2" xfId="33537" xr:uid="{00000000-0005-0000-0000-00000A4F0000}"/>
    <cellStyle name="Normal 3 3 3 8 4" xfId="22704" xr:uid="{00000000-0005-0000-0000-00000B4F0000}"/>
    <cellStyle name="Normal 3 3 3 9" xfId="2817" xr:uid="{00000000-0005-0000-0000-00000C4F0000}"/>
    <cellStyle name="Normal 3 3 3 9 2" xfId="7416" xr:uid="{00000000-0005-0000-0000-00000D4F0000}"/>
    <cellStyle name="Normal 3 3 3 9 2 2" xfId="18249" xr:uid="{00000000-0005-0000-0000-00000E4F0000}"/>
    <cellStyle name="Normal 3 3 3 9 2 2 2" xfId="39261" xr:uid="{00000000-0005-0000-0000-00000F4F0000}"/>
    <cellStyle name="Normal 3 3 3 9 2 3" xfId="28428" xr:uid="{00000000-0005-0000-0000-0000104F0000}"/>
    <cellStyle name="Normal 3 3 3 9 3" xfId="13650" xr:uid="{00000000-0005-0000-0000-0000114F0000}"/>
    <cellStyle name="Normal 3 3 3 9 3 2" xfId="34662" xr:uid="{00000000-0005-0000-0000-0000124F0000}"/>
    <cellStyle name="Normal 3 3 3 9 4" xfId="23829" xr:uid="{00000000-0005-0000-0000-0000134F0000}"/>
    <cellStyle name="Normal 3 3 4" xfId="318" xr:uid="{00000000-0005-0000-0000-0000144F0000}"/>
    <cellStyle name="Normal 3 3 4 10" xfId="9572" xr:uid="{00000000-0005-0000-0000-0000154F0000}"/>
    <cellStyle name="Normal 3 3 4 10 2" xfId="20405" xr:uid="{00000000-0005-0000-0000-0000164F0000}"/>
    <cellStyle name="Normal 3 3 4 10 2 2" xfId="41417" xr:uid="{00000000-0005-0000-0000-0000174F0000}"/>
    <cellStyle name="Normal 3 3 4 10 3" xfId="30584" xr:uid="{00000000-0005-0000-0000-0000184F0000}"/>
    <cellStyle name="Normal 3 3 4 11" xfId="10553" xr:uid="{00000000-0005-0000-0000-0000194F0000}"/>
    <cellStyle name="Normal 3 3 4 11 2" xfId="31565" xr:uid="{00000000-0005-0000-0000-00001A4F0000}"/>
    <cellStyle name="Normal 3 3 4 12" xfId="11207" xr:uid="{00000000-0005-0000-0000-00001B4F0000}"/>
    <cellStyle name="Normal 3 3 4 12 2" xfId="32219" xr:uid="{00000000-0005-0000-0000-00001C4F0000}"/>
    <cellStyle name="Normal 3 3 4 13" xfId="21386" xr:uid="{00000000-0005-0000-0000-00001D4F0000}"/>
    <cellStyle name="Normal 3 3 4 2" xfId="528" xr:uid="{00000000-0005-0000-0000-00001E4F0000}"/>
    <cellStyle name="Normal 3 3 4 2 10" xfId="10718" xr:uid="{00000000-0005-0000-0000-00001F4F0000}"/>
    <cellStyle name="Normal 3 3 4 2 10 2" xfId="31730" xr:uid="{00000000-0005-0000-0000-0000204F0000}"/>
    <cellStyle name="Normal 3 3 4 2 11" xfId="11372" xr:uid="{00000000-0005-0000-0000-0000214F0000}"/>
    <cellStyle name="Normal 3 3 4 2 11 2" xfId="32384" xr:uid="{00000000-0005-0000-0000-0000224F0000}"/>
    <cellStyle name="Normal 3 3 4 2 12" xfId="21551" xr:uid="{00000000-0005-0000-0000-0000234F0000}"/>
    <cellStyle name="Normal 3 3 4 2 2" xfId="858" xr:uid="{00000000-0005-0000-0000-0000244F0000}"/>
    <cellStyle name="Normal 3 3 4 2 2 2" xfId="2209" xr:uid="{00000000-0005-0000-0000-0000254F0000}"/>
    <cellStyle name="Normal 3 3 4 2 2 2 2" xfId="6808" xr:uid="{00000000-0005-0000-0000-0000264F0000}"/>
    <cellStyle name="Normal 3 3 4 2 2 2 2 2" xfId="17641" xr:uid="{00000000-0005-0000-0000-0000274F0000}"/>
    <cellStyle name="Normal 3 3 4 2 2 2 2 2 2" xfId="38653" xr:uid="{00000000-0005-0000-0000-0000284F0000}"/>
    <cellStyle name="Normal 3 3 4 2 2 2 2 3" xfId="27820" xr:uid="{00000000-0005-0000-0000-0000294F0000}"/>
    <cellStyle name="Normal 3 3 4 2 2 2 3" xfId="13042" xr:uid="{00000000-0005-0000-0000-00002A4F0000}"/>
    <cellStyle name="Normal 3 3 4 2 2 2 3 2" xfId="34054" xr:uid="{00000000-0005-0000-0000-00002B4F0000}"/>
    <cellStyle name="Normal 3 3 4 2 2 2 4" xfId="23221" xr:uid="{00000000-0005-0000-0000-00002C4F0000}"/>
    <cellStyle name="Normal 3 3 4 2 2 3" xfId="3329" xr:uid="{00000000-0005-0000-0000-00002D4F0000}"/>
    <cellStyle name="Normal 3 3 4 2 2 3 2" xfId="7928" xr:uid="{00000000-0005-0000-0000-00002E4F0000}"/>
    <cellStyle name="Normal 3 3 4 2 2 3 2 2" xfId="18761" xr:uid="{00000000-0005-0000-0000-00002F4F0000}"/>
    <cellStyle name="Normal 3 3 4 2 2 3 2 2 2" xfId="39773" xr:uid="{00000000-0005-0000-0000-0000304F0000}"/>
    <cellStyle name="Normal 3 3 4 2 2 3 2 3" xfId="28940" xr:uid="{00000000-0005-0000-0000-0000314F0000}"/>
    <cellStyle name="Normal 3 3 4 2 2 3 3" xfId="14162" xr:uid="{00000000-0005-0000-0000-0000324F0000}"/>
    <cellStyle name="Normal 3 3 4 2 2 3 3 2" xfId="35174" xr:uid="{00000000-0005-0000-0000-0000334F0000}"/>
    <cellStyle name="Normal 3 3 4 2 2 3 4" xfId="24341" xr:uid="{00000000-0005-0000-0000-0000344F0000}"/>
    <cellStyle name="Normal 3 3 4 2 2 4" xfId="4310" xr:uid="{00000000-0005-0000-0000-0000354F0000}"/>
    <cellStyle name="Normal 3 3 4 2 2 4 2" xfId="8909" xr:uid="{00000000-0005-0000-0000-0000364F0000}"/>
    <cellStyle name="Normal 3 3 4 2 2 4 2 2" xfId="19742" xr:uid="{00000000-0005-0000-0000-0000374F0000}"/>
    <cellStyle name="Normal 3 3 4 2 2 4 2 2 2" xfId="40754" xr:uid="{00000000-0005-0000-0000-0000384F0000}"/>
    <cellStyle name="Normal 3 3 4 2 2 4 2 3" xfId="29921" xr:uid="{00000000-0005-0000-0000-0000394F0000}"/>
    <cellStyle name="Normal 3 3 4 2 2 4 3" xfId="15143" xr:uid="{00000000-0005-0000-0000-00003A4F0000}"/>
    <cellStyle name="Normal 3 3 4 2 2 4 3 2" xfId="36155" xr:uid="{00000000-0005-0000-0000-00003B4F0000}"/>
    <cellStyle name="Normal 3 3 4 2 2 4 4" xfId="25322" xr:uid="{00000000-0005-0000-0000-00003C4F0000}"/>
    <cellStyle name="Normal 3 3 4 2 2 5" xfId="5465" xr:uid="{00000000-0005-0000-0000-00003D4F0000}"/>
    <cellStyle name="Normal 3 3 4 2 2 5 2" xfId="16298" xr:uid="{00000000-0005-0000-0000-00003E4F0000}"/>
    <cellStyle name="Normal 3 3 4 2 2 5 2 2" xfId="37310" xr:uid="{00000000-0005-0000-0000-00003F4F0000}"/>
    <cellStyle name="Normal 3 3 4 2 2 5 3" xfId="26477" xr:uid="{00000000-0005-0000-0000-0000404F0000}"/>
    <cellStyle name="Normal 3 3 4 2 2 6" xfId="10064" xr:uid="{00000000-0005-0000-0000-0000414F0000}"/>
    <cellStyle name="Normal 3 3 4 2 2 6 2" xfId="20897" xr:uid="{00000000-0005-0000-0000-0000424F0000}"/>
    <cellStyle name="Normal 3 3 4 2 2 6 2 2" xfId="41909" xr:uid="{00000000-0005-0000-0000-0000434F0000}"/>
    <cellStyle name="Normal 3 3 4 2 2 6 3" xfId="31076" xr:uid="{00000000-0005-0000-0000-0000444F0000}"/>
    <cellStyle name="Normal 3 3 4 2 2 7" xfId="11045" xr:uid="{00000000-0005-0000-0000-0000454F0000}"/>
    <cellStyle name="Normal 3 3 4 2 2 7 2" xfId="32057" xr:uid="{00000000-0005-0000-0000-0000464F0000}"/>
    <cellStyle name="Normal 3 3 4 2 2 8" xfId="11699" xr:uid="{00000000-0005-0000-0000-0000474F0000}"/>
    <cellStyle name="Normal 3 3 4 2 2 8 2" xfId="32711" xr:uid="{00000000-0005-0000-0000-0000484F0000}"/>
    <cellStyle name="Normal 3 3 4 2 2 9" xfId="21878" xr:uid="{00000000-0005-0000-0000-0000494F0000}"/>
    <cellStyle name="Normal 3 3 4 2 3" xfId="1188" xr:uid="{00000000-0005-0000-0000-00004A4F0000}"/>
    <cellStyle name="Normal 3 3 4 2 3 2" xfId="2675" xr:uid="{00000000-0005-0000-0000-00004B4F0000}"/>
    <cellStyle name="Normal 3 3 4 2 3 2 2" xfId="7274" xr:uid="{00000000-0005-0000-0000-00004C4F0000}"/>
    <cellStyle name="Normal 3 3 4 2 3 2 2 2" xfId="18107" xr:uid="{00000000-0005-0000-0000-00004D4F0000}"/>
    <cellStyle name="Normal 3 3 4 2 3 2 2 2 2" xfId="39119" xr:uid="{00000000-0005-0000-0000-00004E4F0000}"/>
    <cellStyle name="Normal 3 3 4 2 3 2 2 3" xfId="28286" xr:uid="{00000000-0005-0000-0000-00004F4F0000}"/>
    <cellStyle name="Normal 3 3 4 2 3 2 3" xfId="13508" xr:uid="{00000000-0005-0000-0000-0000504F0000}"/>
    <cellStyle name="Normal 3 3 4 2 3 2 3 2" xfId="34520" xr:uid="{00000000-0005-0000-0000-0000514F0000}"/>
    <cellStyle name="Normal 3 3 4 2 3 2 4" xfId="23687" xr:uid="{00000000-0005-0000-0000-0000524F0000}"/>
    <cellStyle name="Normal 3 3 4 2 3 3" xfId="3656" xr:uid="{00000000-0005-0000-0000-0000534F0000}"/>
    <cellStyle name="Normal 3 3 4 2 3 3 2" xfId="8255" xr:uid="{00000000-0005-0000-0000-0000544F0000}"/>
    <cellStyle name="Normal 3 3 4 2 3 3 2 2" xfId="19088" xr:uid="{00000000-0005-0000-0000-0000554F0000}"/>
    <cellStyle name="Normal 3 3 4 2 3 3 2 2 2" xfId="40100" xr:uid="{00000000-0005-0000-0000-0000564F0000}"/>
    <cellStyle name="Normal 3 3 4 2 3 3 2 3" xfId="29267" xr:uid="{00000000-0005-0000-0000-0000574F0000}"/>
    <cellStyle name="Normal 3 3 4 2 3 3 3" xfId="14489" xr:uid="{00000000-0005-0000-0000-0000584F0000}"/>
    <cellStyle name="Normal 3 3 4 2 3 3 3 2" xfId="35501" xr:uid="{00000000-0005-0000-0000-0000594F0000}"/>
    <cellStyle name="Normal 3 3 4 2 3 3 4" xfId="24668" xr:uid="{00000000-0005-0000-0000-00005A4F0000}"/>
    <cellStyle name="Normal 3 3 4 2 3 4" xfId="4811" xr:uid="{00000000-0005-0000-0000-00005B4F0000}"/>
    <cellStyle name="Normal 3 3 4 2 3 4 2" xfId="9410" xr:uid="{00000000-0005-0000-0000-00005C4F0000}"/>
    <cellStyle name="Normal 3 3 4 2 3 4 2 2" xfId="20243" xr:uid="{00000000-0005-0000-0000-00005D4F0000}"/>
    <cellStyle name="Normal 3 3 4 2 3 4 2 2 2" xfId="41255" xr:uid="{00000000-0005-0000-0000-00005E4F0000}"/>
    <cellStyle name="Normal 3 3 4 2 3 4 2 3" xfId="30422" xr:uid="{00000000-0005-0000-0000-00005F4F0000}"/>
    <cellStyle name="Normal 3 3 4 2 3 4 3" xfId="15644" xr:uid="{00000000-0005-0000-0000-0000604F0000}"/>
    <cellStyle name="Normal 3 3 4 2 3 4 3 2" xfId="36656" xr:uid="{00000000-0005-0000-0000-0000614F0000}"/>
    <cellStyle name="Normal 3 3 4 2 3 4 4" xfId="25823" xr:uid="{00000000-0005-0000-0000-0000624F0000}"/>
    <cellStyle name="Normal 3 3 4 2 3 5" xfId="5792" xr:uid="{00000000-0005-0000-0000-0000634F0000}"/>
    <cellStyle name="Normal 3 3 4 2 3 5 2" xfId="16625" xr:uid="{00000000-0005-0000-0000-0000644F0000}"/>
    <cellStyle name="Normal 3 3 4 2 3 5 2 2" xfId="37637" xr:uid="{00000000-0005-0000-0000-0000654F0000}"/>
    <cellStyle name="Normal 3 3 4 2 3 5 3" xfId="26804" xr:uid="{00000000-0005-0000-0000-0000664F0000}"/>
    <cellStyle name="Normal 3 3 4 2 3 6" xfId="10391" xr:uid="{00000000-0005-0000-0000-0000674F0000}"/>
    <cellStyle name="Normal 3 3 4 2 3 6 2" xfId="21224" xr:uid="{00000000-0005-0000-0000-0000684F0000}"/>
    <cellStyle name="Normal 3 3 4 2 3 6 2 2" xfId="42236" xr:uid="{00000000-0005-0000-0000-0000694F0000}"/>
    <cellStyle name="Normal 3 3 4 2 3 6 3" xfId="31403" xr:uid="{00000000-0005-0000-0000-00006A4F0000}"/>
    <cellStyle name="Normal 3 3 4 2 3 7" xfId="12026" xr:uid="{00000000-0005-0000-0000-00006B4F0000}"/>
    <cellStyle name="Normal 3 3 4 2 3 7 2" xfId="33038" xr:uid="{00000000-0005-0000-0000-00006C4F0000}"/>
    <cellStyle name="Normal 3 3 4 2 3 8" xfId="22205" xr:uid="{00000000-0005-0000-0000-00006D4F0000}"/>
    <cellStyle name="Normal 3 3 4 2 4" xfId="1518" xr:uid="{00000000-0005-0000-0000-00006E4F0000}"/>
    <cellStyle name="Normal 3 3 4 2 4 2" xfId="6119" xr:uid="{00000000-0005-0000-0000-00006F4F0000}"/>
    <cellStyle name="Normal 3 3 4 2 4 2 2" xfId="16952" xr:uid="{00000000-0005-0000-0000-0000704F0000}"/>
    <cellStyle name="Normal 3 3 4 2 4 2 2 2" xfId="37964" xr:uid="{00000000-0005-0000-0000-0000714F0000}"/>
    <cellStyle name="Normal 3 3 4 2 4 2 3" xfId="27131" xr:uid="{00000000-0005-0000-0000-0000724F0000}"/>
    <cellStyle name="Normal 3 3 4 2 4 3" xfId="12353" xr:uid="{00000000-0005-0000-0000-0000734F0000}"/>
    <cellStyle name="Normal 3 3 4 2 4 3 2" xfId="33365" xr:uid="{00000000-0005-0000-0000-0000744F0000}"/>
    <cellStyle name="Normal 3 3 4 2 4 4" xfId="22532" xr:uid="{00000000-0005-0000-0000-0000754F0000}"/>
    <cellStyle name="Normal 3 3 4 2 5" xfId="1882" xr:uid="{00000000-0005-0000-0000-0000764F0000}"/>
    <cellStyle name="Normal 3 3 4 2 5 2" xfId="6481" xr:uid="{00000000-0005-0000-0000-0000774F0000}"/>
    <cellStyle name="Normal 3 3 4 2 5 2 2" xfId="17314" xr:uid="{00000000-0005-0000-0000-0000784F0000}"/>
    <cellStyle name="Normal 3 3 4 2 5 2 2 2" xfId="38326" xr:uid="{00000000-0005-0000-0000-0000794F0000}"/>
    <cellStyle name="Normal 3 3 4 2 5 2 3" xfId="27493" xr:uid="{00000000-0005-0000-0000-00007A4F0000}"/>
    <cellStyle name="Normal 3 3 4 2 5 3" xfId="12715" xr:uid="{00000000-0005-0000-0000-00007B4F0000}"/>
    <cellStyle name="Normal 3 3 4 2 5 3 2" xfId="33727" xr:uid="{00000000-0005-0000-0000-00007C4F0000}"/>
    <cellStyle name="Normal 3 3 4 2 5 4" xfId="22894" xr:uid="{00000000-0005-0000-0000-00007D4F0000}"/>
    <cellStyle name="Normal 3 3 4 2 6" xfId="3002" xr:uid="{00000000-0005-0000-0000-00007E4F0000}"/>
    <cellStyle name="Normal 3 3 4 2 6 2" xfId="7601" xr:uid="{00000000-0005-0000-0000-00007F4F0000}"/>
    <cellStyle name="Normal 3 3 4 2 6 2 2" xfId="18434" xr:uid="{00000000-0005-0000-0000-0000804F0000}"/>
    <cellStyle name="Normal 3 3 4 2 6 2 2 2" xfId="39446" xr:uid="{00000000-0005-0000-0000-0000814F0000}"/>
    <cellStyle name="Normal 3 3 4 2 6 2 3" xfId="28613" xr:uid="{00000000-0005-0000-0000-0000824F0000}"/>
    <cellStyle name="Normal 3 3 4 2 6 3" xfId="13835" xr:uid="{00000000-0005-0000-0000-0000834F0000}"/>
    <cellStyle name="Normal 3 3 4 2 6 3 2" xfId="34847" xr:uid="{00000000-0005-0000-0000-0000844F0000}"/>
    <cellStyle name="Normal 3 3 4 2 6 4" xfId="24014" xr:uid="{00000000-0005-0000-0000-0000854F0000}"/>
    <cellStyle name="Normal 3 3 4 2 7" xfId="3983" xr:uid="{00000000-0005-0000-0000-0000864F0000}"/>
    <cellStyle name="Normal 3 3 4 2 7 2" xfId="8582" xr:uid="{00000000-0005-0000-0000-0000874F0000}"/>
    <cellStyle name="Normal 3 3 4 2 7 2 2" xfId="19415" xr:uid="{00000000-0005-0000-0000-0000884F0000}"/>
    <cellStyle name="Normal 3 3 4 2 7 2 2 2" xfId="40427" xr:uid="{00000000-0005-0000-0000-0000894F0000}"/>
    <cellStyle name="Normal 3 3 4 2 7 2 3" xfId="29594" xr:uid="{00000000-0005-0000-0000-00008A4F0000}"/>
    <cellStyle name="Normal 3 3 4 2 7 3" xfId="14816" xr:uid="{00000000-0005-0000-0000-00008B4F0000}"/>
    <cellStyle name="Normal 3 3 4 2 7 3 2" xfId="35828" xr:uid="{00000000-0005-0000-0000-00008C4F0000}"/>
    <cellStyle name="Normal 3 3 4 2 7 4" xfId="24995" xr:uid="{00000000-0005-0000-0000-00008D4F0000}"/>
    <cellStyle name="Normal 3 3 4 2 8" xfId="5138" xr:uid="{00000000-0005-0000-0000-00008E4F0000}"/>
    <cellStyle name="Normal 3 3 4 2 8 2" xfId="15971" xr:uid="{00000000-0005-0000-0000-00008F4F0000}"/>
    <cellStyle name="Normal 3 3 4 2 8 2 2" xfId="36983" xr:uid="{00000000-0005-0000-0000-0000904F0000}"/>
    <cellStyle name="Normal 3 3 4 2 8 3" xfId="26150" xr:uid="{00000000-0005-0000-0000-0000914F0000}"/>
    <cellStyle name="Normal 3 3 4 2 9" xfId="9737" xr:uid="{00000000-0005-0000-0000-0000924F0000}"/>
    <cellStyle name="Normal 3 3 4 2 9 2" xfId="20570" xr:uid="{00000000-0005-0000-0000-0000934F0000}"/>
    <cellStyle name="Normal 3 3 4 2 9 2 2" xfId="41582" xr:uid="{00000000-0005-0000-0000-0000944F0000}"/>
    <cellStyle name="Normal 3 3 4 2 9 3" xfId="30749" xr:uid="{00000000-0005-0000-0000-0000954F0000}"/>
    <cellStyle name="Normal 3 3 4 3" xfId="692" xr:uid="{00000000-0005-0000-0000-0000964F0000}"/>
    <cellStyle name="Normal 3 3 4 3 2" xfId="2044" xr:uid="{00000000-0005-0000-0000-0000974F0000}"/>
    <cellStyle name="Normal 3 3 4 3 2 2" xfId="6643" xr:uid="{00000000-0005-0000-0000-0000984F0000}"/>
    <cellStyle name="Normal 3 3 4 3 2 2 2" xfId="17476" xr:uid="{00000000-0005-0000-0000-0000994F0000}"/>
    <cellStyle name="Normal 3 3 4 3 2 2 2 2" xfId="38488" xr:uid="{00000000-0005-0000-0000-00009A4F0000}"/>
    <cellStyle name="Normal 3 3 4 3 2 2 3" xfId="27655" xr:uid="{00000000-0005-0000-0000-00009B4F0000}"/>
    <cellStyle name="Normal 3 3 4 3 2 3" xfId="12877" xr:uid="{00000000-0005-0000-0000-00009C4F0000}"/>
    <cellStyle name="Normal 3 3 4 3 2 3 2" xfId="33889" xr:uid="{00000000-0005-0000-0000-00009D4F0000}"/>
    <cellStyle name="Normal 3 3 4 3 2 4" xfId="23056" xr:uid="{00000000-0005-0000-0000-00009E4F0000}"/>
    <cellStyle name="Normal 3 3 4 3 3" xfId="3164" xr:uid="{00000000-0005-0000-0000-00009F4F0000}"/>
    <cellStyle name="Normal 3 3 4 3 3 2" xfId="7763" xr:uid="{00000000-0005-0000-0000-0000A04F0000}"/>
    <cellStyle name="Normal 3 3 4 3 3 2 2" xfId="18596" xr:uid="{00000000-0005-0000-0000-0000A14F0000}"/>
    <cellStyle name="Normal 3 3 4 3 3 2 2 2" xfId="39608" xr:uid="{00000000-0005-0000-0000-0000A24F0000}"/>
    <cellStyle name="Normal 3 3 4 3 3 2 3" xfId="28775" xr:uid="{00000000-0005-0000-0000-0000A34F0000}"/>
    <cellStyle name="Normal 3 3 4 3 3 3" xfId="13997" xr:uid="{00000000-0005-0000-0000-0000A44F0000}"/>
    <cellStyle name="Normal 3 3 4 3 3 3 2" xfId="35009" xr:uid="{00000000-0005-0000-0000-0000A54F0000}"/>
    <cellStyle name="Normal 3 3 4 3 3 4" xfId="24176" xr:uid="{00000000-0005-0000-0000-0000A64F0000}"/>
    <cellStyle name="Normal 3 3 4 3 4" xfId="4145" xr:uid="{00000000-0005-0000-0000-0000A74F0000}"/>
    <cellStyle name="Normal 3 3 4 3 4 2" xfId="8744" xr:uid="{00000000-0005-0000-0000-0000A84F0000}"/>
    <cellStyle name="Normal 3 3 4 3 4 2 2" xfId="19577" xr:uid="{00000000-0005-0000-0000-0000A94F0000}"/>
    <cellStyle name="Normal 3 3 4 3 4 2 2 2" xfId="40589" xr:uid="{00000000-0005-0000-0000-0000AA4F0000}"/>
    <cellStyle name="Normal 3 3 4 3 4 2 3" xfId="29756" xr:uid="{00000000-0005-0000-0000-0000AB4F0000}"/>
    <cellStyle name="Normal 3 3 4 3 4 3" xfId="14978" xr:uid="{00000000-0005-0000-0000-0000AC4F0000}"/>
    <cellStyle name="Normal 3 3 4 3 4 3 2" xfId="35990" xr:uid="{00000000-0005-0000-0000-0000AD4F0000}"/>
    <cellStyle name="Normal 3 3 4 3 4 4" xfId="25157" xr:uid="{00000000-0005-0000-0000-0000AE4F0000}"/>
    <cellStyle name="Normal 3 3 4 3 5" xfId="5300" xr:uid="{00000000-0005-0000-0000-0000AF4F0000}"/>
    <cellStyle name="Normal 3 3 4 3 5 2" xfId="16133" xr:uid="{00000000-0005-0000-0000-0000B04F0000}"/>
    <cellStyle name="Normal 3 3 4 3 5 2 2" xfId="37145" xr:uid="{00000000-0005-0000-0000-0000B14F0000}"/>
    <cellStyle name="Normal 3 3 4 3 5 3" xfId="26312" xr:uid="{00000000-0005-0000-0000-0000B24F0000}"/>
    <cellStyle name="Normal 3 3 4 3 6" xfId="9899" xr:uid="{00000000-0005-0000-0000-0000B34F0000}"/>
    <cellStyle name="Normal 3 3 4 3 6 2" xfId="20732" xr:uid="{00000000-0005-0000-0000-0000B44F0000}"/>
    <cellStyle name="Normal 3 3 4 3 6 2 2" xfId="41744" xr:uid="{00000000-0005-0000-0000-0000B54F0000}"/>
    <cellStyle name="Normal 3 3 4 3 6 3" xfId="30911" xr:uid="{00000000-0005-0000-0000-0000B64F0000}"/>
    <cellStyle name="Normal 3 3 4 3 7" xfId="10880" xr:uid="{00000000-0005-0000-0000-0000B74F0000}"/>
    <cellStyle name="Normal 3 3 4 3 7 2" xfId="31892" xr:uid="{00000000-0005-0000-0000-0000B84F0000}"/>
    <cellStyle name="Normal 3 3 4 3 8" xfId="11534" xr:uid="{00000000-0005-0000-0000-0000B94F0000}"/>
    <cellStyle name="Normal 3 3 4 3 8 2" xfId="32546" xr:uid="{00000000-0005-0000-0000-0000BA4F0000}"/>
    <cellStyle name="Normal 3 3 4 3 9" xfId="21713" xr:uid="{00000000-0005-0000-0000-0000BB4F0000}"/>
    <cellStyle name="Normal 3 3 4 4" xfId="1022" xr:uid="{00000000-0005-0000-0000-0000BC4F0000}"/>
    <cellStyle name="Normal 3 3 4 4 2" xfId="2374" xr:uid="{00000000-0005-0000-0000-0000BD4F0000}"/>
    <cellStyle name="Normal 3 3 4 4 2 2" xfId="6973" xr:uid="{00000000-0005-0000-0000-0000BE4F0000}"/>
    <cellStyle name="Normal 3 3 4 4 2 2 2" xfId="17806" xr:uid="{00000000-0005-0000-0000-0000BF4F0000}"/>
    <cellStyle name="Normal 3 3 4 4 2 2 2 2" xfId="38818" xr:uid="{00000000-0005-0000-0000-0000C04F0000}"/>
    <cellStyle name="Normal 3 3 4 4 2 2 3" xfId="27985" xr:uid="{00000000-0005-0000-0000-0000C14F0000}"/>
    <cellStyle name="Normal 3 3 4 4 2 3" xfId="13207" xr:uid="{00000000-0005-0000-0000-0000C24F0000}"/>
    <cellStyle name="Normal 3 3 4 4 2 3 2" xfId="34219" xr:uid="{00000000-0005-0000-0000-0000C34F0000}"/>
    <cellStyle name="Normal 3 3 4 4 2 4" xfId="23386" xr:uid="{00000000-0005-0000-0000-0000C44F0000}"/>
    <cellStyle name="Normal 3 3 4 4 3" xfId="3491" xr:uid="{00000000-0005-0000-0000-0000C54F0000}"/>
    <cellStyle name="Normal 3 3 4 4 3 2" xfId="8090" xr:uid="{00000000-0005-0000-0000-0000C64F0000}"/>
    <cellStyle name="Normal 3 3 4 4 3 2 2" xfId="18923" xr:uid="{00000000-0005-0000-0000-0000C74F0000}"/>
    <cellStyle name="Normal 3 3 4 4 3 2 2 2" xfId="39935" xr:uid="{00000000-0005-0000-0000-0000C84F0000}"/>
    <cellStyle name="Normal 3 3 4 4 3 2 3" xfId="29102" xr:uid="{00000000-0005-0000-0000-0000C94F0000}"/>
    <cellStyle name="Normal 3 3 4 4 3 3" xfId="14324" xr:uid="{00000000-0005-0000-0000-0000CA4F0000}"/>
    <cellStyle name="Normal 3 3 4 4 3 3 2" xfId="35336" xr:uid="{00000000-0005-0000-0000-0000CB4F0000}"/>
    <cellStyle name="Normal 3 3 4 4 3 4" xfId="24503" xr:uid="{00000000-0005-0000-0000-0000CC4F0000}"/>
    <cellStyle name="Normal 3 3 4 4 4" xfId="4475" xr:uid="{00000000-0005-0000-0000-0000CD4F0000}"/>
    <cellStyle name="Normal 3 3 4 4 4 2" xfId="9074" xr:uid="{00000000-0005-0000-0000-0000CE4F0000}"/>
    <cellStyle name="Normal 3 3 4 4 4 2 2" xfId="19907" xr:uid="{00000000-0005-0000-0000-0000CF4F0000}"/>
    <cellStyle name="Normal 3 3 4 4 4 2 2 2" xfId="40919" xr:uid="{00000000-0005-0000-0000-0000D04F0000}"/>
    <cellStyle name="Normal 3 3 4 4 4 2 3" xfId="30086" xr:uid="{00000000-0005-0000-0000-0000D14F0000}"/>
    <cellStyle name="Normal 3 3 4 4 4 3" xfId="15308" xr:uid="{00000000-0005-0000-0000-0000D24F0000}"/>
    <cellStyle name="Normal 3 3 4 4 4 3 2" xfId="36320" xr:uid="{00000000-0005-0000-0000-0000D34F0000}"/>
    <cellStyle name="Normal 3 3 4 4 4 4" xfId="25487" xr:uid="{00000000-0005-0000-0000-0000D44F0000}"/>
    <cellStyle name="Normal 3 3 4 4 5" xfId="5627" xr:uid="{00000000-0005-0000-0000-0000D54F0000}"/>
    <cellStyle name="Normal 3 3 4 4 5 2" xfId="16460" xr:uid="{00000000-0005-0000-0000-0000D64F0000}"/>
    <cellStyle name="Normal 3 3 4 4 5 2 2" xfId="37472" xr:uid="{00000000-0005-0000-0000-0000D74F0000}"/>
    <cellStyle name="Normal 3 3 4 4 5 3" xfId="26639" xr:uid="{00000000-0005-0000-0000-0000D84F0000}"/>
    <cellStyle name="Normal 3 3 4 4 6" xfId="10226" xr:uid="{00000000-0005-0000-0000-0000D94F0000}"/>
    <cellStyle name="Normal 3 3 4 4 6 2" xfId="21059" xr:uid="{00000000-0005-0000-0000-0000DA4F0000}"/>
    <cellStyle name="Normal 3 3 4 4 6 2 2" xfId="42071" xr:uid="{00000000-0005-0000-0000-0000DB4F0000}"/>
    <cellStyle name="Normal 3 3 4 4 6 3" xfId="31238" xr:uid="{00000000-0005-0000-0000-0000DC4F0000}"/>
    <cellStyle name="Normal 3 3 4 4 7" xfId="11861" xr:uid="{00000000-0005-0000-0000-0000DD4F0000}"/>
    <cellStyle name="Normal 3 3 4 4 7 2" xfId="32873" xr:uid="{00000000-0005-0000-0000-0000DE4F0000}"/>
    <cellStyle name="Normal 3 3 4 4 8" xfId="22040" xr:uid="{00000000-0005-0000-0000-0000DF4F0000}"/>
    <cellStyle name="Normal 3 3 4 5" xfId="1352" xr:uid="{00000000-0005-0000-0000-0000E04F0000}"/>
    <cellStyle name="Normal 3 3 4 5 2" xfId="2542" xr:uid="{00000000-0005-0000-0000-0000E14F0000}"/>
    <cellStyle name="Normal 3 3 4 5 2 2" xfId="7141" xr:uid="{00000000-0005-0000-0000-0000E24F0000}"/>
    <cellStyle name="Normal 3 3 4 5 2 2 2" xfId="17974" xr:uid="{00000000-0005-0000-0000-0000E34F0000}"/>
    <cellStyle name="Normal 3 3 4 5 2 2 2 2" xfId="38986" xr:uid="{00000000-0005-0000-0000-0000E44F0000}"/>
    <cellStyle name="Normal 3 3 4 5 2 2 3" xfId="28153" xr:uid="{00000000-0005-0000-0000-0000E54F0000}"/>
    <cellStyle name="Normal 3 3 4 5 2 3" xfId="13375" xr:uid="{00000000-0005-0000-0000-0000E64F0000}"/>
    <cellStyle name="Normal 3 3 4 5 2 3 2" xfId="34387" xr:uid="{00000000-0005-0000-0000-0000E74F0000}"/>
    <cellStyle name="Normal 3 3 4 5 2 4" xfId="23554" xr:uid="{00000000-0005-0000-0000-0000E84F0000}"/>
    <cellStyle name="Normal 3 3 4 5 3" xfId="4643" xr:uid="{00000000-0005-0000-0000-0000E94F0000}"/>
    <cellStyle name="Normal 3 3 4 5 3 2" xfId="9242" xr:uid="{00000000-0005-0000-0000-0000EA4F0000}"/>
    <cellStyle name="Normal 3 3 4 5 3 2 2" xfId="20075" xr:uid="{00000000-0005-0000-0000-0000EB4F0000}"/>
    <cellStyle name="Normal 3 3 4 5 3 2 2 2" xfId="41087" xr:uid="{00000000-0005-0000-0000-0000EC4F0000}"/>
    <cellStyle name="Normal 3 3 4 5 3 2 3" xfId="30254" xr:uid="{00000000-0005-0000-0000-0000ED4F0000}"/>
    <cellStyle name="Normal 3 3 4 5 3 3" xfId="15476" xr:uid="{00000000-0005-0000-0000-0000EE4F0000}"/>
    <cellStyle name="Normal 3 3 4 5 3 3 2" xfId="36488" xr:uid="{00000000-0005-0000-0000-0000EF4F0000}"/>
    <cellStyle name="Normal 3 3 4 5 3 4" xfId="25655" xr:uid="{00000000-0005-0000-0000-0000F04F0000}"/>
    <cellStyle name="Normal 3 3 4 5 4" xfId="5954" xr:uid="{00000000-0005-0000-0000-0000F14F0000}"/>
    <cellStyle name="Normal 3 3 4 5 4 2" xfId="16787" xr:uid="{00000000-0005-0000-0000-0000F24F0000}"/>
    <cellStyle name="Normal 3 3 4 5 4 2 2" xfId="37799" xr:uid="{00000000-0005-0000-0000-0000F34F0000}"/>
    <cellStyle name="Normal 3 3 4 5 4 3" xfId="26966" xr:uid="{00000000-0005-0000-0000-0000F44F0000}"/>
    <cellStyle name="Normal 3 3 4 5 5" xfId="12188" xr:uid="{00000000-0005-0000-0000-0000F54F0000}"/>
    <cellStyle name="Normal 3 3 4 5 5 2" xfId="33200" xr:uid="{00000000-0005-0000-0000-0000F64F0000}"/>
    <cellStyle name="Normal 3 3 4 5 6" xfId="22367" xr:uid="{00000000-0005-0000-0000-0000F74F0000}"/>
    <cellStyle name="Normal 3 3 4 6" xfId="1712" xr:uid="{00000000-0005-0000-0000-0000F84F0000}"/>
    <cellStyle name="Normal 3 3 4 6 2" xfId="6311" xr:uid="{00000000-0005-0000-0000-0000F94F0000}"/>
    <cellStyle name="Normal 3 3 4 6 2 2" xfId="17144" xr:uid="{00000000-0005-0000-0000-0000FA4F0000}"/>
    <cellStyle name="Normal 3 3 4 6 2 2 2" xfId="38156" xr:uid="{00000000-0005-0000-0000-0000FB4F0000}"/>
    <cellStyle name="Normal 3 3 4 6 2 3" xfId="27323" xr:uid="{00000000-0005-0000-0000-0000FC4F0000}"/>
    <cellStyle name="Normal 3 3 4 6 3" xfId="12545" xr:uid="{00000000-0005-0000-0000-0000FD4F0000}"/>
    <cellStyle name="Normal 3 3 4 6 3 2" xfId="33557" xr:uid="{00000000-0005-0000-0000-0000FE4F0000}"/>
    <cellStyle name="Normal 3 3 4 6 4" xfId="22724" xr:uid="{00000000-0005-0000-0000-0000FF4F0000}"/>
    <cellStyle name="Normal 3 3 4 7" xfId="2837" xr:uid="{00000000-0005-0000-0000-000000500000}"/>
    <cellStyle name="Normal 3 3 4 7 2" xfId="7436" xr:uid="{00000000-0005-0000-0000-000001500000}"/>
    <cellStyle name="Normal 3 3 4 7 2 2" xfId="18269" xr:uid="{00000000-0005-0000-0000-000002500000}"/>
    <cellStyle name="Normal 3 3 4 7 2 2 2" xfId="39281" xr:uid="{00000000-0005-0000-0000-000003500000}"/>
    <cellStyle name="Normal 3 3 4 7 2 3" xfId="28448" xr:uid="{00000000-0005-0000-0000-000004500000}"/>
    <cellStyle name="Normal 3 3 4 7 3" xfId="13670" xr:uid="{00000000-0005-0000-0000-000005500000}"/>
    <cellStyle name="Normal 3 3 4 7 3 2" xfId="34682" xr:uid="{00000000-0005-0000-0000-000006500000}"/>
    <cellStyle name="Normal 3 3 4 7 4" xfId="23849" xr:uid="{00000000-0005-0000-0000-000007500000}"/>
    <cellStyle name="Normal 3 3 4 8" xfId="3818" xr:uid="{00000000-0005-0000-0000-000008500000}"/>
    <cellStyle name="Normal 3 3 4 8 2" xfId="8417" xr:uid="{00000000-0005-0000-0000-000009500000}"/>
    <cellStyle name="Normal 3 3 4 8 2 2" xfId="19250" xr:uid="{00000000-0005-0000-0000-00000A500000}"/>
    <cellStyle name="Normal 3 3 4 8 2 2 2" xfId="40262" xr:uid="{00000000-0005-0000-0000-00000B500000}"/>
    <cellStyle name="Normal 3 3 4 8 2 3" xfId="29429" xr:uid="{00000000-0005-0000-0000-00000C500000}"/>
    <cellStyle name="Normal 3 3 4 8 3" xfId="14651" xr:uid="{00000000-0005-0000-0000-00000D500000}"/>
    <cellStyle name="Normal 3 3 4 8 3 2" xfId="35663" xr:uid="{00000000-0005-0000-0000-00000E500000}"/>
    <cellStyle name="Normal 3 3 4 8 4" xfId="24830" xr:uid="{00000000-0005-0000-0000-00000F500000}"/>
    <cellStyle name="Normal 3 3 4 9" xfId="4973" xr:uid="{00000000-0005-0000-0000-000010500000}"/>
    <cellStyle name="Normal 3 3 4 9 2" xfId="15806" xr:uid="{00000000-0005-0000-0000-000011500000}"/>
    <cellStyle name="Normal 3 3 4 9 2 2" xfId="36818" xr:uid="{00000000-0005-0000-0000-000012500000}"/>
    <cellStyle name="Normal 3 3 4 9 3" xfId="25985" xr:uid="{00000000-0005-0000-0000-000013500000}"/>
    <cellStyle name="Normal 3 3 5" xfId="372" xr:uid="{00000000-0005-0000-0000-000014500000}"/>
    <cellStyle name="Normal 3 3 5 10" xfId="9625" xr:uid="{00000000-0005-0000-0000-000015500000}"/>
    <cellStyle name="Normal 3 3 5 10 2" xfId="20458" xr:uid="{00000000-0005-0000-0000-000016500000}"/>
    <cellStyle name="Normal 3 3 5 10 2 2" xfId="41470" xr:uid="{00000000-0005-0000-0000-000017500000}"/>
    <cellStyle name="Normal 3 3 5 10 3" xfId="30637" xr:uid="{00000000-0005-0000-0000-000018500000}"/>
    <cellStyle name="Normal 3 3 5 11" xfId="10606" xr:uid="{00000000-0005-0000-0000-000019500000}"/>
    <cellStyle name="Normal 3 3 5 11 2" xfId="31618" xr:uid="{00000000-0005-0000-0000-00001A500000}"/>
    <cellStyle name="Normal 3 3 5 12" xfId="11260" xr:uid="{00000000-0005-0000-0000-00001B500000}"/>
    <cellStyle name="Normal 3 3 5 12 2" xfId="32272" xr:uid="{00000000-0005-0000-0000-00001C500000}"/>
    <cellStyle name="Normal 3 3 5 13" xfId="21439" xr:uid="{00000000-0005-0000-0000-00001D500000}"/>
    <cellStyle name="Normal 3 3 5 2" xfId="583" xr:uid="{00000000-0005-0000-0000-00001E500000}"/>
    <cellStyle name="Normal 3 3 5 2 10" xfId="10771" xr:uid="{00000000-0005-0000-0000-00001F500000}"/>
    <cellStyle name="Normal 3 3 5 2 10 2" xfId="31783" xr:uid="{00000000-0005-0000-0000-000020500000}"/>
    <cellStyle name="Normal 3 3 5 2 11" xfId="11425" xr:uid="{00000000-0005-0000-0000-000021500000}"/>
    <cellStyle name="Normal 3 3 5 2 11 2" xfId="32437" xr:uid="{00000000-0005-0000-0000-000022500000}"/>
    <cellStyle name="Normal 3 3 5 2 12" xfId="21604" xr:uid="{00000000-0005-0000-0000-000023500000}"/>
    <cellStyle name="Normal 3 3 5 2 2" xfId="913" xr:uid="{00000000-0005-0000-0000-000024500000}"/>
    <cellStyle name="Normal 3 3 5 2 2 2" xfId="2262" xr:uid="{00000000-0005-0000-0000-000025500000}"/>
    <cellStyle name="Normal 3 3 5 2 2 2 2" xfId="6861" xr:uid="{00000000-0005-0000-0000-000026500000}"/>
    <cellStyle name="Normal 3 3 5 2 2 2 2 2" xfId="17694" xr:uid="{00000000-0005-0000-0000-000027500000}"/>
    <cellStyle name="Normal 3 3 5 2 2 2 2 2 2" xfId="38706" xr:uid="{00000000-0005-0000-0000-000028500000}"/>
    <cellStyle name="Normal 3 3 5 2 2 2 2 3" xfId="27873" xr:uid="{00000000-0005-0000-0000-000029500000}"/>
    <cellStyle name="Normal 3 3 5 2 2 2 3" xfId="13095" xr:uid="{00000000-0005-0000-0000-00002A500000}"/>
    <cellStyle name="Normal 3 3 5 2 2 2 3 2" xfId="34107" xr:uid="{00000000-0005-0000-0000-00002B500000}"/>
    <cellStyle name="Normal 3 3 5 2 2 2 4" xfId="23274" xr:uid="{00000000-0005-0000-0000-00002C500000}"/>
    <cellStyle name="Normal 3 3 5 2 2 3" xfId="3382" xr:uid="{00000000-0005-0000-0000-00002D500000}"/>
    <cellStyle name="Normal 3 3 5 2 2 3 2" xfId="7981" xr:uid="{00000000-0005-0000-0000-00002E500000}"/>
    <cellStyle name="Normal 3 3 5 2 2 3 2 2" xfId="18814" xr:uid="{00000000-0005-0000-0000-00002F500000}"/>
    <cellStyle name="Normal 3 3 5 2 2 3 2 2 2" xfId="39826" xr:uid="{00000000-0005-0000-0000-000030500000}"/>
    <cellStyle name="Normal 3 3 5 2 2 3 2 3" xfId="28993" xr:uid="{00000000-0005-0000-0000-000031500000}"/>
    <cellStyle name="Normal 3 3 5 2 2 3 3" xfId="14215" xr:uid="{00000000-0005-0000-0000-000032500000}"/>
    <cellStyle name="Normal 3 3 5 2 2 3 3 2" xfId="35227" xr:uid="{00000000-0005-0000-0000-000033500000}"/>
    <cellStyle name="Normal 3 3 5 2 2 3 4" xfId="24394" xr:uid="{00000000-0005-0000-0000-000034500000}"/>
    <cellStyle name="Normal 3 3 5 2 2 4" xfId="4363" xr:uid="{00000000-0005-0000-0000-000035500000}"/>
    <cellStyle name="Normal 3 3 5 2 2 4 2" xfId="8962" xr:uid="{00000000-0005-0000-0000-000036500000}"/>
    <cellStyle name="Normal 3 3 5 2 2 4 2 2" xfId="19795" xr:uid="{00000000-0005-0000-0000-000037500000}"/>
    <cellStyle name="Normal 3 3 5 2 2 4 2 2 2" xfId="40807" xr:uid="{00000000-0005-0000-0000-000038500000}"/>
    <cellStyle name="Normal 3 3 5 2 2 4 2 3" xfId="29974" xr:uid="{00000000-0005-0000-0000-000039500000}"/>
    <cellStyle name="Normal 3 3 5 2 2 4 3" xfId="15196" xr:uid="{00000000-0005-0000-0000-00003A500000}"/>
    <cellStyle name="Normal 3 3 5 2 2 4 3 2" xfId="36208" xr:uid="{00000000-0005-0000-0000-00003B500000}"/>
    <cellStyle name="Normal 3 3 5 2 2 4 4" xfId="25375" xr:uid="{00000000-0005-0000-0000-00003C500000}"/>
    <cellStyle name="Normal 3 3 5 2 2 5" xfId="5518" xr:uid="{00000000-0005-0000-0000-00003D500000}"/>
    <cellStyle name="Normal 3 3 5 2 2 5 2" xfId="16351" xr:uid="{00000000-0005-0000-0000-00003E500000}"/>
    <cellStyle name="Normal 3 3 5 2 2 5 2 2" xfId="37363" xr:uid="{00000000-0005-0000-0000-00003F500000}"/>
    <cellStyle name="Normal 3 3 5 2 2 5 3" xfId="26530" xr:uid="{00000000-0005-0000-0000-000040500000}"/>
    <cellStyle name="Normal 3 3 5 2 2 6" xfId="10117" xr:uid="{00000000-0005-0000-0000-000041500000}"/>
    <cellStyle name="Normal 3 3 5 2 2 6 2" xfId="20950" xr:uid="{00000000-0005-0000-0000-000042500000}"/>
    <cellStyle name="Normal 3 3 5 2 2 6 2 2" xfId="41962" xr:uid="{00000000-0005-0000-0000-000043500000}"/>
    <cellStyle name="Normal 3 3 5 2 2 6 3" xfId="31129" xr:uid="{00000000-0005-0000-0000-000044500000}"/>
    <cellStyle name="Normal 3 3 5 2 2 7" xfId="11098" xr:uid="{00000000-0005-0000-0000-000045500000}"/>
    <cellStyle name="Normal 3 3 5 2 2 7 2" xfId="32110" xr:uid="{00000000-0005-0000-0000-000046500000}"/>
    <cellStyle name="Normal 3 3 5 2 2 8" xfId="11752" xr:uid="{00000000-0005-0000-0000-000047500000}"/>
    <cellStyle name="Normal 3 3 5 2 2 8 2" xfId="32764" xr:uid="{00000000-0005-0000-0000-000048500000}"/>
    <cellStyle name="Normal 3 3 5 2 2 9" xfId="21931" xr:uid="{00000000-0005-0000-0000-000049500000}"/>
    <cellStyle name="Normal 3 3 5 2 3" xfId="1243" xr:uid="{00000000-0005-0000-0000-00004A500000}"/>
    <cellStyle name="Normal 3 3 5 2 3 2" xfId="2728" xr:uid="{00000000-0005-0000-0000-00004B500000}"/>
    <cellStyle name="Normal 3 3 5 2 3 2 2" xfId="7327" xr:uid="{00000000-0005-0000-0000-00004C500000}"/>
    <cellStyle name="Normal 3 3 5 2 3 2 2 2" xfId="18160" xr:uid="{00000000-0005-0000-0000-00004D500000}"/>
    <cellStyle name="Normal 3 3 5 2 3 2 2 2 2" xfId="39172" xr:uid="{00000000-0005-0000-0000-00004E500000}"/>
    <cellStyle name="Normal 3 3 5 2 3 2 2 3" xfId="28339" xr:uid="{00000000-0005-0000-0000-00004F500000}"/>
    <cellStyle name="Normal 3 3 5 2 3 2 3" xfId="13561" xr:uid="{00000000-0005-0000-0000-000050500000}"/>
    <cellStyle name="Normal 3 3 5 2 3 2 3 2" xfId="34573" xr:uid="{00000000-0005-0000-0000-000051500000}"/>
    <cellStyle name="Normal 3 3 5 2 3 2 4" xfId="23740" xr:uid="{00000000-0005-0000-0000-000052500000}"/>
    <cellStyle name="Normal 3 3 5 2 3 3" xfId="3709" xr:uid="{00000000-0005-0000-0000-000053500000}"/>
    <cellStyle name="Normal 3 3 5 2 3 3 2" xfId="8308" xr:uid="{00000000-0005-0000-0000-000054500000}"/>
    <cellStyle name="Normal 3 3 5 2 3 3 2 2" xfId="19141" xr:uid="{00000000-0005-0000-0000-000055500000}"/>
    <cellStyle name="Normal 3 3 5 2 3 3 2 2 2" xfId="40153" xr:uid="{00000000-0005-0000-0000-000056500000}"/>
    <cellStyle name="Normal 3 3 5 2 3 3 2 3" xfId="29320" xr:uid="{00000000-0005-0000-0000-000057500000}"/>
    <cellStyle name="Normal 3 3 5 2 3 3 3" xfId="14542" xr:uid="{00000000-0005-0000-0000-000058500000}"/>
    <cellStyle name="Normal 3 3 5 2 3 3 3 2" xfId="35554" xr:uid="{00000000-0005-0000-0000-000059500000}"/>
    <cellStyle name="Normal 3 3 5 2 3 3 4" xfId="24721" xr:uid="{00000000-0005-0000-0000-00005A500000}"/>
    <cellStyle name="Normal 3 3 5 2 3 4" xfId="4864" xr:uid="{00000000-0005-0000-0000-00005B500000}"/>
    <cellStyle name="Normal 3 3 5 2 3 4 2" xfId="9463" xr:uid="{00000000-0005-0000-0000-00005C500000}"/>
    <cellStyle name="Normal 3 3 5 2 3 4 2 2" xfId="20296" xr:uid="{00000000-0005-0000-0000-00005D500000}"/>
    <cellStyle name="Normal 3 3 5 2 3 4 2 2 2" xfId="41308" xr:uid="{00000000-0005-0000-0000-00005E500000}"/>
    <cellStyle name="Normal 3 3 5 2 3 4 2 3" xfId="30475" xr:uid="{00000000-0005-0000-0000-00005F500000}"/>
    <cellStyle name="Normal 3 3 5 2 3 4 3" xfId="15697" xr:uid="{00000000-0005-0000-0000-000060500000}"/>
    <cellStyle name="Normal 3 3 5 2 3 4 3 2" xfId="36709" xr:uid="{00000000-0005-0000-0000-000061500000}"/>
    <cellStyle name="Normal 3 3 5 2 3 4 4" xfId="25876" xr:uid="{00000000-0005-0000-0000-000062500000}"/>
    <cellStyle name="Normal 3 3 5 2 3 5" xfId="5845" xr:uid="{00000000-0005-0000-0000-000063500000}"/>
    <cellStyle name="Normal 3 3 5 2 3 5 2" xfId="16678" xr:uid="{00000000-0005-0000-0000-000064500000}"/>
    <cellStyle name="Normal 3 3 5 2 3 5 2 2" xfId="37690" xr:uid="{00000000-0005-0000-0000-000065500000}"/>
    <cellStyle name="Normal 3 3 5 2 3 5 3" xfId="26857" xr:uid="{00000000-0005-0000-0000-000066500000}"/>
    <cellStyle name="Normal 3 3 5 2 3 6" xfId="10444" xr:uid="{00000000-0005-0000-0000-000067500000}"/>
    <cellStyle name="Normal 3 3 5 2 3 6 2" xfId="21277" xr:uid="{00000000-0005-0000-0000-000068500000}"/>
    <cellStyle name="Normal 3 3 5 2 3 6 2 2" xfId="42289" xr:uid="{00000000-0005-0000-0000-000069500000}"/>
    <cellStyle name="Normal 3 3 5 2 3 6 3" xfId="31456" xr:uid="{00000000-0005-0000-0000-00006A500000}"/>
    <cellStyle name="Normal 3 3 5 2 3 7" xfId="12079" xr:uid="{00000000-0005-0000-0000-00006B500000}"/>
    <cellStyle name="Normal 3 3 5 2 3 7 2" xfId="33091" xr:uid="{00000000-0005-0000-0000-00006C500000}"/>
    <cellStyle name="Normal 3 3 5 2 3 8" xfId="22258" xr:uid="{00000000-0005-0000-0000-00006D500000}"/>
    <cellStyle name="Normal 3 3 5 2 4" xfId="1573" xr:uid="{00000000-0005-0000-0000-00006E500000}"/>
    <cellStyle name="Normal 3 3 5 2 4 2" xfId="6172" xr:uid="{00000000-0005-0000-0000-00006F500000}"/>
    <cellStyle name="Normal 3 3 5 2 4 2 2" xfId="17005" xr:uid="{00000000-0005-0000-0000-000070500000}"/>
    <cellStyle name="Normal 3 3 5 2 4 2 2 2" xfId="38017" xr:uid="{00000000-0005-0000-0000-000071500000}"/>
    <cellStyle name="Normal 3 3 5 2 4 2 3" xfId="27184" xr:uid="{00000000-0005-0000-0000-000072500000}"/>
    <cellStyle name="Normal 3 3 5 2 4 3" xfId="12406" xr:uid="{00000000-0005-0000-0000-000073500000}"/>
    <cellStyle name="Normal 3 3 5 2 4 3 2" xfId="33418" xr:uid="{00000000-0005-0000-0000-000074500000}"/>
    <cellStyle name="Normal 3 3 5 2 4 4" xfId="22585" xr:uid="{00000000-0005-0000-0000-000075500000}"/>
    <cellStyle name="Normal 3 3 5 2 5" xfId="1935" xr:uid="{00000000-0005-0000-0000-000076500000}"/>
    <cellStyle name="Normal 3 3 5 2 5 2" xfId="6534" xr:uid="{00000000-0005-0000-0000-000077500000}"/>
    <cellStyle name="Normal 3 3 5 2 5 2 2" xfId="17367" xr:uid="{00000000-0005-0000-0000-000078500000}"/>
    <cellStyle name="Normal 3 3 5 2 5 2 2 2" xfId="38379" xr:uid="{00000000-0005-0000-0000-000079500000}"/>
    <cellStyle name="Normal 3 3 5 2 5 2 3" xfId="27546" xr:uid="{00000000-0005-0000-0000-00007A500000}"/>
    <cellStyle name="Normal 3 3 5 2 5 3" xfId="12768" xr:uid="{00000000-0005-0000-0000-00007B500000}"/>
    <cellStyle name="Normal 3 3 5 2 5 3 2" xfId="33780" xr:uid="{00000000-0005-0000-0000-00007C500000}"/>
    <cellStyle name="Normal 3 3 5 2 5 4" xfId="22947" xr:uid="{00000000-0005-0000-0000-00007D500000}"/>
    <cellStyle name="Normal 3 3 5 2 6" xfId="3055" xr:uid="{00000000-0005-0000-0000-00007E500000}"/>
    <cellStyle name="Normal 3 3 5 2 6 2" xfId="7654" xr:uid="{00000000-0005-0000-0000-00007F500000}"/>
    <cellStyle name="Normal 3 3 5 2 6 2 2" xfId="18487" xr:uid="{00000000-0005-0000-0000-000080500000}"/>
    <cellStyle name="Normal 3 3 5 2 6 2 2 2" xfId="39499" xr:uid="{00000000-0005-0000-0000-000081500000}"/>
    <cellStyle name="Normal 3 3 5 2 6 2 3" xfId="28666" xr:uid="{00000000-0005-0000-0000-000082500000}"/>
    <cellStyle name="Normal 3 3 5 2 6 3" xfId="13888" xr:uid="{00000000-0005-0000-0000-000083500000}"/>
    <cellStyle name="Normal 3 3 5 2 6 3 2" xfId="34900" xr:uid="{00000000-0005-0000-0000-000084500000}"/>
    <cellStyle name="Normal 3 3 5 2 6 4" xfId="24067" xr:uid="{00000000-0005-0000-0000-000085500000}"/>
    <cellStyle name="Normal 3 3 5 2 7" xfId="4036" xr:uid="{00000000-0005-0000-0000-000086500000}"/>
    <cellStyle name="Normal 3 3 5 2 7 2" xfId="8635" xr:uid="{00000000-0005-0000-0000-000087500000}"/>
    <cellStyle name="Normal 3 3 5 2 7 2 2" xfId="19468" xr:uid="{00000000-0005-0000-0000-000088500000}"/>
    <cellStyle name="Normal 3 3 5 2 7 2 2 2" xfId="40480" xr:uid="{00000000-0005-0000-0000-000089500000}"/>
    <cellStyle name="Normal 3 3 5 2 7 2 3" xfId="29647" xr:uid="{00000000-0005-0000-0000-00008A500000}"/>
    <cellStyle name="Normal 3 3 5 2 7 3" xfId="14869" xr:uid="{00000000-0005-0000-0000-00008B500000}"/>
    <cellStyle name="Normal 3 3 5 2 7 3 2" xfId="35881" xr:uid="{00000000-0005-0000-0000-00008C500000}"/>
    <cellStyle name="Normal 3 3 5 2 7 4" xfId="25048" xr:uid="{00000000-0005-0000-0000-00008D500000}"/>
    <cellStyle name="Normal 3 3 5 2 8" xfId="5191" xr:uid="{00000000-0005-0000-0000-00008E500000}"/>
    <cellStyle name="Normal 3 3 5 2 8 2" xfId="16024" xr:uid="{00000000-0005-0000-0000-00008F500000}"/>
    <cellStyle name="Normal 3 3 5 2 8 2 2" xfId="37036" xr:uid="{00000000-0005-0000-0000-000090500000}"/>
    <cellStyle name="Normal 3 3 5 2 8 3" xfId="26203" xr:uid="{00000000-0005-0000-0000-000091500000}"/>
    <cellStyle name="Normal 3 3 5 2 9" xfId="9790" xr:uid="{00000000-0005-0000-0000-000092500000}"/>
    <cellStyle name="Normal 3 3 5 2 9 2" xfId="20623" xr:uid="{00000000-0005-0000-0000-000093500000}"/>
    <cellStyle name="Normal 3 3 5 2 9 2 2" xfId="41635" xr:uid="{00000000-0005-0000-0000-000094500000}"/>
    <cellStyle name="Normal 3 3 5 2 9 3" xfId="30802" xr:uid="{00000000-0005-0000-0000-000095500000}"/>
    <cellStyle name="Normal 3 3 5 3" xfId="746" xr:uid="{00000000-0005-0000-0000-000096500000}"/>
    <cellStyle name="Normal 3 3 5 3 2" xfId="2097" xr:uid="{00000000-0005-0000-0000-000097500000}"/>
    <cellStyle name="Normal 3 3 5 3 2 2" xfId="6696" xr:uid="{00000000-0005-0000-0000-000098500000}"/>
    <cellStyle name="Normal 3 3 5 3 2 2 2" xfId="17529" xr:uid="{00000000-0005-0000-0000-000099500000}"/>
    <cellStyle name="Normal 3 3 5 3 2 2 2 2" xfId="38541" xr:uid="{00000000-0005-0000-0000-00009A500000}"/>
    <cellStyle name="Normal 3 3 5 3 2 2 3" xfId="27708" xr:uid="{00000000-0005-0000-0000-00009B500000}"/>
    <cellStyle name="Normal 3 3 5 3 2 3" xfId="12930" xr:uid="{00000000-0005-0000-0000-00009C500000}"/>
    <cellStyle name="Normal 3 3 5 3 2 3 2" xfId="33942" xr:uid="{00000000-0005-0000-0000-00009D500000}"/>
    <cellStyle name="Normal 3 3 5 3 2 4" xfId="23109" xr:uid="{00000000-0005-0000-0000-00009E500000}"/>
    <cellStyle name="Normal 3 3 5 3 3" xfId="3217" xr:uid="{00000000-0005-0000-0000-00009F500000}"/>
    <cellStyle name="Normal 3 3 5 3 3 2" xfId="7816" xr:uid="{00000000-0005-0000-0000-0000A0500000}"/>
    <cellStyle name="Normal 3 3 5 3 3 2 2" xfId="18649" xr:uid="{00000000-0005-0000-0000-0000A1500000}"/>
    <cellStyle name="Normal 3 3 5 3 3 2 2 2" xfId="39661" xr:uid="{00000000-0005-0000-0000-0000A2500000}"/>
    <cellStyle name="Normal 3 3 5 3 3 2 3" xfId="28828" xr:uid="{00000000-0005-0000-0000-0000A3500000}"/>
    <cellStyle name="Normal 3 3 5 3 3 3" xfId="14050" xr:uid="{00000000-0005-0000-0000-0000A4500000}"/>
    <cellStyle name="Normal 3 3 5 3 3 3 2" xfId="35062" xr:uid="{00000000-0005-0000-0000-0000A5500000}"/>
    <cellStyle name="Normal 3 3 5 3 3 4" xfId="24229" xr:uid="{00000000-0005-0000-0000-0000A6500000}"/>
    <cellStyle name="Normal 3 3 5 3 4" xfId="4198" xr:uid="{00000000-0005-0000-0000-0000A7500000}"/>
    <cellStyle name="Normal 3 3 5 3 4 2" xfId="8797" xr:uid="{00000000-0005-0000-0000-0000A8500000}"/>
    <cellStyle name="Normal 3 3 5 3 4 2 2" xfId="19630" xr:uid="{00000000-0005-0000-0000-0000A9500000}"/>
    <cellStyle name="Normal 3 3 5 3 4 2 2 2" xfId="40642" xr:uid="{00000000-0005-0000-0000-0000AA500000}"/>
    <cellStyle name="Normal 3 3 5 3 4 2 3" xfId="29809" xr:uid="{00000000-0005-0000-0000-0000AB500000}"/>
    <cellStyle name="Normal 3 3 5 3 4 3" xfId="15031" xr:uid="{00000000-0005-0000-0000-0000AC500000}"/>
    <cellStyle name="Normal 3 3 5 3 4 3 2" xfId="36043" xr:uid="{00000000-0005-0000-0000-0000AD500000}"/>
    <cellStyle name="Normal 3 3 5 3 4 4" xfId="25210" xr:uid="{00000000-0005-0000-0000-0000AE500000}"/>
    <cellStyle name="Normal 3 3 5 3 5" xfId="5353" xr:uid="{00000000-0005-0000-0000-0000AF500000}"/>
    <cellStyle name="Normal 3 3 5 3 5 2" xfId="16186" xr:uid="{00000000-0005-0000-0000-0000B0500000}"/>
    <cellStyle name="Normal 3 3 5 3 5 2 2" xfId="37198" xr:uid="{00000000-0005-0000-0000-0000B1500000}"/>
    <cellStyle name="Normal 3 3 5 3 5 3" xfId="26365" xr:uid="{00000000-0005-0000-0000-0000B2500000}"/>
    <cellStyle name="Normal 3 3 5 3 6" xfId="9952" xr:uid="{00000000-0005-0000-0000-0000B3500000}"/>
    <cellStyle name="Normal 3 3 5 3 6 2" xfId="20785" xr:uid="{00000000-0005-0000-0000-0000B4500000}"/>
    <cellStyle name="Normal 3 3 5 3 6 2 2" xfId="41797" xr:uid="{00000000-0005-0000-0000-0000B5500000}"/>
    <cellStyle name="Normal 3 3 5 3 6 3" xfId="30964" xr:uid="{00000000-0005-0000-0000-0000B6500000}"/>
    <cellStyle name="Normal 3 3 5 3 7" xfId="10933" xr:uid="{00000000-0005-0000-0000-0000B7500000}"/>
    <cellStyle name="Normal 3 3 5 3 7 2" xfId="31945" xr:uid="{00000000-0005-0000-0000-0000B8500000}"/>
    <cellStyle name="Normal 3 3 5 3 8" xfId="11587" xr:uid="{00000000-0005-0000-0000-0000B9500000}"/>
    <cellStyle name="Normal 3 3 5 3 8 2" xfId="32599" xr:uid="{00000000-0005-0000-0000-0000BA500000}"/>
    <cellStyle name="Normal 3 3 5 3 9" xfId="21766" xr:uid="{00000000-0005-0000-0000-0000BB500000}"/>
    <cellStyle name="Normal 3 3 5 4" xfId="1076" xr:uid="{00000000-0005-0000-0000-0000BC500000}"/>
    <cellStyle name="Normal 3 3 5 4 2" xfId="2427" xr:uid="{00000000-0005-0000-0000-0000BD500000}"/>
    <cellStyle name="Normal 3 3 5 4 2 2" xfId="7026" xr:uid="{00000000-0005-0000-0000-0000BE500000}"/>
    <cellStyle name="Normal 3 3 5 4 2 2 2" xfId="17859" xr:uid="{00000000-0005-0000-0000-0000BF500000}"/>
    <cellStyle name="Normal 3 3 5 4 2 2 2 2" xfId="38871" xr:uid="{00000000-0005-0000-0000-0000C0500000}"/>
    <cellStyle name="Normal 3 3 5 4 2 2 3" xfId="28038" xr:uid="{00000000-0005-0000-0000-0000C1500000}"/>
    <cellStyle name="Normal 3 3 5 4 2 3" xfId="13260" xr:uid="{00000000-0005-0000-0000-0000C2500000}"/>
    <cellStyle name="Normal 3 3 5 4 2 3 2" xfId="34272" xr:uid="{00000000-0005-0000-0000-0000C3500000}"/>
    <cellStyle name="Normal 3 3 5 4 2 4" xfId="23439" xr:uid="{00000000-0005-0000-0000-0000C4500000}"/>
    <cellStyle name="Normal 3 3 5 4 3" xfId="3544" xr:uid="{00000000-0005-0000-0000-0000C5500000}"/>
    <cellStyle name="Normal 3 3 5 4 3 2" xfId="8143" xr:uid="{00000000-0005-0000-0000-0000C6500000}"/>
    <cellStyle name="Normal 3 3 5 4 3 2 2" xfId="18976" xr:uid="{00000000-0005-0000-0000-0000C7500000}"/>
    <cellStyle name="Normal 3 3 5 4 3 2 2 2" xfId="39988" xr:uid="{00000000-0005-0000-0000-0000C8500000}"/>
    <cellStyle name="Normal 3 3 5 4 3 2 3" xfId="29155" xr:uid="{00000000-0005-0000-0000-0000C9500000}"/>
    <cellStyle name="Normal 3 3 5 4 3 3" xfId="14377" xr:uid="{00000000-0005-0000-0000-0000CA500000}"/>
    <cellStyle name="Normal 3 3 5 4 3 3 2" xfId="35389" xr:uid="{00000000-0005-0000-0000-0000CB500000}"/>
    <cellStyle name="Normal 3 3 5 4 3 4" xfId="24556" xr:uid="{00000000-0005-0000-0000-0000CC500000}"/>
    <cellStyle name="Normal 3 3 5 4 4" xfId="4528" xr:uid="{00000000-0005-0000-0000-0000CD500000}"/>
    <cellStyle name="Normal 3 3 5 4 4 2" xfId="9127" xr:uid="{00000000-0005-0000-0000-0000CE500000}"/>
    <cellStyle name="Normal 3 3 5 4 4 2 2" xfId="19960" xr:uid="{00000000-0005-0000-0000-0000CF500000}"/>
    <cellStyle name="Normal 3 3 5 4 4 2 2 2" xfId="40972" xr:uid="{00000000-0005-0000-0000-0000D0500000}"/>
    <cellStyle name="Normal 3 3 5 4 4 2 3" xfId="30139" xr:uid="{00000000-0005-0000-0000-0000D1500000}"/>
    <cellStyle name="Normal 3 3 5 4 4 3" xfId="15361" xr:uid="{00000000-0005-0000-0000-0000D2500000}"/>
    <cellStyle name="Normal 3 3 5 4 4 3 2" xfId="36373" xr:uid="{00000000-0005-0000-0000-0000D3500000}"/>
    <cellStyle name="Normal 3 3 5 4 4 4" xfId="25540" xr:uid="{00000000-0005-0000-0000-0000D4500000}"/>
    <cellStyle name="Normal 3 3 5 4 5" xfId="5680" xr:uid="{00000000-0005-0000-0000-0000D5500000}"/>
    <cellStyle name="Normal 3 3 5 4 5 2" xfId="16513" xr:uid="{00000000-0005-0000-0000-0000D6500000}"/>
    <cellStyle name="Normal 3 3 5 4 5 2 2" xfId="37525" xr:uid="{00000000-0005-0000-0000-0000D7500000}"/>
    <cellStyle name="Normal 3 3 5 4 5 3" xfId="26692" xr:uid="{00000000-0005-0000-0000-0000D8500000}"/>
    <cellStyle name="Normal 3 3 5 4 6" xfId="10279" xr:uid="{00000000-0005-0000-0000-0000D9500000}"/>
    <cellStyle name="Normal 3 3 5 4 6 2" xfId="21112" xr:uid="{00000000-0005-0000-0000-0000DA500000}"/>
    <cellStyle name="Normal 3 3 5 4 6 2 2" xfId="42124" xr:uid="{00000000-0005-0000-0000-0000DB500000}"/>
    <cellStyle name="Normal 3 3 5 4 6 3" xfId="31291" xr:uid="{00000000-0005-0000-0000-0000DC500000}"/>
    <cellStyle name="Normal 3 3 5 4 7" xfId="11914" xr:uid="{00000000-0005-0000-0000-0000DD500000}"/>
    <cellStyle name="Normal 3 3 5 4 7 2" xfId="32926" xr:uid="{00000000-0005-0000-0000-0000DE500000}"/>
    <cellStyle name="Normal 3 3 5 4 8" xfId="22093" xr:uid="{00000000-0005-0000-0000-0000DF500000}"/>
    <cellStyle name="Normal 3 3 5 5" xfId="1406" xr:uid="{00000000-0005-0000-0000-0000E0500000}"/>
    <cellStyle name="Normal 3 3 5 5 2" xfId="2595" xr:uid="{00000000-0005-0000-0000-0000E1500000}"/>
    <cellStyle name="Normal 3 3 5 5 2 2" xfId="7194" xr:uid="{00000000-0005-0000-0000-0000E2500000}"/>
    <cellStyle name="Normal 3 3 5 5 2 2 2" xfId="18027" xr:uid="{00000000-0005-0000-0000-0000E3500000}"/>
    <cellStyle name="Normal 3 3 5 5 2 2 2 2" xfId="39039" xr:uid="{00000000-0005-0000-0000-0000E4500000}"/>
    <cellStyle name="Normal 3 3 5 5 2 2 3" xfId="28206" xr:uid="{00000000-0005-0000-0000-0000E5500000}"/>
    <cellStyle name="Normal 3 3 5 5 2 3" xfId="13428" xr:uid="{00000000-0005-0000-0000-0000E6500000}"/>
    <cellStyle name="Normal 3 3 5 5 2 3 2" xfId="34440" xr:uid="{00000000-0005-0000-0000-0000E7500000}"/>
    <cellStyle name="Normal 3 3 5 5 2 4" xfId="23607" xr:uid="{00000000-0005-0000-0000-0000E8500000}"/>
    <cellStyle name="Normal 3 3 5 5 3" xfId="4696" xr:uid="{00000000-0005-0000-0000-0000E9500000}"/>
    <cellStyle name="Normal 3 3 5 5 3 2" xfId="9295" xr:uid="{00000000-0005-0000-0000-0000EA500000}"/>
    <cellStyle name="Normal 3 3 5 5 3 2 2" xfId="20128" xr:uid="{00000000-0005-0000-0000-0000EB500000}"/>
    <cellStyle name="Normal 3 3 5 5 3 2 2 2" xfId="41140" xr:uid="{00000000-0005-0000-0000-0000EC500000}"/>
    <cellStyle name="Normal 3 3 5 5 3 2 3" xfId="30307" xr:uid="{00000000-0005-0000-0000-0000ED500000}"/>
    <cellStyle name="Normal 3 3 5 5 3 3" xfId="15529" xr:uid="{00000000-0005-0000-0000-0000EE500000}"/>
    <cellStyle name="Normal 3 3 5 5 3 3 2" xfId="36541" xr:uid="{00000000-0005-0000-0000-0000EF500000}"/>
    <cellStyle name="Normal 3 3 5 5 3 4" xfId="25708" xr:uid="{00000000-0005-0000-0000-0000F0500000}"/>
    <cellStyle name="Normal 3 3 5 5 4" xfId="6007" xr:uid="{00000000-0005-0000-0000-0000F1500000}"/>
    <cellStyle name="Normal 3 3 5 5 4 2" xfId="16840" xr:uid="{00000000-0005-0000-0000-0000F2500000}"/>
    <cellStyle name="Normal 3 3 5 5 4 2 2" xfId="37852" xr:uid="{00000000-0005-0000-0000-0000F3500000}"/>
    <cellStyle name="Normal 3 3 5 5 4 3" xfId="27019" xr:uid="{00000000-0005-0000-0000-0000F4500000}"/>
    <cellStyle name="Normal 3 3 5 5 5" xfId="12241" xr:uid="{00000000-0005-0000-0000-0000F5500000}"/>
    <cellStyle name="Normal 3 3 5 5 5 2" xfId="33253" xr:uid="{00000000-0005-0000-0000-0000F6500000}"/>
    <cellStyle name="Normal 3 3 5 5 6" xfId="22420" xr:uid="{00000000-0005-0000-0000-0000F7500000}"/>
    <cellStyle name="Normal 3 3 5 6" xfId="1765" xr:uid="{00000000-0005-0000-0000-0000F8500000}"/>
    <cellStyle name="Normal 3 3 5 6 2" xfId="6364" xr:uid="{00000000-0005-0000-0000-0000F9500000}"/>
    <cellStyle name="Normal 3 3 5 6 2 2" xfId="17197" xr:uid="{00000000-0005-0000-0000-0000FA500000}"/>
    <cellStyle name="Normal 3 3 5 6 2 2 2" xfId="38209" xr:uid="{00000000-0005-0000-0000-0000FB500000}"/>
    <cellStyle name="Normal 3 3 5 6 2 3" xfId="27376" xr:uid="{00000000-0005-0000-0000-0000FC500000}"/>
    <cellStyle name="Normal 3 3 5 6 3" xfId="12598" xr:uid="{00000000-0005-0000-0000-0000FD500000}"/>
    <cellStyle name="Normal 3 3 5 6 3 2" xfId="33610" xr:uid="{00000000-0005-0000-0000-0000FE500000}"/>
    <cellStyle name="Normal 3 3 5 6 4" xfId="22777" xr:uid="{00000000-0005-0000-0000-0000FF500000}"/>
    <cellStyle name="Normal 3 3 5 7" xfId="2890" xr:uid="{00000000-0005-0000-0000-000000510000}"/>
    <cellStyle name="Normal 3 3 5 7 2" xfId="7489" xr:uid="{00000000-0005-0000-0000-000001510000}"/>
    <cellStyle name="Normal 3 3 5 7 2 2" xfId="18322" xr:uid="{00000000-0005-0000-0000-000002510000}"/>
    <cellStyle name="Normal 3 3 5 7 2 2 2" xfId="39334" xr:uid="{00000000-0005-0000-0000-000003510000}"/>
    <cellStyle name="Normal 3 3 5 7 2 3" xfId="28501" xr:uid="{00000000-0005-0000-0000-000004510000}"/>
    <cellStyle name="Normal 3 3 5 7 3" xfId="13723" xr:uid="{00000000-0005-0000-0000-000005510000}"/>
    <cellStyle name="Normal 3 3 5 7 3 2" xfId="34735" xr:uid="{00000000-0005-0000-0000-000006510000}"/>
    <cellStyle name="Normal 3 3 5 7 4" xfId="23902" xr:uid="{00000000-0005-0000-0000-000007510000}"/>
    <cellStyle name="Normal 3 3 5 8" xfId="3871" xr:uid="{00000000-0005-0000-0000-000008510000}"/>
    <cellStyle name="Normal 3 3 5 8 2" xfId="8470" xr:uid="{00000000-0005-0000-0000-000009510000}"/>
    <cellStyle name="Normal 3 3 5 8 2 2" xfId="19303" xr:uid="{00000000-0005-0000-0000-00000A510000}"/>
    <cellStyle name="Normal 3 3 5 8 2 2 2" xfId="40315" xr:uid="{00000000-0005-0000-0000-00000B510000}"/>
    <cellStyle name="Normal 3 3 5 8 2 3" xfId="29482" xr:uid="{00000000-0005-0000-0000-00000C510000}"/>
    <cellStyle name="Normal 3 3 5 8 3" xfId="14704" xr:uid="{00000000-0005-0000-0000-00000D510000}"/>
    <cellStyle name="Normal 3 3 5 8 3 2" xfId="35716" xr:uid="{00000000-0005-0000-0000-00000E510000}"/>
    <cellStyle name="Normal 3 3 5 8 4" xfId="24883" xr:uid="{00000000-0005-0000-0000-00000F510000}"/>
    <cellStyle name="Normal 3 3 5 9" xfId="5026" xr:uid="{00000000-0005-0000-0000-000010510000}"/>
    <cellStyle name="Normal 3 3 5 9 2" xfId="15859" xr:uid="{00000000-0005-0000-0000-000011510000}"/>
    <cellStyle name="Normal 3 3 5 9 2 2" xfId="36871" xr:uid="{00000000-0005-0000-0000-000012510000}"/>
    <cellStyle name="Normal 3 3 5 9 3" xfId="26038" xr:uid="{00000000-0005-0000-0000-000013510000}"/>
    <cellStyle name="Normal 3 3 6" xfId="472" xr:uid="{00000000-0005-0000-0000-000014510000}"/>
    <cellStyle name="Normal 3 3 6 10" xfId="10662" xr:uid="{00000000-0005-0000-0000-000015510000}"/>
    <cellStyle name="Normal 3 3 6 10 2" xfId="31674" xr:uid="{00000000-0005-0000-0000-000016510000}"/>
    <cellStyle name="Normal 3 3 6 11" xfId="11316" xr:uid="{00000000-0005-0000-0000-000017510000}"/>
    <cellStyle name="Normal 3 3 6 11 2" xfId="32328" xr:uid="{00000000-0005-0000-0000-000018510000}"/>
    <cellStyle name="Normal 3 3 6 12" xfId="21495" xr:uid="{00000000-0005-0000-0000-000019510000}"/>
    <cellStyle name="Normal 3 3 6 2" xfId="802" xr:uid="{00000000-0005-0000-0000-00001A510000}"/>
    <cellStyle name="Normal 3 3 6 2 2" xfId="2153" xr:uid="{00000000-0005-0000-0000-00001B510000}"/>
    <cellStyle name="Normal 3 3 6 2 2 2" xfId="6752" xr:uid="{00000000-0005-0000-0000-00001C510000}"/>
    <cellStyle name="Normal 3 3 6 2 2 2 2" xfId="17585" xr:uid="{00000000-0005-0000-0000-00001D510000}"/>
    <cellStyle name="Normal 3 3 6 2 2 2 2 2" xfId="38597" xr:uid="{00000000-0005-0000-0000-00001E510000}"/>
    <cellStyle name="Normal 3 3 6 2 2 2 3" xfId="27764" xr:uid="{00000000-0005-0000-0000-00001F510000}"/>
    <cellStyle name="Normal 3 3 6 2 2 3" xfId="12986" xr:uid="{00000000-0005-0000-0000-000020510000}"/>
    <cellStyle name="Normal 3 3 6 2 2 3 2" xfId="33998" xr:uid="{00000000-0005-0000-0000-000021510000}"/>
    <cellStyle name="Normal 3 3 6 2 2 4" xfId="23165" xr:uid="{00000000-0005-0000-0000-000022510000}"/>
    <cellStyle name="Normal 3 3 6 2 3" xfId="3273" xr:uid="{00000000-0005-0000-0000-000023510000}"/>
    <cellStyle name="Normal 3 3 6 2 3 2" xfId="7872" xr:uid="{00000000-0005-0000-0000-000024510000}"/>
    <cellStyle name="Normal 3 3 6 2 3 2 2" xfId="18705" xr:uid="{00000000-0005-0000-0000-000025510000}"/>
    <cellStyle name="Normal 3 3 6 2 3 2 2 2" xfId="39717" xr:uid="{00000000-0005-0000-0000-000026510000}"/>
    <cellStyle name="Normal 3 3 6 2 3 2 3" xfId="28884" xr:uid="{00000000-0005-0000-0000-000027510000}"/>
    <cellStyle name="Normal 3 3 6 2 3 3" xfId="14106" xr:uid="{00000000-0005-0000-0000-000028510000}"/>
    <cellStyle name="Normal 3 3 6 2 3 3 2" xfId="35118" xr:uid="{00000000-0005-0000-0000-000029510000}"/>
    <cellStyle name="Normal 3 3 6 2 3 4" xfId="24285" xr:uid="{00000000-0005-0000-0000-00002A510000}"/>
    <cellStyle name="Normal 3 3 6 2 4" xfId="4254" xr:uid="{00000000-0005-0000-0000-00002B510000}"/>
    <cellStyle name="Normal 3 3 6 2 4 2" xfId="8853" xr:uid="{00000000-0005-0000-0000-00002C510000}"/>
    <cellStyle name="Normal 3 3 6 2 4 2 2" xfId="19686" xr:uid="{00000000-0005-0000-0000-00002D510000}"/>
    <cellStyle name="Normal 3 3 6 2 4 2 2 2" xfId="40698" xr:uid="{00000000-0005-0000-0000-00002E510000}"/>
    <cellStyle name="Normal 3 3 6 2 4 2 3" xfId="29865" xr:uid="{00000000-0005-0000-0000-00002F510000}"/>
    <cellStyle name="Normal 3 3 6 2 4 3" xfId="15087" xr:uid="{00000000-0005-0000-0000-000030510000}"/>
    <cellStyle name="Normal 3 3 6 2 4 3 2" xfId="36099" xr:uid="{00000000-0005-0000-0000-000031510000}"/>
    <cellStyle name="Normal 3 3 6 2 4 4" xfId="25266" xr:uid="{00000000-0005-0000-0000-000032510000}"/>
    <cellStyle name="Normal 3 3 6 2 5" xfId="5409" xr:uid="{00000000-0005-0000-0000-000033510000}"/>
    <cellStyle name="Normal 3 3 6 2 5 2" xfId="16242" xr:uid="{00000000-0005-0000-0000-000034510000}"/>
    <cellStyle name="Normal 3 3 6 2 5 2 2" xfId="37254" xr:uid="{00000000-0005-0000-0000-000035510000}"/>
    <cellStyle name="Normal 3 3 6 2 5 3" xfId="26421" xr:uid="{00000000-0005-0000-0000-000036510000}"/>
    <cellStyle name="Normal 3 3 6 2 6" xfId="10008" xr:uid="{00000000-0005-0000-0000-000037510000}"/>
    <cellStyle name="Normal 3 3 6 2 6 2" xfId="20841" xr:uid="{00000000-0005-0000-0000-000038510000}"/>
    <cellStyle name="Normal 3 3 6 2 6 2 2" xfId="41853" xr:uid="{00000000-0005-0000-0000-000039510000}"/>
    <cellStyle name="Normal 3 3 6 2 6 3" xfId="31020" xr:uid="{00000000-0005-0000-0000-00003A510000}"/>
    <cellStyle name="Normal 3 3 6 2 7" xfId="10989" xr:uid="{00000000-0005-0000-0000-00003B510000}"/>
    <cellStyle name="Normal 3 3 6 2 7 2" xfId="32001" xr:uid="{00000000-0005-0000-0000-00003C510000}"/>
    <cellStyle name="Normal 3 3 6 2 8" xfId="11643" xr:uid="{00000000-0005-0000-0000-00003D510000}"/>
    <cellStyle name="Normal 3 3 6 2 8 2" xfId="32655" xr:uid="{00000000-0005-0000-0000-00003E510000}"/>
    <cellStyle name="Normal 3 3 6 2 9" xfId="21822" xr:uid="{00000000-0005-0000-0000-00003F510000}"/>
    <cellStyle name="Normal 3 3 6 3" xfId="1132" xr:uid="{00000000-0005-0000-0000-000040510000}"/>
    <cellStyle name="Normal 3 3 6 3 2" xfId="1641" xr:uid="{00000000-0005-0000-0000-000041510000}"/>
    <cellStyle name="Normal 3 3 6 3 2 2" xfId="6240" xr:uid="{00000000-0005-0000-0000-000042510000}"/>
    <cellStyle name="Normal 3 3 6 3 2 2 2" xfId="17073" xr:uid="{00000000-0005-0000-0000-000043510000}"/>
    <cellStyle name="Normal 3 3 6 3 2 2 2 2" xfId="38085" xr:uid="{00000000-0005-0000-0000-000044510000}"/>
    <cellStyle name="Normal 3 3 6 3 2 2 3" xfId="27252" xr:uid="{00000000-0005-0000-0000-000045510000}"/>
    <cellStyle name="Normal 3 3 6 3 2 3" xfId="12474" xr:uid="{00000000-0005-0000-0000-000046510000}"/>
    <cellStyle name="Normal 3 3 6 3 2 3 2" xfId="33486" xr:uid="{00000000-0005-0000-0000-000047510000}"/>
    <cellStyle name="Normal 3 3 6 3 2 4" xfId="22653" xr:uid="{00000000-0005-0000-0000-000048510000}"/>
    <cellStyle name="Normal 3 3 6 3 3" xfId="3600" xr:uid="{00000000-0005-0000-0000-000049510000}"/>
    <cellStyle name="Normal 3 3 6 3 3 2" xfId="8199" xr:uid="{00000000-0005-0000-0000-00004A510000}"/>
    <cellStyle name="Normal 3 3 6 3 3 2 2" xfId="19032" xr:uid="{00000000-0005-0000-0000-00004B510000}"/>
    <cellStyle name="Normal 3 3 6 3 3 2 2 2" xfId="40044" xr:uid="{00000000-0005-0000-0000-00004C510000}"/>
    <cellStyle name="Normal 3 3 6 3 3 2 3" xfId="29211" xr:uid="{00000000-0005-0000-0000-00004D510000}"/>
    <cellStyle name="Normal 3 3 6 3 3 3" xfId="14433" xr:uid="{00000000-0005-0000-0000-00004E510000}"/>
    <cellStyle name="Normal 3 3 6 3 3 3 2" xfId="35445" xr:uid="{00000000-0005-0000-0000-00004F510000}"/>
    <cellStyle name="Normal 3 3 6 3 3 4" xfId="24612" xr:uid="{00000000-0005-0000-0000-000050510000}"/>
    <cellStyle name="Normal 3 3 6 3 4" xfId="4755" xr:uid="{00000000-0005-0000-0000-000051510000}"/>
    <cellStyle name="Normal 3 3 6 3 4 2" xfId="9354" xr:uid="{00000000-0005-0000-0000-000052510000}"/>
    <cellStyle name="Normal 3 3 6 3 4 2 2" xfId="20187" xr:uid="{00000000-0005-0000-0000-000053510000}"/>
    <cellStyle name="Normal 3 3 6 3 4 2 2 2" xfId="41199" xr:uid="{00000000-0005-0000-0000-000054510000}"/>
    <cellStyle name="Normal 3 3 6 3 4 2 3" xfId="30366" xr:uid="{00000000-0005-0000-0000-000055510000}"/>
    <cellStyle name="Normal 3 3 6 3 4 3" xfId="15588" xr:uid="{00000000-0005-0000-0000-000056510000}"/>
    <cellStyle name="Normal 3 3 6 3 4 3 2" xfId="36600" xr:uid="{00000000-0005-0000-0000-000057510000}"/>
    <cellStyle name="Normal 3 3 6 3 4 4" xfId="25767" xr:uid="{00000000-0005-0000-0000-000058510000}"/>
    <cellStyle name="Normal 3 3 6 3 5" xfId="5736" xr:uid="{00000000-0005-0000-0000-000059510000}"/>
    <cellStyle name="Normal 3 3 6 3 5 2" xfId="16569" xr:uid="{00000000-0005-0000-0000-00005A510000}"/>
    <cellStyle name="Normal 3 3 6 3 5 2 2" xfId="37581" xr:uid="{00000000-0005-0000-0000-00005B510000}"/>
    <cellStyle name="Normal 3 3 6 3 5 3" xfId="26748" xr:uid="{00000000-0005-0000-0000-00005C510000}"/>
    <cellStyle name="Normal 3 3 6 3 6" xfId="10335" xr:uid="{00000000-0005-0000-0000-00005D510000}"/>
    <cellStyle name="Normal 3 3 6 3 6 2" xfId="21168" xr:uid="{00000000-0005-0000-0000-00005E510000}"/>
    <cellStyle name="Normal 3 3 6 3 6 2 2" xfId="42180" xr:uid="{00000000-0005-0000-0000-00005F510000}"/>
    <cellStyle name="Normal 3 3 6 3 6 3" xfId="31347" xr:uid="{00000000-0005-0000-0000-000060510000}"/>
    <cellStyle name="Normal 3 3 6 3 7" xfId="11970" xr:uid="{00000000-0005-0000-0000-000061510000}"/>
    <cellStyle name="Normal 3 3 6 3 7 2" xfId="32982" xr:uid="{00000000-0005-0000-0000-000062510000}"/>
    <cellStyle name="Normal 3 3 6 3 8" xfId="22149" xr:uid="{00000000-0005-0000-0000-000063510000}"/>
    <cellStyle name="Normal 3 3 6 4" xfId="1462" xr:uid="{00000000-0005-0000-0000-000064510000}"/>
    <cellStyle name="Normal 3 3 6 4 2" xfId="6063" xr:uid="{00000000-0005-0000-0000-000065510000}"/>
    <cellStyle name="Normal 3 3 6 4 2 2" xfId="16896" xr:uid="{00000000-0005-0000-0000-000066510000}"/>
    <cellStyle name="Normal 3 3 6 4 2 2 2" xfId="37908" xr:uid="{00000000-0005-0000-0000-000067510000}"/>
    <cellStyle name="Normal 3 3 6 4 2 3" xfId="27075" xr:uid="{00000000-0005-0000-0000-000068510000}"/>
    <cellStyle name="Normal 3 3 6 4 3" xfId="12297" xr:uid="{00000000-0005-0000-0000-000069510000}"/>
    <cellStyle name="Normal 3 3 6 4 3 2" xfId="33309" xr:uid="{00000000-0005-0000-0000-00006A510000}"/>
    <cellStyle name="Normal 3 3 6 4 4" xfId="22476" xr:uid="{00000000-0005-0000-0000-00006B510000}"/>
    <cellStyle name="Normal 3 3 6 5" xfId="1826" xr:uid="{00000000-0005-0000-0000-00006C510000}"/>
    <cellStyle name="Normal 3 3 6 5 2" xfId="6425" xr:uid="{00000000-0005-0000-0000-00006D510000}"/>
    <cellStyle name="Normal 3 3 6 5 2 2" xfId="17258" xr:uid="{00000000-0005-0000-0000-00006E510000}"/>
    <cellStyle name="Normal 3 3 6 5 2 2 2" xfId="38270" xr:uid="{00000000-0005-0000-0000-00006F510000}"/>
    <cellStyle name="Normal 3 3 6 5 2 3" xfId="27437" xr:uid="{00000000-0005-0000-0000-000070510000}"/>
    <cellStyle name="Normal 3 3 6 5 3" xfId="12659" xr:uid="{00000000-0005-0000-0000-000071510000}"/>
    <cellStyle name="Normal 3 3 6 5 3 2" xfId="33671" xr:uid="{00000000-0005-0000-0000-000072510000}"/>
    <cellStyle name="Normal 3 3 6 5 4" xfId="22838" xr:uid="{00000000-0005-0000-0000-000073510000}"/>
    <cellStyle name="Normal 3 3 6 6" xfId="2946" xr:uid="{00000000-0005-0000-0000-000074510000}"/>
    <cellStyle name="Normal 3 3 6 6 2" xfId="7545" xr:uid="{00000000-0005-0000-0000-000075510000}"/>
    <cellStyle name="Normal 3 3 6 6 2 2" xfId="18378" xr:uid="{00000000-0005-0000-0000-000076510000}"/>
    <cellStyle name="Normal 3 3 6 6 2 2 2" xfId="39390" xr:uid="{00000000-0005-0000-0000-000077510000}"/>
    <cellStyle name="Normal 3 3 6 6 2 3" xfId="28557" xr:uid="{00000000-0005-0000-0000-000078510000}"/>
    <cellStyle name="Normal 3 3 6 6 3" xfId="13779" xr:uid="{00000000-0005-0000-0000-000079510000}"/>
    <cellStyle name="Normal 3 3 6 6 3 2" xfId="34791" xr:uid="{00000000-0005-0000-0000-00007A510000}"/>
    <cellStyle name="Normal 3 3 6 6 4" xfId="23958" xr:uid="{00000000-0005-0000-0000-00007B510000}"/>
    <cellStyle name="Normal 3 3 6 7" xfId="3927" xr:uid="{00000000-0005-0000-0000-00007C510000}"/>
    <cellStyle name="Normal 3 3 6 7 2" xfId="8526" xr:uid="{00000000-0005-0000-0000-00007D510000}"/>
    <cellStyle name="Normal 3 3 6 7 2 2" xfId="19359" xr:uid="{00000000-0005-0000-0000-00007E510000}"/>
    <cellStyle name="Normal 3 3 6 7 2 2 2" xfId="40371" xr:uid="{00000000-0005-0000-0000-00007F510000}"/>
    <cellStyle name="Normal 3 3 6 7 2 3" xfId="29538" xr:uid="{00000000-0005-0000-0000-000080510000}"/>
    <cellStyle name="Normal 3 3 6 7 3" xfId="14760" xr:uid="{00000000-0005-0000-0000-000081510000}"/>
    <cellStyle name="Normal 3 3 6 7 3 2" xfId="35772" xr:uid="{00000000-0005-0000-0000-000082510000}"/>
    <cellStyle name="Normal 3 3 6 7 4" xfId="24939" xr:uid="{00000000-0005-0000-0000-000083510000}"/>
    <cellStyle name="Normal 3 3 6 8" xfId="5082" xr:uid="{00000000-0005-0000-0000-000084510000}"/>
    <cellStyle name="Normal 3 3 6 8 2" xfId="15915" xr:uid="{00000000-0005-0000-0000-000085510000}"/>
    <cellStyle name="Normal 3 3 6 8 2 2" xfId="36927" xr:uid="{00000000-0005-0000-0000-000086510000}"/>
    <cellStyle name="Normal 3 3 6 8 3" xfId="26094" xr:uid="{00000000-0005-0000-0000-000087510000}"/>
    <cellStyle name="Normal 3 3 6 9" xfId="9681" xr:uid="{00000000-0005-0000-0000-000088510000}"/>
    <cellStyle name="Normal 3 3 6 9 2" xfId="20514" xr:uid="{00000000-0005-0000-0000-000089510000}"/>
    <cellStyle name="Normal 3 3 6 9 2 2" xfId="41526" xr:uid="{00000000-0005-0000-0000-00008A510000}"/>
    <cellStyle name="Normal 3 3 6 9 3" xfId="30693" xr:uid="{00000000-0005-0000-0000-00008B510000}"/>
    <cellStyle name="Normal 3 3 7" xfId="636" xr:uid="{00000000-0005-0000-0000-00008C510000}"/>
    <cellStyle name="Normal 3 3 7 2" xfId="1988" xr:uid="{00000000-0005-0000-0000-00008D510000}"/>
    <cellStyle name="Normal 3 3 7 2 2" xfId="6587" xr:uid="{00000000-0005-0000-0000-00008E510000}"/>
    <cellStyle name="Normal 3 3 7 2 2 2" xfId="17420" xr:uid="{00000000-0005-0000-0000-00008F510000}"/>
    <cellStyle name="Normal 3 3 7 2 2 2 2" xfId="38432" xr:uid="{00000000-0005-0000-0000-000090510000}"/>
    <cellStyle name="Normal 3 3 7 2 2 3" xfId="27599" xr:uid="{00000000-0005-0000-0000-000091510000}"/>
    <cellStyle name="Normal 3 3 7 2 3" xfId="12821" xr:uid="{00000000-0005-0000-0000-000092510000}"/>
    <cellStyle name="Normal 3 3 7 2 3 2" xfId="33833" xr:uid="{00000000-0005-0000-0000-000093510000}"/>
    <cellStyle name="Normal 3 3 7 2 4" xfId="23000" xr:uid="{00000000-0005-0000-0000-000094510000}"/>
    <cellStyle name="Normal 3 3 7 3" xfId="3108" xr:uid="{00000000-0005-0000-0000-000095510000}"/>
    <cellStyle name="Normal 3 3 7 3 2" xfId="7707" xr:uid="{00000000-0005-0000-0000-000096510000}"/>
    <cellStyle name="Normal 3 3 7 3 2 2" xfId="18540" xr:uid="{00000000-0005-0000-0000-000097510000}"/>
    <cellStyle name="Normal 3 3 7 3 2 2 2" xfId="39552" xr:uid="{00000000-0005-0000-0000-000098510000}"/>
    <cellStyle name="Normal 3 3 7 3 2 3" xfId="28719" xr:uid="{00000000-0005-0000-0000-000099510000}"/>
    <cellStyle name="Normal 3 3 7 3 3" xfId="13941" xr:uid="{00000000-0005-0000-0000-00009A510000}"/>
    <cellStyle name="Normal 3 3 7 3 3 2" xfId="34953" xr:uid="{00000000-0005-0000-0000-00009B510000}"/>
    <cellStyle name="Normal 3 3 7 3 4" xfId="24120" xr:uid="{00000000-0005-0000-0000-00009C510000}"/>
    <cellStyle name="Normal 3 3 7 4" xfId="4089" xr:uid="{00000000-0005-0000-0000-00009D510000}"/>
    <cellStyle name="Normal 3 3 7 4 2" xfId="8688" xr:uid="{00000000-0005-0000-0000-00009E510000}"/>
    <cellStyle name="Normal 3 3 7 4 2 2" xfId="19521" xr:uid="{00000000-0005-0000-0000-00009F510000}"/>
    <cellStyle name="Normal 3 3 7 4 2 2 2" xfId="40533" xr:uid="{00000000-0005-0000-0000-0000A0510000}"/>
    <cellStyle name="Normal 3 3 7 4 2 3" xfId="29700" xr:uid="{00000000-0005-0000-0000-0000A1510000}"/>
    <cellStyle name="Normal 3 3 7 4 3" xfId="14922" xr:uid="{00000000-0005-0000-0000-0000A2510000}"/>
    <cellStyle name="Normal 3 3 7 4 3 2" xfId="35934" xr:uid="{00000000-0005-0000-0000-0000A3510000}"/>
    <cellStyle name="Normal 3 3 7 4 4" xfId="25101" xr:uid="{00000000-0005-0000-0000-0000A4510000}"/>
    <cellStyle name="Normal 3 3 7 5" xfId="5244" xr:uid="{00000000-0005-0000-0000-0000A5510000}"/>
    <cellStyle name="Normal 3 3 7 5 2" xfId="16077" xr:uid="{00000000-0005-0000-0000-0000A6510000}"/>
    <cellStyle name="Normal 3 3 7 5 2 2" xfId="37089" xr:uid="{00000000-0005-0000-0000-0000A7510000}"/>
    <cellStyle name="Normal 3 3 7 5 3" xfId="26256" xr:uid="{00000000-0005-0000-0000-0000A8510000}"/>
    <cellStyle name="Normal 3 3 7 6" xfId="9843" xr:uid="{00000000-0005-0000-0000-0000A9510000}"/>
    <cellStyle name="Normal 3 3 7 6 2" xfId="20676" xr:uid="{00000000-0005-0000-0000-0000AA510000}"/>
    <cellStyle name="Normal 3 3 7 6 2 2" xfId="41688" xr:uid="{00000000-0005-0000-0000-0000AB510000}"/>
    <cellStyle name="Normal 3 3 7 6 3" xfId="30855" xr:uid="{00000000-0005-0000-0000-0000AC510000}"/>
    <cellStyle name="Normal 3 3 7 7" xfId="10824" xr:uid="{00000000-0005-0000-0000-0000AD510000}"/>
    <cellStyle name="Normal 3 3 7 7 2" xfId="31836" xr:uid="{00000000-0005-0000-0000-0000AE510000}"/>
    <cellStyle name="Normal 3 3 7 8" xfId="11478" xr:uid="{00000000-0005-0000-0000-0000AF510000}"/>
    <cellStyle name="Normal 3 3 7 8 2" xfId="32490" xr:uid="{00000000-0005-0000-0000-0000B0510000}"/>
    <cellStyle name="Normal 3 3 7 9" xfId="21657" xr:uid="{00000000-0005-0000-0000-0000B1510000}"/>
    <cellStyle name="Normal 3 3 8" xfId="966" xr:uid="{00000000-0005-0000-0000-0000B2510000}"/>
    <cellStyle name="Normal 3 3 8 2" xfId="2318" xr:uid="{00000000-0005-0000-0000-0000B3510000}"/>
    <cellStyle name="Normal 3 3 8 2 2" xfId="6917" xr:uid="{00000000-0005-0000-0000-0000B4510000}"/>
    <cellStyle name="Normal 3 3 8 2 2 2" xfId="17750" xr:uid="{00000000-0005-0000-0000-0000B5510000}"/>
    <cellStyle name="Normal 3 3 8 2 2 2 2" xfId="38762" xr:uid="{00000000-0005-0000-0000-0000B6510000}"/>
    <cellStyle name="Normal 3 3 8 2 2 3" xfId="27929" xr:uid="{00000000-0005-0000-0000-0000B7510000}"/>
    <cellStyle name="Normal 3 3 8 2 3" xfId="13151" xr:uid="{00000000-0005-0000-0000-0000B8510000}"/>
    <cellStyle name="Normal 3 3 8 2 3 2" xfId="34163" xr:uid="{00000000-0005-0000-0000-0000B9510000}"/>
    <cellStyle name="Normal 3 3 8 2 4" xfId="23330" xr:uid="{00000000-0005-0000-0000-0000BA510000}"/>
    <cellStyle name="Normal 3 3 8 3" xfId="3435" xr:uid="{00000000-0005-0000-0000-0000BB510000}"/>
    <cellStyle name="Normal 3 3 8 3 2" xfId="8034" xr:uid="{00000000-0005-0000-0000-0000BC510000}"/>
    <cellStyle name="Normal 3 3 8 3 2 2" xfId="18867" xr:uid="{00000000-0005-0000-0000-0000BD510000}"/>
    <cellStyle name="Normal 3 3 8 3 2 2 2" xfId="39879" xr:uid="{00000000-0005-0000-0000-0000BE510000}"/>
    <cellStyle name="Normal 3 3 8 3 2 3" xfId="29046" xr:uid="{00000000-0005-0000-0000-0000BF510000}"/>
    <cellStyle name="Normal 3 3 8 3 3" xfId="14268" xr:uid="{00000000-0005-0000-0000-0000C0510000}"/>
    <cellStyle name="Normal 3 3 8 3 3 2" xfId="35280" xr:uid="{00000000-0005-0000-0000-0000C1510000}"/>
    <cellStyle name="Normal 3 3 8 3 4" xfId="24447" xr:uid="{00000000-0005-0000-0000-0000C2510000}"/>
    <cellStyle name="Normal 3 3 8 4" xfId="4419" xr:uid="{00000000-0005-0000-0000-0000C3510000}"/>
    <cellStyle name="Normal 3 3 8 4 2" xfId="9018" xr:uid="{00000000-0005-0000-0000-0000C4510000}"/>
    <cellStyle name="Normal 3 3 8 4 2 2" xfId="19851" xr:uid="{00000000-0005-0000-0000-0000C5510000}"/>
    <cellStyle name="Normal 3 3 8 4 2 2 2" xfId="40863" xr:uid="{00000000-0005-0000-0000-0000C6510000}"/>
    <cellStyle name="Normal 3 3 8 4 2 3" xfId="30030" xr:uid="{00000000-0005-0000-0000-0000C7510000}"/>
    <cellStyle name="Normal 3 3 8 4 3" xfId="15252" xr:uid="{00000000-0005-0000-0000-0000C8510000}"/>
    <cellStyle name="Normal 3 3 8 4 3 2" xfId="36264" xr:uid="{00000000-0005-0000-0000-0000C9510000}"/>
    <cellStyle name="Normal 3 3 8 4 4" xfId="25431" xr:uid="{00000000-0005-0000-0000-0000CA510000}"/>
    <cellStyle name="Normal 3 3 8 5" xfId="5571" xr:uid="{00000000-0005-0000-0000-0000CB510000}"/>
    <cellStyle name="Normal 3 3 8 5 2" xfId="16404" xr:uid="{00000000-0005-0000-0000-0000CC510000}"/>
    <cellStyle name="Normal 3 3 8 5 2 2" xfId="37416" xr:uid="{00000000-0005-0000-0000-0000CD510000}"/>
    <cellStyle name="Normal 3 3 8 5 3" xfId="26583" xr:uid="{00000000-0005-0000-0000-0000CE510000}"/>
    <cellStyle name="Normal 3 3 8 6" xfId="10170" xr:uid="{00000000-0005-0000-0000-0000CF510000}"/>
    <cellStyle name="Normal 3 3 8 6 2" xfId="21003" xr:uid="{00000000-0005-0000-0000-0000D0510000}"/>
    <cellStyle name="Normal 3 3 8 6 2 2" xfId="42015" xr:uid="{00000000-0005-0000-0000-0000D1510000}"/>
    <cellStyle name="Normal 3 3 8 6 3" xfId="31182" xr:uid="{00000000-0005-0000-0000-0000D2510000}"/>
    <cellStyle name="Normal 3 3 8 7" xfId="11805" xr:uid="{00000000-0005-0000-0000-0000D3510000}"/>
    <cellStyle name="Normal 3 3 8 7 2" xfId="32817" xr:uid="{00000000-0005-0000-0000-0000D4510000}"/>
    <cellStyle name="Normal 3 3 8 8" xfId="21984" xr:uid="{00000000-0005-0000-0000-0000D5510000}"/>
    <cellStyle name="Normal 3 3 9" xfId="1296" xr:uid="{00000000-0005-0000-0000-0000D6510000}"/>
    <cellStyle name="Normal 3 3 9 2" xfId="2486" xr:uid="{00000000-0005-0000-0000-0000D7510000}"/>
    <cellStyle name="Normal 3 3 9 2 2" xfId="7085" xr:uid="{00000000-0005-0000-0000-0000D8510000}"/>
    <cellStyle name="Normal 3 3 9 2 2 2" xfId="17918" xr:uid="{00000000-0005-0000-0000-0000D9510000}"/>
    <cellStyle name="Normal 3 3 9 2 2 2 2" xfId="38930" xr:uid="{00000000-0005-0000-0000-0000DA510000}"/>
    <cellStyle name="Normal 3 3 9 2 2 3" xfId="28097" xr:uid="{00000000-0005-0000-0000-0000DB510000}"/>
    <cellStyle name="Normal 3 3 9 2 3" xfId="13319" xr:uid="{00000000-0005-0000-0000-0000DC510000}"/>
    <cellStyle name="Normal 3 3 9 2 3 2" xfId="34331" xr:uid="{00000000-0005-0000-0000-0000DD510000}"/>
    <cellStyle name="Normal 3 3 9 2 4" xfId="23498" xr:uid="{00000000-0005-0000-0000-0000DE510000}"/>
    <cellStyle name="Normal 3 3 9 3" xfId="4587" xr:uid="{00000000-0005-0000-0000-0000DF510000}"/>
    <cellStyle name="Normal 3 3 9 3 2" xfId="9186" xr:uid="{00000000-0005-0000-0000-0000E0510000}"/>
    <cellStyle name="Normal 3 3 9 3 2 2" xfId="20019" xr:uid="{00000000-0005-0000-0000-0000E1510000}"/>
    <cellStyle name="Normal 3 3 9 3 2 2 2" xfId="41031" xr:uid="{00000000-0005-0000-0000-0000E2510000}"/>
    <cellStyle name="Normal 3 3 9 3 2 3" xfId="30198" xr:uid="{00000000-0005-0000-0000-0000E3510000}"/>
    <cellStyle name="Normal 3 3 9 3 3" xfId="15420" xr:uid="{00000000-0005-0000-0000-0000E4510000}"/>
    <cellStyle name="Normal 3 3 9 3 3 2" xfId="36432" xr:uid="{00000000-0005-0000-0000-0000E5510000}"/>
    <cellStyle name="Normal 3 3 9 3 4" xfId="25599" xr:uid="{00000000-0005-0000-0000-0000E6510000}"/>
    <cellStyle name="Normal 3 3 9 4" xfId="5898" xr:uid="{00000000-0005-0000-0000-0000E7510000}"/>
    <cellStyle name="Normal 3 3 9 4 2" xfId="16731" xr:uid="{00000000-0005-0000-0000-0000E8510000}"/>
    <cellStyle name="Normal 3 3 9 4 2 2" xfId="37743" xr:uid="{00000000-0005-0000-0000-0000E9510000}"/>
    <cellStyle name="Normal 3 3 9 4 3" xfId="26910" xr:uid="{00000000-0005-0000-0000-0000EA510000}"/>
    <cellStyle name="Normal 3 3 9 5" xfId="12132" xr:uid="{00000000-0005-0000-0000-0000EB510000}"/>
    <cellStyle name="Normal 3 3 9 5 2" xfId="33144" xr:uid="{00000000-0005-0000-0000-0000EC510000}"/>
    <cellStyle name="Normal 3 3 9 6" xfId="22311" xr:uid="{00000000-0005-0000-0000-0000ED510000}"/>
    <cellStyle name="Normal 3 4" xfId="265" xr:uid="{00000000-0005-0000-0000-0000EE510000}"/>
    <cellStyle name="Normal 3 4 10" xfId="1659" xr:uid="{00000000-0005-0000-0000-0000EF510000}"/>
    <cellStyle name="Normal 3 4 10 2" xfId="6258" xr:uid="{00000000-0005-0000-0000-0000F0510000}"/>
    <cellStyle name="Normal 3 4 10 2 2" xfId="17091" xr:uid="{00000000-0005-0000-0000-0000F1510000}"/>
    <cellStyle name="Normal 3 4 10 2 2 2" xfId="38103" xr:uid="{00000000-0005-0000-0000-0000F2510000}"/>
    <cellStyle name="Normal 3 4 10 2 3" xfId="27270" xr:uid="{00000000-0005-0000-0000-0000F3510000}"/>
    <cellStyle name="Normal 3 4 10 3" xfId="12492" xr:uid="{00000000-0005-0000-0000-0000F4510000}"/>
    <cellStyle name="Normal 3 4 10 3 2" xfId="33504" xr:uid="{00000000-0005-0000-0000-0000F5510000}"/>
    <cellStyle name="Normal 3 4 10 4" xfId="22671" xr:uid="{00000000-0005-0000-0000-0000F6510000}"/>
    <cellStyle name="Normal 3 4 11" xfId="2784" xr:uid="{00000000-0005-0000-0000-0000F7510000}"/>
    <cellStyle name="Normal 3 4 11 2" xfId="7383" xr:uid="{00000000-0005-0000-0000-0000F8510000}"/>
    <cellStyle name="Normal 3 4 11 2 2" xfId="18216" xr:uid="{00000000-0005-0000-0000-0000F9510000}"/>
    <cellStyle name="Normal 3 4 11 2 2 2" xfId="39228" xr:uid="{00000000-0005-0000-0000-0000FA510000}"/>
    <cellStyle name="Normal 3 4 11 2 3" xfId="28395" xr:uid="{00000000-0005-0000-0000-0000FB510000}"/>
    <cellStyle name="Normal 3 4 11 3" xfId="13617" xr:uid="{00000000-0005-0000-0000-0000FC510000}"/>
    <cellStyle name="Normal 3 4 11 3 2" xfId="34629" xr:uid="{00000000-0005-0000-0000-0000FD510000}"/>
    <cellStyle name="Normal 3 4 11 4" xfId="23796" xr:uid="{00000000-0005-0000-0000-0000FE510000}"/>
    <cellStyle name="Normal 3 4 12" xfId="3765" xr:uid="{00000000-0005-0000-0000-0000FF510000}"/>
    <cellStyle name="Normal 3 4 12 2" xfId="8364" xr:uid="{00000000-0005-0000-0000-000000520000}"/>
    <cellStyle name="Normal 3 4 12 2 2" xfId="19197" xr:uid="{00000000-0005-0000-0000-000001520000}"/>
    <cellStyle name="Normal 3 4 12 2 2 2" xfId="40209" xr:uid="{00000000-0005-0000-0000-000002520000}"/>
    <cellStyle name="Normal 3 4 12 2 3" xfId="29376" xr:uid="{00000000-0005-0000-0000-000003520000}"/>
    <cellStyle name="Normal 3 4 12 3" xfId="14598" xr:uid="{00000000-0005-0000-0000-000004520000}"/>
    <cellStyle name="Normal 3 4 12 3 2" xfId="35610" xr:uid="{00000000-0005-0000-0000-000005520000}"/>
    <cellStyle name="Normal 3 4 12 4" xfId="24777" xr:uid="{00000000-0005-0000-0000-000006520000}"/>
    <cellStyle name="Normal 3 4 13" xfId="4920" xr:uid="{00000000-0005-0000-0000-000007520000}"/>
    <cellStyle name="Normal 3 4 13 2" xfId="15753" xr:uid="{00000000-0005-0000-0000-000008520000}"/>
    <cellStyle name="Normal 3 4 13 2 2" xfId="36765" xr:uid="{00000000-0005-0000-0000-000009520000}"/>
    <cellStyle name="Normal 3 4 13 3" xfId="25932" xr:uid="{00000000-0005-0000-0000-00000A520000}"/>
    <cellStyle name="Normal 3 4 14" xfId="9519" xr:uid="{00000000-0005-0000-0000-00000B520000}"/>
    <cellStyle name="Normal 3 4 14 2" xfId="20352" xr:uid="{00000000-0005-0000-0000-00000C520000}"/>
    <cellStyle name="Normal 3 4 14 2 2" xfId="41364" xr:uid="{00000000-0005-0000-0000-00000D520000}"/>
    <cellStyle name="Normal 3 4 14 3" xfId="30531" xr:uid="{00000000-0005-0000-0000-00000E520000}"/>
    <cellStyle name="Normal 3 4 15" xfId="10500" xr:uid="{00000000-0005-0000-0000-00000F520000}"/>
    <cellStyle name="Normal 3 4 15 2" xfId="31512" xr:uid="{00000000-0005-0000-0000-000010520000}"/>
    <cellStyle name="Normal 3 4 16" xfId="11154" xr:uid="{00000000-0005-0000-0000-000011520000}"/>
    <cellStyle name="Normal 3 4 16 2" xfId="32166" xr:uid="{00000000-0005-0000-0000-000012520000}"/>
    <cellStyle name="Normal 3 4 17" xfId="21333" xr:uid="{00000000-0005-0000-0000-000013520000}"/>
    <cellStyle name="Normal 3 4 2" xfId="279" xr:uid="{00000000-0005-0000-0000-000014520000}"/>
    <cellStyle name="Normal 3 4 2 10" xfId="3779" xr:uid="{00000000-0005-0000-0000-000015520000}"/>
    <cellStyle name="Normal 3 4 2 10 2" xfId="8378" xr:uid="{00000000-0005-0000-0000-000016520000}"/>
    <cellStyle name="Normal 3 4 2 10 2 2" xfId="19211" xr:uid="{00000000-0005-0000-0000-000017520000}"/>
    <cellStyle name="Normal 3 4 2 10 2 2 2" xfId="40223" xr:uid="{00000000-0005-0000-0000-000018520000}"/>
    <cellStyle name="Normal 3 4 2 10 2 3" xfId="29390" xr:uid="{00000000-0005-0000-0000-000019520000}"/>
    <cellStyle name="Normal 3 4 2 10 3" xfId="14612" xr:uid="{00000000-0005-0000-0000-00001A520000}"/>
    <cellStyle name="Normal 3 4 2 10 3 2" xfId="35624" xr:uid="{00000000-0005-0000-0000-00001B520000}"/>
    <cellStyle name="Normal 3 4 2 10 4" xfId="24791" xr:uid="{00000000-0005-0000-0000-00001C520000}"/>
    <cellStyle name="Normal 3 4 2 11" xfId="4934" xr:uid="{00000000-0005-0000-0000-00001D520000}"/>
    <cellStyle name="Normal 3 4 2 11 2" xfId="15767" xr:uid="{00000000-0005-0000-0000-00001E520000}"/>
    <cellStyle name="Normal 3 4 2 11 2 2" xfId="36779" xr:uid="{00000000-0005-0000-0000-00001F520000}"/>
    <cellStyle name="Normal 3 4 2 11 3" xfId="25946" xr:uid="{00000000-0005-0000-0000-000020520000}"/>
    <cellStyle name="Normal 3 4 2 12" xfId="9533" xr:uid="{00000000-0005-0000-0000-000021520000}"/>
    <cellStyle name="Normal 3 4 2 12 2" xfId="20366" xr:uid="{00000000-0005-0000-0000-000022520000}"/>
    <cellStyle name="Normal 3 4 2 12 2 2" xfId="41378" xr:uid="{00000000-0005-0000-0000-000023520000}"/>
    <cellStyle name="Normal 3 4 2 12 3" xfId="30545" xr:uid="{00000000-0005-0000-0000-000024520000}"/>
    <cellStyle name="Normal 3 4 2 13" xfId="10514" xr:uid="{00000000-0005-0000-0000-000025520000}"/>
    <cellStyle name="Normal 3 4 2 13 2" xfId="31526" xr:uid="{00000000-0005-0000-0000-000026520000}"/>
    <cellStyle name="Normal 3 4 2 14" xfId="11168" xr:uid="{00000000-0005-0000-0000-000027520000}"/>
    <cellStyle name="Normal 3 4 2 14 2" xfId="32180" xr:uid="{00000000-0005-0000-0000-000028520000}"/>
    <cellStyle name="Normal 3 4 2 15" xfId="21347" xr:uid="{00000000-0005-0000-0000-000029520000}"/>
    <cellStyle name="Normal 3 4 2 2" xfId="335" xr:uid="{00000000-0005-0000-0000-00002A520000}"/>
    <cellStyle name="Normal 3 4 2 2 10" xfId="9589" xr:uid="{00000000-0005-0000-0000-00002B520000}"/>
    <cellStyle name="Normal 3 4 2 2 10 2" xfId="20422" xr:uid="{00000000-0005-0000-0000-00002C520000}"/>
    <cellStyle name="Normal 3 4 2 2 10 2 2" xfId="41434" xr:uid="{00000000-0005-0000-0000-00002D520000}"/>
    <cellStyle name="Normal 3 4 2 2 10 3" xfId="30601" xr:uid="{00000000-0005-0000-0000-00002E520000}"/>
    <cellStyle name="Normal 3 4 2 2 11" xfId="10570" xr:uid="{00000000-0005-0000-0000-00002F520000}"/>
    <cellStyle name="Normal 3 4 2 2 11 2" xfId="31582" xr:uid="{00000000-0005-0000-0000-000030520000}"/>
    <cellStyle name="Normal 3 4 2 2 12" xfId="11224" xr:uid="{00000000-0005-0000-0000-000031520000}"/>
    <cellStyle name="Normal 3 4 2 2 12 2" xfId="32236" xr:uid="{00000000-0005-0000-0000-000032520000}"/>
    <cellStyle name="Normal 3 4 2 2 13" xfId="21403" xr:uid="{00000000-0005-0000-0000-000033520000}"/>
    <cellStyle name="Normal 3 4 2 2 2" xfId="545" xr:uid="{00000000-0005-0000-0000-000034520000}"/>
    <cellStyle name="Normal 3 4 2 2 2 10" xfId="10735" xr:uid="{00000000-0005-0000-0000-000035520000}"/>
    <cellStyle name="Normal 3 4 2 2 2 10 2" xfId="31747" xr:uid="{00000000-0005-0000-0000-000036520000}"/>
    <cellStyle name="Normal 3 4 2 2 2 11" xfId="11389" xr:uid="{00000000-0005-0000-0000-000037520000}"/>
    <cellStyle name="Normal 3 4 2 2 2 11 2" xfId="32401" xr:uid="{00000000-0005-0000-0000-000038520000}"/>
    <cellStyle name="Normal 3 4 2 2 2 12" xfId="21568" xr:uid="{00000000-0005-0000-0000-000039520000}"/>
    <cellStyle name="Normal 3 4 2 2 2 2" xfId="875" xr:uid="{00000000-0005-0000-0000-00003A520000}"/>
    <cellStyle name="Normal 3 4 2 2 2 2 2" xfId="2226" xr:uid="{00000000-0005-0000-0000-00003B520000}"/>
    <cellStyle name="Normal 3 4 2 2 2 2 2 2" xfId="6825" xr:uid="{00000000-0005-0000-0000-00003C520000}"/>
    <cellStyle name="Normal 3 4 2 2 2 2 2 2 2" xfId="17658" xr:uid="{00000000-0005-0000-0000-00003D520000}"/>
    <cellStyle name="Normal 3 4 2 2 2 2 2 2 2 2" xfId="38670" xr:uid="{00000000-0005-0000-0000-00003E520000}"/>
    <cellStyle name="Normal 3 4 2 2 2 2 2 2 3" xfId="27837" xr:uid="{00000000-0005-0000-0000-00003F520000}"/>
    <cellStyle name="Normal 3 4 2 2 2 2 2 3" xfId="13059" xr:uid="{00000000-0005-0000-0000-000040520000}"/>
    <cellStyle name="Normal 3 4 2 2 2 2 2 3 2" xfId="34071" xr:uid="{00000000-0005-0000-0000-000041520000}"/>
    <cellStyle name="Normal 3 4 2 2 2 2 2 4" xfId="23238" xr:uid="{00000000-0005-0000-0000-000042520000}"/>
    <cellStyle name="Normal 3 4 2 2 2 2 3" xfId="3346" xr:uid="{00000000-0005-0000-0000-000043520000}"/>
    <cellStyle name="Normal 3 4 2 2 2 2 3 2" xfId="7945" xr:uid="{00000000-0005-0000-0000-000044520000}"/>
    <cellStyle name="Normal 3 4 2 2 2 2 3 2 2" xfId="18778" xr:uid="{00000000-0005-0000-0000-000045520000}"/>
    <cellStyle name="Normal 3 4 2 2 2 2 3 2 2 2" xfId="39790" xr:uid="{00000000-0005-0000-0000-000046520000}"/>
    <cellStyle name="Normal 3 4 2 2 2 2 3 2 3" xfId="28957" xr:uid="{00000000-0005-0000-0000-000047520000}"/>
    <cellStyle name="Normal 3 4 2 2 2 2 3 3" xfId="14179" xr:uid="{00000000-0005-0000-0000-000048520000}"/>
    <cellStyle name="Normal 3 4 2 2 2 2 3 3 2" xfId="35191" xr:uid="{00000000-0005-0000-0000-000049520000}"/>
    <cellStyle name="Normal 3 4 2 2 2 2 3 4" xfId="24358" xr:uid="{00000000-0005-0000-0000-00004A520000}"/>
    <cellStyle name="Normal 3 4 2 2 2 2 4" xfId="4327" xr:uid="{00000000-0005-0000-0000-00004B520000}"/>
    <cellStyle name="Normal 3 4 2 2 2 2 4 2" xfId="8926" xr:uid="{00000000-0005-0000-0000-00004C520000}"/>
    <cellStyle name="Normal 3 4 2 2 2 2 4 2 2" xfId="19759" xr:uid="{00000000-0005-0000-0000-00004D520000}"/>
    <cellStyle name="Normal 3 4 2 2 2 2 4 2 2 2" xfId="40771" xr:uid="{00000000-0005-0000-0000-00004E520000}"/>
    <cellStyle name="Normal 3 4 2 2 2 2 4 2 3" xfId="29938" xr:uid="{00000000-0005-0000-0000-00004F520000}"/>
    <cellStyle name="Normal 3 4 2 2 2 2 4 3" xfId="15160" xr:uid="{00000000-0005-0000-0000-000050520000}"/>
    <cellStyle name="Normal 3 4 2 2 2 2 4 3 2" xfId="36172" xr:uid="{00000000-0005-0000-0000-000051520000}"/>
    <cellStyle name="Normal 3 4 2 2 2 2 4 4" xfId="25339" xr:uid="{00000000-0005-0000-0000-000052520000}"/>
    <cellStyle name="Normal 3 4 2 2 2 2 5" xfId="5482" xr:uid="{00000000-0005-0000-0000-000053520000}"/>
    <cellStyle name="Normal 3 4 2 2 2 2 5 2" xfId="16315" xr:uid="{00000000-0005-0000-0000-000054520000}"/>
    <cellStyle name="Normal 3 4 2 2 2 2 5 2 2" xfId="37327" xr:uid="{00000000-0005-0000-0000-000055520000}"/>
    <cellStyle name="Normal 3 4 2 2 2 2 5 3" xfId="26494" xr:uid="{00000000-0005-0000-0000-000056520000}"/>
    <cellStyle name="Normal 3 4 2 2 2 2 6" xfId="10081" xr:uid="{00000000-0005-0000-0000-000057520000}"/>
    <cellStyle name="Normal 3 4 2 2 2 2 6 2" xfId="20914" xr:uid="{00000000-0005-0000-0000-000058520000}"/>
    <cellStyle name="Normal 3 4 2 2 2 2 6 2 2" xfId="41926" xr:uid="{00000000-0005-0000-0000-000059520000}"/>
    <cellStyle name="Normal 3 4 2 2 2 2 6 3" xfId="31093" xr:uid="{00000000-0005-0000-0000-00005A520000}"/>
    <cellStyle name="Normal 3 4 2 2 2 2 7" xfId="11062" xr:uid="{00000000-0005-0000-0000-00005B520000}"/>
    <cellStyle name="Normal 3 4 2 2 2 2 7 2" xfId="32074" xr:uid="{00000000-0005-0000-0000-00005C520000}"/>
    <cellStyle name="Normal 3 4 2 2 2 2 8" xfId="11716" xr:uid="{00000000-0005-0000-0000-00005D520000}"/>
    <cellStyle name="Normal 3 4 2 2 2 2 8 2" xfId="32728" xr:uid="{00000000-0005-0000-0000-00005E520000}"/>
    <cellStyle name="Normal 3 4 2 2 2 2 9" xfId="21895" xr:uid="{00000000-0005-0000-0000-00005F520000}"/>
    <cellStyle name="Normal 3 4 2 2 2 3" xfId="1205" xr:uid="{00000000-0005-0000-0000-000060520000}"/>
    <cellStyle name="Normal 3 4 2 2 2 3 2" xfId="2692" xr:uid="{00000000-0005-0000-0000-000061520000}"/>
    <cellStyle name="Normal 3 4 2 2 2 3 2 2" xfId="7291" xr:uid="{00000000-0005-0000-0000-000062520000}"/>
    <cellStyle name="Normal 3 4 2 2 2 3 2 2 2" xfId="18124" xr:uid="{00000000-0005-0000-0000-000063520000}"/>
    <cellStyle name="Normal 3 4 2 2 2 3 2 2 2 2" xfId="39136" xr:uid="{00000000-0005-0000-0000-000064520000}"/>
    <cellStyle name="Normal 3 4 2 2 2 3 2 2 3" xfId="28303" xr:uid="{00000000-0005-0000-0000-000065520000}"/>
    <cellStyle name="Normal 3 4 2 2 2 3 2 3" xfId="13525" xr:uid="{00000000-0005-0000-0000-000066520000}"/>
    <cellStyle name="Normal 3 4 2 2 2 3 2 3 2" xfId="34537" xr:uid="{00000000-0005-0000-0000-000067520000}"/>
    <cellStyle name="Normal 3 4 2 2 2 3 2 4" xfId="23704" xr:uid="{00000000-0005-0000-0000-000068520000}"/>
    <cellStyle name="Normal 3 4 2 2 2 3 3" xfId="3673" xr:uid="{00000000-0005-0000-0000-000069520000}"/>
    <cellStyle name="Normal 3 4 2 2 2 3 3 2" xfId="8272" xr:uid="{00000000-0005-0000-0000-00006A520000}"/>
    <cellStyle name="Normal 3 4 2 2 2 3 3 2 2" xfId="19105" xr:uid="{00000000-0005-0000-0000-00006B520000}"/>
    <cellStyle name="Normal 3 4 2 2 2 3 3 2 2 2" xfId="40117" xr:uid="{00000000-0005-0000-0000-00006C520000}"/>
    <cellStyle name="Normal 3 4 2 2 2 3 3 2 3" xfId="29284" xr:uid="{00000000-0005-0000-0000-00006D520000}"/>
    <cellStyle name="Normal 3 4 2 2 2 3 3 3" xfId="14506" xr:uid="{00000000-0005-0000-0000-00006E520000}"/>
    <cellStyle name="Normal 3 4 2 2 2 3 3 3 2" xfId="35518" xr:uid="{00000000-0005-0000-0000-00006F520000}"/>
    <cellStyle name="Normal 3 4 2 2 2 3 3 4" xfId="24685" xr:uid="{00000000-0005-0000-0000-000070520000}"/>
    <cellStyle name="Normal 3 4 2 2 2 3 4" xfId="4828" xr:uid="{00000000-0005-0000-0000-000071520000}"/>
    <cellStyle name="Normal 3 4 2 2 2 3 4 2" xfId="9427" xr:uid="{00000000-0005-0000-0000-000072520000}"/>
    <cellStyle name="Normal 3 4 2 2 2 3 4 2 2" xfId="20260" xr:uid="{00000000-0005-0000-0000-000073520000}"/>
    <cellStyle name="Normal 3 4 2 2 2 3 4 2 2 2" xfId="41272" xr:uid="{00000000-0005-0000-0000-000074520000}"/>
    <cellStyle name="Normal 3 4 2 2 2 3 4 2 3" xfId="30439" xr:uid="{00000000-0005-0000-0000-000075520000}"/>
    <cellStyle name="Normal 3 4 2 2 2 3 4 3" xfId="15661" xr:uid="{00000000-0005-0000-0000-000076520000}"/>
    <cellStyle name="Normal 3 4 2 2 2 3 4 3 2" xfId="36673" xr:uid="{00000000-0005-0000-0000-000077520000}"/>
    <cellStyle name="Normal 3 4 2 2 2 3 4 4" xfId="25840" xr:uid="{00000000-0005-0000-0000-000078520000}"/>
    <cellStyle name="Normal 3 4 2 2 2 3 5" xfId="5809" xr:uid="{00000000-0005-0000-0000-000079520000}"/>
    <cellStyle name="Normal 3 4 2 2 2 3 5 2" xfId="16642" xr:uid="{00000000-0005-0000-0000-00007A520000}"/>
    <cellStyle name="Normal 3 4 2 2 2 3 5 2 2" xfId="37654" xr:uid="{00000000-0005-0000-0000-00007B520000}"/>
    <cellStyle name="Normal 3 4 2 2 2 3 5 3" xfId="26821" xr:uid="{00000000-0005-0000-0000-00007C520000}"/>
    <cellStyle name="Normal 3 4 2 2 2 3 6" xfId="10408" xr:uid="{00000000-0005-0000-0000-00007D520000}"/>
    <cellStyle name="Normal 3 4 2 2 2 3 6 2" xfId="21241" xr:uid="{00000000-0005-0000-0000-00007E520000}"/>
    <cellStyle name="Normal 3 4 2 2 2 3 6 2 2" xfId="42253" xr:uid="{00000000-0005-0000-0000-00007F520000}"/>
    <cellStyle name="Normal 3 4 2 2 2 3 6 3" xfId="31420" xr:uid="{00000000-0005-0000-0000-000080520000}"/>
    <cellStyle name="Normal 3 4 2 2 2 3 7" xfId="12043" xr:uid="{00000000-0005-0000-0000-000081520000}"/>
    <cellStyle name="Normal 3 4 2 2 2 3 7 2" xfId="33055" xr:uid="{00000000-0005-0000-0000-000082520000}"/>
    <cellStyle name="Normal 3 4 2 2 2 3 8" xfId="22222" xr:uid="{00000000-0005-0000-0000-000083520000}"/>
    <cellStyle name="Normal 3 4 2 2 2 4" xfId="1535" xr:uid="{00000000-0005-0000-0000-000084520000}"/>
    <cellStyle name="Normal 3 4 2 2 2 4 2" xfId="6136" xr:uid="{00000000-0005-0000-0000-000085520000}"/>
    <cellStyle name="Normal 3 4 2 2 2 4 2 2" xfId="16969" xr:uid="{00000000-0005-0000-0000-000086520000}"/>
    <cellStyle name="Normal 3 4 2 2 2 4 2 2 2" xfId="37981" xr:uid="{00000000-0005-0000-0000-000087520000}"/>
    <cellStyle name="Normal 3 4 2 2 2 4 2 3" xfId="27148" xr:uid="{00000000-0005-0000-0000-000088520000}"/>
    <cellStyle name="Normal 3 4 2 2 2 4 3" xfId="12370" xr:uid="{00000000-0005-0000-0000-000089520000}"/>
    <cellStyle name="Normal 3 4 2 2 2 4 3 2" xfId="33382" xr:uid="{00000000-0005-0000-0000-00008A520000}"/>
    <cellStyle name="Normal 3 4 2 2 2 4 4" xfId="22549" xr:uid="{00000000-0005-0000-0000-00008B520000}"/>
    <cellStyle name="Normal 3 4 2 2 2 5" xfId="1899" xr:uid="{00000000-0005-0000-0000-00008C520000}"/>
    <cellStyle name="Normal 3 4 2 2 2 5 2" xfId="6498" xr:uid="{00000000-0005-0000-0000-00008D520000}"/>
    <cellStyle name="Normal 3 4 2 2 2 5 2 2" xfId="17331" xr:uid="{00000000-0005-0000-0000-00008E520000}"/>
    <cellStyle name="Normal 3 4 2 2 2 5 2 2 2" xfId="38343" xr:uid="{00000000-0005-0000-0000-00008F520000}"/>
    <cellStyle name="Normal 3 4 2 2 2 5 2 3" xfId="27510" xr:uid="{00000000-0005-0000-0000-000090520000}"/>
    <cellStyle name="Normal 3 4 2 2 2 5 3" xfId="12732" xr:uid="{00000000-0005-0000-0000-000091520000}"/>
    <cellStyle name="Normal 3 4 2 2 2 5 3 2" xfId="33744" xr:uid="{00000000-0005-0000-0000-000092520000}"/>
    <cellStyle name="Normal 3 4 2 2 2 5 4" xfId="22911" xr:uid="{00000000-0005-0000-0000-000093520000}"/>
    <cellStyle name="Normal 3 4 2 2 2 6" xfId="3019" xr:uid="{00000000-0005-0000-0000-000094520000}"/>
    <cellStyle name="Normal 3 4 2 2 2 6 2" xfId="7618" xr:uid="{00000000-0005-0000-0000-000095520000}"/>
    <cellStyle name="Normal 3 4 2 2 2 6 2 2" xfId="18451" xr:uid="{00000000-0005-0000-0000-000096520000}"/>
    <cellStyle name="Normal 3 4 2 2 2 6 2 2 2" xfId="39463" xr:uid="{00000000-0005-0000-0000-000097520000}"/>
    <cellStyle name="Normal 3 4 2 2 2 6 2 3" xfId="28630" xr:uid="{00000000-0005-0000-0000-000098520000}"/>
    <cellStyle name="Normal 3 4 2 2 2 6 3" xfId="13852" xr:uid="{00000000-0005-0000-0000-000099520000}"/>
    <cellStyle name="Normal 3 4 2 2 2 6 3 2" xfId="34864" xr:uid="{00000000-0005-0000-0000-00009A520000}"/>
    <cellStyle name="Normal 3 4 2 2 2 6 4" xfId="24031" xr:uid="{00000000-0005-0000-0000-00009B520000}"/>
    <cellStyle name="Normal 3 4 2 2 2 7" xfId="4000" xr:uid="{00000000-0005-0000-0000-00009C520000}"/>
    <cellStyle name="Normal 3 4 2 2 2 7 2" xfId="8599" xr:uid="{00000000-0005-0000-0000-00009D520000}"/>
    <cellStyle name="Normal 3 4 2 2 2 7 2 2" xfId="19432" xr:uid="{00000000-0005-0000-0000-00009E520000}"/>
    <cellStyle name="Normal 3 4 2 2 2 7 2 2 2" xfId="40444" xr:uid="{00000000-0005-0000-0000-00009F520000}"/>
    <cellStyle name="Normal 3 4 2 2 2 7 2 3" xfId="29611" xr:uid="{00000000-0005-0000-0000-0000A0520000}"/>
    <cellStyle name="Normal 3 4 2 2 2 7 3" xfId="14833" xr:uid="{00000000-0005-0000-0000-0000A1520000}"/>
    <cellStyle name="Normal 3 4 2 2 2 7 3 2" xfId="35845" xr:uid="{00000000-0005-0000-0000-0000A2520000}"/>
    <cellStyle name="Normal 3 4 2 2 2 7 4" xfId="25012" xr:uid="{00000000-0005-0000-0000-0000A3520000}"/>
    <cellStyle name="Normal 3 4 2 2 2 8" xfId="5155" xr:uid="{00000000-0005-0000-0000-0000A4520000}"/>
    <cellStyle name="Normal 3 4 2 2 2 8 2" xfId="15988" xr:uid="{00000000-0005-0000-0000-0000A5520000}"/>
    <cellStyle name="Normal 3 4 2 2 2 8 2 2" xfId="37000" xr:uid="{00000000-0005-0000-0000-0000A6520000}"/>
    <cellStyle name="Normal 3 4 2 2 2 8 3" xfId="26167" xr:uid="{00000000-0005-0000-0000-0000A7520000}"/>
    <cellStyle name="Normal 3 4 2 2 2 9" xfId="9754" xr:uid="{00000000-0005-0000-0000-0000A8520000}"/>
    <cellStyle name="Normal 3 4 2 2 2 9 2" xfId="20587" xr:uid="{00000000-0005-0000-0000-0000A9520000}"/>
    <cellStyle name="Normal 3 4 2 2 2 9 2 2" xfId="41599" xr:uid="{00000000-0005-0000-0000-0000AA520000}"/>
    <cellStyle name="Normal 3 4 2 2 2 9 3" xfId="30766" xr:uid="{00000000-0005-0000-0000-0000AB520000}"/>
    <cellStyle name="Normal 3 4 2 2 3" xfId="709" xr:uid="{00000000-0005-0000-0000-0000AC520000}"/>
    <cellStyle name="Normal 3 4 2 2 3 2" xfId="2061" xr:uid="{00000000-0005-0000-0000-0000AD520000}"/>
    <cellStyle name="Normal 3 4 2 2 3 2 2" xfId="6660" xr:uid="{00000000-0005-0000-0000-0000AE520000}"/>
    <cellStyle name="Normal 3 4 2 2 3 2 2 2" xfId="17493" xr:uid="{00000000-0005-0000-0000-0000AF520000}"/>
    <cellStyle name="Normal 3 4 2 2 3 2 2 2 2" xfId="38505" xr:uid="{00000000-0005-0000-0000-0000B0520000}"/>
    <cellStyle name="Normal 3 4 2 2 3 2 2 3" xfId="27672" xr:uid="{00000000-0005-0000-0000-0000B1520000}"/>
    <cellStyle name="Normal 3 4 2 2 3 2 3" xfId="12894" xr:uid="{00000000-0005-0000-0000-0000B2520000}"/>
    <cellStyle name="Normal 3 4 2 2 3 2 3 2" xfId="33906" xr:uid="{00000000-0005-0000-0000-0000B3520000}"/>
    <cellStyle name="Normal 3 4 2 2 3 2 4" xfId="23073" xr:uid="{00000000-0005-0000-0000-0000B4520000}"/>
    <cellStyle name="Normal 3 4 2 2 3 3" xfId="3181" xr:uid="{00000000-0005-0000-0000-0000B5520000}"/>
    <cellStyle name="Normal 3 4 2 2 3 3 2" xfId="7780" xr:uid="{00000000-0005-0000-0000-0000B6520000}"/>
    <cellStyle name="Normal 3 4 2 2 3 3 2 2" xfId="18613" xr:uid="{00000000-0005-0000-0000-0000B7520000}"/>
    <cellStyle name="Normal 3 4 2 2 3 3 2 2 2" xfId="39625" xr:uid="{00000000-0005-0000-0000-0000B8520000}"/>
    <cellStyle name="Normal 3 4 2 2 3 3 2 3" xfId="28792" xr:uid="{00000000-0005-0000-0000-0000B9520000}"/>
    <cellStyle name="Normal 3 4 2 2 3 3 3" xfId="14014" xr:uid="{00000000-0005-0000-0000-0000BA520000}"/>
    <cellStyle name="Normal 3 4 2 2 3 3 3 2" xfId="35026" xr:uid="{00000000-0005-0000-0000-0000BB520000}"/>
    <cellStyle name="Normal 3 4 2 2 3 3 4" xfId="24193" xr:uid="{00000000-0005-0000-0000-0000BC520000}"/>
    <cellStyle name="Normal 3 4 2 2 3 4" xfId="4162" xr:uid="{00000000-0005-0000-0000-0000BD520000}"/>
    <cellStyle name="Normal 3 4 2 2 3 4 2" xfId="8761" xr:uid="{00000000-0005-0000-0000-0000BE520000}"/>
    <cellStyle name="Normal 3 4 2 2 3 4 2 2" xfId="19594" xr:uid="{00000000-0005-0000-0000-0000BF520000}"/>
    <cellStyle name="Normal 3 4 2 2 3 4 2 2 2" xfId="40606" xr:uid="{00000000-0005-0000-0000-0000C0520000}"/>
    <cellStyle name="Normal 3 4 2 2 3 4 2 3" xfId="29773" xr:uid="{00000000-0005-0000-0000-0000C1520000}"/>
    <cellStyle name="Normal 3 4 2 2 3 4 3" xfId="14995" xr:uid="{00000000-0005-0000-0000-0000C2520000}"/>
    <cellStyle name="Normal 3 4 2 2 3 4 3 2" xfId="36007" xr:uid="{00000000-0005-0000-0000-0000C3520000}"/>
    <cellStyle name="Normal 3 4 2 2 3 4 4" xfId="25174" xr:uid="{00000000-0005-0000-0000-0000C4520000}"/>
    <cellStyle name="Normal 3 4 2 2 3 5" xfId="5317" xr:uid="{00000000-0005-0000-0000-0000C5520000}"/>
    <cellStyle name="Normal 3 4 2 2 3 5 2" xfId="16150" xr:uid="{00000000-0005-0000-0000-0000C6520000}"/>
    <cellStyle name="Normal 3 4 2 2 3 5 2 2" xfId="37162" xr:uid="{00000000-0005-0000-0000-0000C7520000}"/>
    <cellStyle name="Normal 3 4 2 2 3 5 3" xfId="26329" xr:uid="{00000000-0005-0000-0000-0000C8520000}"/>
    <cellStyle name="Normal 3 4 2 2 3 6" xfId="9916" xr:uid="{00000000-0005-0000-0000-0000C9520000}"/>
    <cellStyle name="Normal 3 4 2 2 3 6 2" xfId="20749" xr:uid="{00000000-0005-0000-0000-0000CA520000}"/>
    <cellStyle name="Normal 3 4 2 2 3 6 2 2" xfId="41761" xr:uid="{00000000-0005-0000-0000-0000CB520000}"/>
    <cellStyle name="Normal 3 4 2 2 3 6 3" xfId="30928" xr:uid="{00000000-0005-0000-0000-0000CC520000}"/>
    <cellStyle name="Normal 3 4 2 2 3 7" xfId="10897" xr:uid="{00000000-0005-0000-0000-0000CD520000}"/>
    <cellStyle name="Normal 3 4 2 2 3 7 2" xfId="31909" xr:uid="{00000000-0005-0000-0000-0000CE520000}"/>
    <cellStyle name="Normal 3 4 2 2 3 8" xfId="11551" xr:uid="{00000000-0005-0000-0000-0000CF520000}"/>
    <cellStyle name="Normal 3 4 2 2 3 8 2" xfId="32563" xr:uid="{00000000-0005-0000-0000-0000D0520000}"/>
    <cellStyle name="Normal 3 4 2 2 3 9" xfId="21730" xr:uid="{00000000-0005-0000-0000-0000D1520000}"/>
    <cellStyle name="Normal 3 4 2 2 4" xfId="1039" xr:uid="{00000000-0005-0000-0000-0000D2520000}"/>
    <cellStyle name="Normal 3 4 2 2 4 2" xfId="2391" xr:uid="{00000000-0005-0000-0000-0000D3520000}"/>
    <cellStyle name="Normal 3 4 2 2 4 2 2" xfId="6990" xr:uid="{00000000-0005-0000-0000-0000D4520000}"/>
    <cellStyle name="Normal 3 4 2 2 4 2 2 2" xfId="17823" xr:uid="{00000000-0005-0000-0000-0000D5520000}"/>
    <cellStyle name="Normal 3 4 2 2 4 2 2 2 2" xfId="38835" xr:uid="{00000000-0005-0000-0000-0000D6520000}"/>
    <cellStyle name="Normal 3 4 2 2 4 2 2 3" xfId="28002" xr:uid="{00000000-0005-0000-0000-0000D7520000}"/>
    <cellStyle name="Normal 3 4 2 2 4 2 3" xfId="13224" xr:uid="{00000000-0005-0000-0000-0000D8520000}"/>
    <cellStyle name="Normal 3 4 2 2 4 2 3 2" xfId="34236" xr:uid="{00000000-0005-0000-0000-0000D9520000}"/>
    <cellStyle name="Normal 3 4 2 2 4 2 4" xfId="23403" xr:uid="{00000000-0005-0000-0000-0000DA520000}"/>
    <cellStyle name="Normal 3 4 2 2 4 3" xfId="3508" xr:uid="{00000000-0005-0000-0000-0000DB520000}"/>
    <cellStyle name="Normal 3 4 2 2 4 3 2" xfId="8107" xr:uid="{00000000-0005-0000-0000-0000DC520000}"/>
    <cellStyle name="Normal 3 4 2 2 4 3 2 2" xfId="18940" xr:uid="{00000000-0005-0000-0000-0000DD520000}"/>
    <cellStyle name="Normal 3 4 2 2 4 3 2 2 2" xfId="39952" xr:uid="{00000000-0005-0000-0000-0000DE520000}"/>
    <cellStyle name="Normal 3 4 2 2 4 3 2 3" xfId="29119" xr:uid="{00000000-0005-0000-0000-0000DF520000}"/>
    <cellStyle name="Normal 3 4 2 2 4 3 3" xfId="14341" xr:uid="{00000000-0005-0000-0000-0000E0520000}"/>
    <cellStyle name="Normal 3 4 2 2 4 3 3 2" xfId="35353" xr:uid="{00000000-0005-0000-0000-0000E1520000}"/>
    <cellStyle name="Normal 3 4 2 2 4 3 4" xfId="24520" xr:uid="{00000000-0005-0000-0000-0000E2520000}"/>
    <cellStyle name="Normal 3 4 2 2 4 4" xfId="4492" xr:uid="{00000000-0005-0000-0000-0000E3520000}"/>
    <cellStyle name="Normal 3 4 2 2 4 4 2" xfId="9091" xr:uid="{00000000-0005-0000-0000-0000E4520000}"/>
    <cellStyle name="Normal 3 4 2 2 4 4 2 2" xfId="19924" xr:uid="{00000000-0005-0000-0000-0000E5520000}"/>
    <cellStyle name="Normal 3 4 2 2 4 4 2 2 2" xfId="40936" xr:uid="{00000000-0005-0000-0000-0000E6520000}"/>
    <cellStyle name="Normal 3 4 2 2 4 4 2 3" xfId="30103" xr:uid="{00000000-0005-0000-0000-0000E7520000}"/>
    <cellStyle name="Normal 3 4 2 2 4 4 3" xfId="15325" xr:uid="{00000000-0005-0000-0000-0000E8520000}"/>
    <cellStyle name="Normal 3 4 2 2 4 4 3 2" xfId="36337" xr:uid="{00000000-0005-0000-0000-0000E9520000}"/>
    <cellStyle name="Normal 3 4 2 2 4 4 4" xfId="25504" xr:uid="{00000000-0005-0000-0000-0000EA520000}"/>
    <cellStyle name="Normal 3 4 2 2 4 5" xfId="5644" xr:uid="{00000000-0005-0000-0000-0000EB520000}"/>
    <cellStyle name="Normal 3 4 2 2 4 5 2" xfId="16477" xr:uid="{00000000-0005-0000-0000-0000EC520000}"/>
    <cellStyle name="Normal 3 4 2 2 4 5 2 2" xfId="37489" xr:uid="{00000000-0005-0000-0000-0000ED520000}"/>
    <cellStyle name="Normal 3 4 2 2 4 5 3" xfId="26656" xr:uid="{00000000-0005-0000-0000-0000EE520000}"/>
    <cellStyle name="Normal 3 4 2 2 4 6" xfId="10243" xr:uid="{00000000-0005-0000-0000-0000EF520000}"/>
    <cellStyle name="Normal 3 4 2 2 4 6 2" xfId="21076" xr:uid="{00000000-0005-0000-0000-0000F0520000}"/>
    <cellStyle name="Normal 3 4 2 2 4 6 2 2" xfId="42088" xr:uid="{00000000-0005-0000-0000-0000F1520000}"/>
    <cellStyle name="Normal 3 4 2 2 4 6 3" xfId="31255" xr:uid="{00000000-0005-0000-0000-0000F2520000}"/>
    <cellStyle name="Normal 3 4 2 2 4 7" xfId="11878" xr:uid="{00000000-0005-0000-0000-0000F3520000}"/>
    <cellStyle name="Normal 3 4 2 2 4 7 2" xfId="32890" xr:uid="{00000000-0005-0000-0000-0000F4520000}"/>
    <cellStyle name="Normal 3 4 2 2 4 8" xfId="22057" xr:uid="{00000000-0005-0000-0000-0000F5520000}"/>
    <cellStyle name="Normal 3 4 2 2 5" xfId="1369" xr:uid="{00000000-0005-0000-0000-0000F6520000}"/>
    <cellStyle name="Normal 3 4 2 2 5 2" xfId="2559" xr:uid="{00000000-0005-0000-0000-0000F7520000}"/>
    <cellStyle name="Normal 3 4 2 2 5 2 2" xfId="7158" xr:uid="{00000000-0005-0000-0000-0000F8520000}"/>
    <cellStyle name="Normal 3 4 2 2 5 2 2 2" xfId="17991" xr:uid="{00000000-0005-0000-0000-0000F9520000}"/>
    <cellStyle name="Normal 3 4 2 2 5 2 2 2 2" xfId="39003" xr:uid="{00000000-0005-0000-0000-0000FA520000}"/>
    <cellStyle name="Normal 3 4 2 2 5 2 2 3" xfId="28170" xr:uid="{00000000-0005-0000-0000-0000FB520000}"/>
    <cellStyle name="Normal 3 4 2 2 5 2 3" xfId="13392" xr:uid="{00000000-0005-0000-0000-0000FC520000}"/>
    <cellStyle name="Normal 3 4 2 2 5 2 3 2" xfId="34404" xr:uid="{00000000-0005-0000-0000-0000FD520000}"/>
    <cellStyle name="Normal 3 4 2 2 5 2 4" xfId="23571" xr:uid="{00000000-0005-0000-0000-0000FE520000}"/>
    <cellStyle name="Normal 3 4 2 2 5 3" xfId="4660" xr:uid="{00000000-0005-0000-0000-0000FF520000}"/>
    <cellStyle name="Normal 3 4 2 2 5 3 2" xfId="9259" xr:uid="{00000000-0005-0000-0000-000000530000}"/>
    <cellStyle name="Normal 3 4 2 2 5 3 2 2" xfId="20092" xr:uid="{00000000-0005-0000-0000-000001530000}"/>
    <cellStyle name="Normal 3 4 2 2 5 3 2 2 2" xfId="41104" xr:uid="{00000000-0005-0000-0000-000002530000}"/>
    <cellStyle name="Normal 3 4 2 2 5 3 2 3" xfId="30271" xr:uid="{00000000-0005-0000-0000-000003530000}"/>
    <cellStyle name="Normal 3 4 2 2 5 3 3" xfId="15493" xr:uid="{00000000-0005-0000-0000-000004530000}"/>
    <cellStyle name="Normal 3 4 2 2 5 3 3 2" xfId="36505" xr:uid="{00000000-0005-0000-0000-000005530000}"/>
    <cellStyle name="Normal 3 4 2 2 5 3 4" xfId="25672" xr:uid="{00000000-0005-0000-0000-000006530000}"/>
    <cellStyle name="Normal 3 4 2 2 5 4" xfId="5971" xr:uid="{00000000-0005-0000-0000-000007530000}"/>
    <cellStyle name="Normal 3 4 2 2 5 4 2" xfId="16804" xr:uid="{00000000-0005-0000-0000-000008530000}"/>
    <cellStyle name="Normal 3 4 2 2 5 4 2 2" xfId="37816" xr:uid="{00000000-0005-0000-0000-000009530000}"/>
    <cellStyle name="Normal 3 4 2 2 5 4 3" xfId="26983" xr:uid="{00000000-0005-0000-0000-00000A530000}"/>
    <cellStyle name="Normal 3 4 2 2 5 5" xfId="12205" xr:uid="{00000000-0005-0000-0000-00000B530000}"/>
    <cellStyle name="Normal 3 4 2 2 5 5 2" xfId="33217" xr:uid="{00000000-0005-0000-0000-00000C530000}"/>
    <cellStyle name="Normal 3 4 2 2 5 6" xfId="22384" xr:uid="{00000000-0005-0000-0000-00000D530000}"/>
    <cellStyle name="Normal 3 4 2 2 6" xfId="1729" xr:uid="{00000000-0005-0000-0000-00000E530000}"/>
    <cellStyle name="Normal 3 4 2 2 6 2" xfId="6328" xr:uid="{00000000-0005-0000-0000-00000F530000}"/>
    <cellStyle name="Normal 3 4 2 2 6 2 2" xfId="17161" xr:uid="{00000000-0005-0000-0000-000010530000}"/>
    <cellStyle name="Normal 3 4 2 2 6 2 2 2" xfId="38173" xr:uid="{00000000-0005-0000-0000-000011530000}"/>
    <cellStyle name="Normal 3 4 2 2 6 2 3" xfId="27340" xr:uid="{00000000-0005-0000-0000-000012530000}"/>
    <cellStyle name="Normal 3 4 2 2 6 3" xfId="12562" xr:uid="{00000000-0005-0000-0000-000013530000}"/>
    <cellStyle name="Normal 3 4 2 2 6 3 2" xfId="33574" xr:uid="{00000000-0005-0000-0000-000014530000}"/>
    <cellStyle name="Normal 3 4 2 2 6 4" xfId="22741" xr:uid="{00000000-0005-0000-0000-000015530000}"/>
    <cellStyle name="Normal 3 4 2 2 7" xfId="2854" xr:uid="{00000000-0005-0000-0000-000016530000}"/>
    <cellStyle name="Normal 3 4 2 2 7 2" xfId="7453" xr:uid="{00000000-0005-0000-0000-000017530000}"/>
    <cellStyle name="Normal 3 4 2 2 7 2 2" xfId="18286" xr:uid="{00000000-0005-0000-0000-000018530000}"/>
    <cellStyle name="Normal 3 4 2 2 7 2 2 2" xfId="39298" xr:uid="{00000000-0005-0000-0000-000019530000}"/>
    <cellStyle name="Normal 3 4 2 2 7 2 3" xfId="28465" xr:uid="{00000000-0005-0000-0000-00001A530000}"/>
    <cellStyle name="Normal 3 4 2 2 7 3" xfId="13687" xr:uid="{00000000-0005-0000-0000-00001B530000}"/>
    <cellStyle name="Normal 3 4 2 2 7 3 2" xfId="34699" xr:uid="{00000000-0005-0000-0000-00001C530000}"/>
    <cellStyle name="Normal 3 4 2 2 7 4" xfId="23866" xr:uid="{00000000-0005-0000-0000-00001D530000}"/>
    <cellStyle name="Normal 3 4 2 2 8" xfId="3835" xr:uid="{00000000-0005-0000-0000-00001E530000}"/>
    <cellStyle name="Normal 3 4 2 2 8 2" xfId="8434" xr:uid="{00000000-0005-0000-0000-00001F530000}"/>
    <cellStyle name="Normal 3 4 2 2 8 2 2" xfId="19267" xr:uid="{00000000-0005-0000-0000-000020530000}"/>
    <cellStyle name="Normal 3 4 2 2 8 2 2 2" xfId="40279" xr:uid="{00000000-0005-0000-0000-000021530000}"/>
    <cellStyle name="Normal 3 4 2 2 8 2 3" xfId="29446" xr:uid="{00000000-0005-0000-0000-000022530000}"/>
    <cellStyle name="Normal 3 4 2 2 8 3" xfId="14668" xr:uid="{00000000-0005-0000-0000-000023530000}"/>
    <cellStyle name="Normal 3 4 2 2 8 3 2" xfId="35680" xr:uid="{00000000-0005-0000-0000-000024530000}"/>
    <cellStyle name="Normal 3 4 2 2 8 4" xfId="24847" xr:uid="{00000000-0005-0000-0000-000025530000}"/>
    <cellStyle name="Normal 3 4 2 2 9" xfId="4990" xr:uid="{00000000-0005-0000-0000-000026530000}"/>
    <cellStyle name="Normal 3 4 2 2 9 2" xfId="15823" xr:uid="{00000000-0005-0000-0000-000027530000}"/>
    <cellStyle name="Normal 3 4 2 2 9 2 2" xfId="36835" xr:uid="{00000000-0005-0000-0000-000028530000}"/>
    <cellStyle name="Normal 3 4 2 2 9 3" xfId="26002" xr:uid="{00000000-0005-0000-0000-000029530000}"/>
    <cellStyle name="Normal 3 4 2 3" xfId="389" xr:uid="{00000000-0005-0000-0000-00002A530000}"/>
    <cellStyle name="Normal 3 4 2 3 10" xfId="9642" xr:uid="{00000000-0005-0000-0000-00002B530000}"/>
    <cellStyle name="Normal 3 4 2 3 10 2" xfId="20475" xr:uid="{00000000-0005-0000-0000-00002C530000}"/>
    <cellStyle name="Normal 3 4 2 3 10 2 2" xfId="41487" xr:uid="{00000000-0005-0000-0000-00002D530000}"/>
    <cellStyle name="Normal 3 4 2 3 10 3" xfId="30654" xr:uid="{00000000-0005-0000-0000-00002E530000}"/>
    <cellStyle name="Normal 3 4 2 3 11" xfId="10623" xr:uid="{00000000-0005-0000-0000-00002F530000}"/>
    <cellStyle name="Normal 3 4 2 3 11 2" xfId="31635" xr:uid="{00000000-0005-0000-0000-000030530000}"/>
    <cellStyle name="Normal 3 4 2 3 12" xfId="11277" xr:uid="{00000000-0005-0000-0000-000031530000}"/>
    <cellStyle name="Normal 3 4 2 3 12 2" xfId="32289" xr:uid="{00000000-0005-0000-0000-000032530000}"/>
    <cellStyle name="Normal 3 4 2 3 13" xfId="21456" xr:uid="{00000000-0005-0000-0000-000033530000}"/>
    <cellStyle name="Normal 3 4 2 3 2" xfId="600" xr:uid="{00000000-0005-0000-0000-000034530000}"/>
    <cellStyle name="Normal 3 4 2 3 2 10" xfId="10788" xr:uid="{00000000-0005-0000-0000-000035530000}"/>
    <cellStyle name="Normal 3 4 2 3 2 10 2" xfId="31800" xr:uid="{00000000-0005-0000-0000-000036530000}"/>
    <cellStyle name="Normal 3 4 2 3 2 11" xfId="11442" xr:uid="{00000000-0005-0000-0000-000037530000}"/>
    <cellStyle name="Normal 3 4 2 3 2 11 2" xfId="32454" xr:uid="{00000000-0005-0000-0000-000038530000}"/>
    <cellStyle name="Normal 3 4 2 3 2 12" xfId="21621" xr:uid="{00000000-0005-0000-0000-000039530000}"/>
    <cellStyle name="Normal 3 4 2 3 2 2" xfId="930" xr:uid="{00000000-0005-0000-0000-00003A530000}"/>
    <cellStyle name="Normal 3 4 2 3 2 2 2" xfId="2279" xr:uid="{00000000-0005-0000-0000-00003B530000}"/>
    <cellStyle name="Normal 3 4 2 3 2 2 2 2" xfId="6878" xr:uid="{00000000-0005-0000-0000-00003C530000}"/>
    <cellStyle name="Normal 3 4 2 3 2 2 2 2 2" xfId="17711" xr:uid="{00000000-0005-0000-0000-00003D530000}"/>
    <cellStyle name="Normal 3 4 2 3 2 2 2 2 2 2" xfId="38723" xr:uid="{00000000-0005-0000-0000-00003E530000}"/>
    <cellStyle name="Normal 3 4 2 3 2 2 2 2 3" xfId="27890" xr:uid="{00000000-0005-0000-0000-00003F530000}"/>
    <cellStyle name="Normal 3 4 2 3 2 2 2 3" xfId="13112" xr:uid="{00000000-0005-0000-0000-000040530000}"/>
    <cellStyle name="Normal 3 4 2 3 2 2 2 3 2" xfId="34124" xr:uid="{00000000-0005-0000-0000-000041530000}"/>
    <cellStyle name="Normal 3 4 2 3 2 2 2 4" xfId="23291" xr:uid="{00000000-0005-0000-0000-000042530000}"/>
    <cellStyle name="Normal 3 4 2 3 2 2 3" xfId="3399" xr:uid="{00000000-0005-0000-0000-000043530000}"/>
    <cellStyle name="Normal 3 4 2 3 2 2 3 2" xfId="7998" xr:uid="{00000000-0005-0000-0000-000044530000}"/>
    <cellStyle name="Normal 3 4 2 3 2 2 3 2 2" xfId="18831" xr:uid="{00000000-0005-0000-0000-000045530000}"/>
    <cellStyle name="Normal 3 4 2 3 2 2 3 2 2 2" xfId="39843" xr:uid="{00000000-0005-0000-0000-000046530000}"/>
    <cellStyle name="Normal 3 4 2 3 2 2 3 2 3" xfId="29010" xr:uid="{00000000-0005-0000-0000-000047530000}"/>
    <cellStyle name="Normal 3 4 2 3 2 2 3 3" xfId="14232" xr:uid="{00000000-0005-0000-0000-000048530000}"/>
    <cellStyle name="Normal 3 4 2 3 2 2 3 3 2" xfId="35244" xr:uid="{00000000-0005-0000-0000-000049530000}"/>
    <cellStyle name="Normal 3 4 2 3 2 2 3 4" xfId="24411" xr:uid="{00000000-0005-0000-0000-00004A530000}"/>
    <cellStyle name="Normal 3 4 2 3 2 2 4" xfId="4380" xr:uid="{00000000-0005-0000-0000-00004B530000}"/>
    <cellStyle name="Normal 3 4 2 3 2 2 4 2" xfId="8979" xr:uid="{00000000-0005-0000-0000-00004C530000}"/>
    <cellStyle name="Normal 3 4 2 3 2 2 4 2 2" xfId="19812" xr:uid="{00000000-0005-0000-0000-00004D530000}"/>
    <cellStyle name="Normal 3 4 2 3 2 2 4 2 2 2" xfId="40824" xr:uid="{00000000-0005-0000-0000-00004E530000}"/>
    <cellStyle name="Normal 3 4 2 3 2 2 4 2 3" xfId="29991" xr:uid="{00000000-0005-0000-0000-00004F530000}"/>
    <cellStyle name="Normal 3 4 2 3 2 2 4 3" xfId="15213" xr:uid="{00000000-0005-0000-0000-000050530000}"/>
    <cellStyle name="Normal 3 4 2 3 2 2 4 3 2" xfId="36225" xr:uid="{00000000-0005-0000-0000-000051530000}"/>
    <cellStyle name="Normal 3 4 2 3 2 2 4 4" xfId="25392" xr:uid="{00000000-0005-0000-0000-000052530000}"/>
    <cellStyle name="Normal 3 4 2 3 2 2 5" xfId="5535" xr:uid="{00000000-0005-0000-0000-000053530000}"/>
    <cellStyle name="Normal 3 4 2 3 2 2 5 2" xfId="16368" xr:uid="{00000000-0005-0000-0000-000054530000}"/>
    <cellStyle name="Normal 3 4 2 3 2 2 5 2 2" xfId="37380" xr:uid="{00000000-0005-0000-0000-000055530000}"/>
    <cellStyle name="Normal 3 4 2 3 2 2 5 3" xfId="26547" xr:uid="{00000000-0005-0000-0000-000056530000}"/>
    <cellStyle name="Normal 3 4 2 3 2 2 6" xfId="10134" xr:uid="{00000000-0005-0000-0000-000057530000}"/>
    <cellStyle name="Normal 3 4 2 3 2 2 6 2" xfId="20967" xr:uid="{00000000-0005-0000-0000-000058530000}"/>
    <cellStyle name="Normal 3 4 2 3 2 2 6 2 2" xfId="41979" xr:uid="{00000000-0005-0000-0000-000059530000}"/>
    <cellStyle name="Normal 3 4 2 3 2 2 6 3" xfId="31146" xr:uid="{00000000-0005-0000-0000-00005A530000}"/>
    <cellStyle name="Normal 3 4 2 3 2 2 7" xfId="11115" xr:uid="{00000000-0005-0000-0000-00005B530000}"/>
    <cellStyle name="Normal 3 4 2 3 2 2 7 2" xfId="32127" xr:uid="{00000000-0005-0000-0000-00005C530000}"/>
    <cellStyle name="Normal 3 4 2 3 2 2 8" xfId="11769" xr:uid="{00000000-0005-0000-0000-00005D530000}"/>
    <cellStyle name="Normal 3 4 2 3 2 2 8 2" xfId="32781" xr:uid="{00000000-0005-0000-0000-00005E530000}"/>
    <cellStyle name="Normal 3 4 2 3 2 2 9" xfId="21948" xr:uid="{00000000-0005-0000-0000-00005F530000}"/>
    <cellStyle name="Normal 3 4 2 3 2 3" xfId="1260" xr:uid="{00000000-0005-0000-0000-000060530000}"/>
    <cellStyle name="Normal 3 4 2 3 2 3 2" xfId="2745" xr:uid="{00000000-0005-0000-0000-000061530000}"/>
    <cellStyle name="Normal 3 4 2 3 2 3 2 2" xfId="7344" xr:uid="{00000000-0005-0000-0000-000062530000}"/>
    <cellStyle name="Normal 3 4 2 3 2 3 2 2 2" xfId="18177" xr:uid="{00000000-0005-0000-0000-000063530000}"/>
    <cellStyle name="Normal 3 4 2 3 2 3 2 2 2 2" xfId="39189" xr:uid="{00000000-0005-0000-0000-000064530000}"/>
    <cellStyle name="Normal 3 4 2 3 2 3 2 2 3" xfId="28356" xr:uid="{00000000-0005-0000-0000-000065530000}"/>
    <cellStyle name="Normal 3 4 2 3 2 3 2 3" xfId="13578" xr:uid="{00000000-0005-0000-0000-000066530000}"/>
    <cellStyle name="Normal 3 4 2 3 2 3 2 3 2" xfId="34590" xr:uid="{00000000-0005-0000-0000-000067530000}"/>
    <cellStyle name="Normal 3 4 2 3 2 3 2 4" xfId="23757" xr:uid="{00000000-0005-0000-0000-000068530000}"/>
    <cellStyle name="Normal 3 4 2 3 2 3 3" xfId="3726" xr:uid="{00000000-0005-0000-0000-000069530000}"/>
    <cellStyle name="Normal 3 4 2 3 2 3 3 2" xfId="8325" xr:uid="{00000000-0005-0000-0000-00006A530000}"/>
    <cellStyle name="Normal 3 4 2 3 2 3 3 2 2" xfId="19158" xr:uid="{00000000-0005-0000-0000-00006B530000}"/>
    <cellStyle name="Normal 3 4 2 3 2 3 3 2 2 2" xfId="40170" xr:uid="{00000000-0005-0000-0000-00006C530000}"/>
    <cellStyle name="Normal 3 4 2 3 2 3 3 2 3" xfId="29337" xr:uid="{00000000-0005-0000-0000-00006D530000}"/>
    <cellStyle name="Normal 3 4 2 3 2 3 3 3" xfId="14559" xr:uid="{00000000-0005-0000-0000-00006E530000}"/>
    <cellStyle name="Normal 3 4 2 3 2 3 3 3 2" xfId="35571" xr:uid="{00000000-0005-0000-0000-00006F530000}"/>
    <cellStyle name="Normal 3 4 2 3 2 3 3 4" xfId="24738" xr:uid="{00000000-0005-0000-0000-000070530000}"/>
    <cellStyle name="Normal 3 4 2 3 2 3 4" xfId="4881" xr:uid="{00000000-0005-0000-0000-000071530000}"/>
    <cellStyle name="Normal 3 4 2 3 2 3 4 2" xfId="9480" xr:uid="{00000000-0005-0000-0000-000072530000}"/>
    <cellStyle name="Normal 3 4 2 3 2 3 4 2 2" xfId="20313" xr:uid="{00000000-0005-0000-0000-000073530000}"/>
    <cellStyle name="Normal 3 4 2 3 2 3 4 2 2 2" xfId="41325" xr:uid="{00000000-0005-0000-0000-000074530000}"/>
    <cellStyle name="Normal 3 4 2 3 2 3 4 2 3" xfId="30492" xr:uid="{00000000-0005-0000-0000-000075530000}"/>
    <cellStyle name="Normal 3 4 2 3 2 3 4 3" xfId="15714" xr:uid="{00000000-0005-0000-0000-000076530000}"/>
    <cellStyle name="Normal 3 4 2 3 2 3 4 3 2" xfId="36726" xr:uid="{00000000-0005-0000-0000-000077530000}"/>
    <cellStyle name="Normal 3 4 2 3 2 3 4 4" xfId="25893" xr:uid="{00000000-0005-0000-0000-000078530000}"/>
    <cellStyle name="Normal 3 4 2 3 2 3 5" xfId="5862" xr:uid="{00000000-0005-0000-0000-000079530000}"/>
    <cellStyle name="Normal 3 4 2 3 2 3 5 2" xfId="16695" xr:uid="{00000000-0005-0000-0000-00007A530000}"/>
    <cellStyle name="Normal 3 4 2 3 2 3 5 2 2" xfId="37707" xr:uid="{00000000-0005-0000-0000-00007B530000}"/>
    <cellStyle name="Normal 3 4 2 3 2 3 5 3" xfId="26874" xr:uid="{00000000-0005-0000-0000-00007C530000}"/>
    <cellStyle name="Normal 3 4 2 3 2 3 6" xfId="10461" xr:uid="{00000000-0005-0000-0000-00007D530000}"/>
    <cellStyle name="Normal 3 4 2 3 2 3 6 2" xfId="21294" xr:uid="{00000000-0005-0000-0000-00007E530000}"/>
    <cellStyle name="Normal 3 4 2 3 2 3 6 2 2" xfId="42306" xr:uid="{00000000-0005-0000-0000-00007F530000}"/>
    <cellStyle name="Normal 3 4 2 3 2 3 6 3" xfId="31473" xr:uid="{00000000-0005-0000-0000-000080530000}"/>
    <cellStyle name="Normal 3 4 2 3 2 3 7" xfId="12096" xr:uid="{00000000-0005-0000-0000-000081530000}"/>
    <cellStyle name="Normal 3 4 2 3 2 3 7 2" xfId="33108" xr:uid="{00000000-0005-0000-0000-000082530000}"/>
    <cellStyle name="Normal 3 4 2 3 2 3 8" xfId="22275" xr:uid="{00000000-0005-0000-0000-000083530000}"/>
    <cellStyle name="Normal 3 4 2 3 2 4" xfId="1590" xr:uid="{00000000-0005-0000-0000-000084530000}"/>
    <cellStyle name="Normal 3 4 2 3 2 4 2" xfId="6189" xr:uid="{00000000-0005-0000-0000-000085530000}"/>
    <cellStyle name="Normal 3 4 2 3 2 4 2 2" xfId="17022" xr:uid="{00000000-0005-0000-0000-000086530000}"/>
    <cellStyle name="Normal 3 4 2 3 2 4 2 2 2" xfId="38034" xr:uid="{00000000-0005-0000-0000-000087530000}"/>
    <cellStyle name="Normal 3 4 2 3 2 4 2 3" xfId="27201" xr:uid="{00000000-0005-0000-0000-000088530000}"/>
    <cellStyle name="Normal 3 4 2 3 2 4 3" xfId="12423" xr:uid="{00000000-0005-0000-0000-000089530000}"/>
    <cellStyle name="Normal 3 4 2 3 2 4 3 2" xfId="33435" xr:uid="{00000000-0005-0000-0000-00008A530000}"/>
    <cellStyle name="Normal 3 4 2 3 2 4 4" xfId="22602" xr:uid="{00000000-0005-0000-0000-00008B530000}"/>
    <cellStyle name="Normal 3 4 2 3 2 5" xfId="1952" xr:uid="{00000000-0005-0000-0000-00008C530000}"/>
    <cellStyle name="Normal 3 4 2 3 2 5 2" xfId="6551" xr:uid="{00000000-0005-0000-0000-00008D530000}"/>
    <cellStyle name="Normal 3 4 2 3 2 5 2 2" xfId="17384" xr:uid="{00000000-0005-0000-0000-00008E530000}"/>
    <cellStyle name="Normal 3 4 2 3 2 5 2 2 2" xfId="38396" xr:uid="{00000000-0005-0000-0000-00008F530000}"/>
    <cellStyle name="Normal 3 4 2 3 2 5 2 3" xfId="27563" xr:uid="{00000000-0005-0000-0000-000090530000}"/>
    <cellStyle name="Normal 3 4 2 3 2 5 3" xfId="12785" xr:uid="{00000000-0005-0000-0000-000091530000}"/>
    <cellStyle name="Normal 3 4 2 3 2 5 3 2" xfId="33797" xr:uid="{00000000-0005-0000-0000-000092530000}"/>
    <cellStyle name="Normal 3 4 2 3 2 5 4" xfId="22964" xr:uid="{00000000-0005-0000-0000-000093530000}"/>
    <cellStyle name="Normal 3 4 2 3 2 6" xfId="3072" xr:uid="{00000000-0005-0000-0000-000094530000}"/>
    <cellStyle name="Normal 3 4 2 3 2 6 2" xfId="7671" xr:uid="{00000000-0005-0000-0000-000095530000}"/>
    <cellStyle name="Normal 3 4 2 3 2 6 2 2" xfId="18504" xr:uid="{00000000-0005-0000-0000-000096530000}"/>
    <cellStyle name="Normal 3 4 2 3 2 6 2 2 2" xfId="39516" xr:uid="{00000000-0005-0000-0000-000097530000}"/>
    <cellStyle name="Normal 3 4 2 3 2 6 2 3" xfId="28683" xr:uid="{00000000-0005-0000-0000-000098530000}"/>
    <cellStyle name="Normal 3 4 2 3 2 6 3" xfId="13905" xr:uid="{00000000-0005-0000-0000-000099530000}"/>
    <cellStyle name="Normal 3 4 2 3 2 6 3 2" xfId="34917" xr:uid="{00000000-0005-0000-0000-00009A530000}"/>
    <cellStyle name="Normal 3 4 2 3 2 6 4" xfId="24084" xr:uid="{00000000-0005-0000-0000-00009B530000}"/>
    <cellStyle name="Normal 3 4 2 3 2 7" xfId="4053" xr:uid="{00000000-0005-0000-0000-00009C530000}"/>
    <cellStyle name="Normal 3 4 2 3 2 7 2" xfId="8652" xr:uid="{00000000-0005-0000-0000-00009D530000}"/>
    <cellStyle name="Normal 3 4 2 3 2 7 2 2" xfId="19485" xr:uid="{00000000-0005-0000-0000-00009E530000}"/>
    <cellStyle name="Normal 3 4 2 3 2 7 2 2 2" xfId="40497" xr:uid="{00000000-0005-0000-0000-00009F530000}"/>
    <cellStyle name="Normal 3 4 2 3 2 7 2 3" xfId="29664" xr:uid="{00000000-0005-0000-0000-0000A0530000}"/>
    <cellStyle name="Normal 3 4 2 3 2 7 3" xfId="14886" xr:uid="{00000000-0005-0000-0000-0000A1530000}"/>
    <cellStyle name="Normal 3 4 2 3 2 7 3 2" xfId="35898" xr:uid="{00000000-0005-0000-0000-0000A2530000}"/>
    <cellStyle name="Normal 3 4 2 3 2 7 4" xfId="25065" xr:uid="{00000000-0005-0000-0000-0000A3530000}"/>
    <cellStyle name="Normal 3 4 2 3 2 8" xfId="5208" xr:uid="{00000000-0005-0000-0000-0000A4530000}"/>
    <cellStyle name="Normal 3 4 2 3 2 8 2" xfId="16041" xr:uid="{00000000-0005-0000-0000-0000A5530000}"/>
    <cellStyle name="Normal 3 4 2 3 2 8 2 2" xfId="37053" xr:uid="{00000000-0005-0000-0000-0000A6530000}"/>
    <cellStyle name="Normal 3 4 2 3 2 8 3" xfId="26220" xr:uid="{00000000-0005-0000-0000-0000A7530000}"/>
    <cellStyle name="Normal 3 4 2 3 2 9" xfId="9807" xr:uid="{00000000-0005-0000-0000-0000A8530000}"/>
    <cellStyle name="Normal 3 4 2 3 2 9 2" xfId="20640" xr:uid="{00000000-0005-0000-0000-0000A9530000}"/>
    <cellStyle name="Normal 3 4 2 3 2 9 2 2" xfId="41652" xr:uid="{00000000-0005-0000-0000-0000AA530000}"/>
    <cellStyle name="Normal 3 4 2 3 2 9 3" xfId="30819" xr:uid="{00000000-0005-0000-0000-0000AB530000}"/>
    <cellStyle name="Normal 3 4 2 3 3" xfId="763" xr:uid="{00000000-0005-0000-0000-0000AC530000}"/>
    <cellStyle name="Normal 3 4 2 3 3 2" xfId="2114" xr:uid="{00000000-0005-0000-0000-0000AD530000}"/>
    <cellStyle name="Normal 3 4 2 3 3 2 2" xfId="6713" xr:uid="{00000000-0005-0000-0000-0000AE530000}"/>
    <cellStyle name="Normal 3 4 2 3 3 2 2 2" xfId="17546" xr:uid="{00000000-0005-0000-0000-0000AF530000}"/>
    <cellStyle name="Normal 3 4 2 3 3 2 2 2 2" xfId="38558" xr:uid="{00000000-0005-0000-0000-0000B0530000}"/>
    <cellStyle name="Normal 3 4 2 3 3 2 2 3" xfId="27725" xr:uid="{00000000-0005-0000-0000-0000B1530000}"/>
    <cellStyle name="Normal 3 4 2 3 3 2 3" xfId="12947" xr:uid="{00000000-0005-0000-0000-0000B2530000}"/>
    <cellStyle name="Normal 3 4 2 3 3 2 3 2" xfId="33959" xr:uid="{00000000-0005-0000-0000-0000B3530000}"/>
    <cellStyle name="Normal 3 4 2 3 3 2 4" xfId="23126" xr:uid="{00000000-0005-0000-0000-0000B4530000}"/>
    <cellStyle name="Normal 3 4 2 3 3 3" xfId="3234" xr:uid="{00000000-0005-0000-0000-0000B5530000}"/>
    <cellStyle name="Normal 3 4 2 3 3 3 2" xfId="7833" xr:uid="{00000000-0005-0000-0000-0000B6530000}"/>
    <cellStyle name="Normal 3 4 2 3 3 3 2 2" xfId="18666" xr:uid="{00000000-0005-0000-0000-0000B7530000}"/>
    <cellStyle name="Normal 3 4 2 3 3 3 2 2 2" xfId="39678" xr:uid="{00000000-0005-0000-0000-0000B8530000}"/>
    <cellStyle name="Normal 3 4 2 3 3 3 2 3" xfId="28845" xr:uid="{00000000-0005-0000-0000-0000B9530000}"/>
    <cellStyle name="Normal 3 4 2 3 3 3 3" xfId="14067" xr:uid="{00000000-0005-0000-0000-0000BA530000}"/>
    <cellStyle name="Normal 3 4 2 3 3 3 3 2" xfId="35079" xr:uid="{00000000-0005-0000-0000-0000BB530000}"/>
    <cellStyle name="Normal 3 4 2 3 3 3 4" xfId="24246" xr:uid="{00000000-0005-0000-0000-0000BC530000}"/>
    <cellStyle name="Normal 3 4 2 3 3 4" xfId="4215" xr:uid="{00000000-0005-0000-0000-0000BD530000}"/>
    <cellStyle name="Normal 3 4 2 3 3 4 2" xfId="8814" xr:uid="{00000000-0005-0000-0000-0000BE530000}"/>
    <cellStyle name="Normal 3 4 2 3 3 4 2 2" xfId="19647" xr:uid="{00000000-0005-0000-0000-0000BF530000}"/>
    <cellStyle name="Normal 3 4 2 3 3 4 2 2 2" xfId="40659" xr:uid="{00000000-0005-0000-0000-0000C0530000}"/>
    <cellStyle name="Normal 3 4 2 3 3 4 2 3" xfId="29826" xr:uid="{00000000-0005-0000-0000-0000C1530000}"/>
    <cellStyle name="Normal 3 4 2 3 3 4 3" xfId="15048" xr:uid="{00000000-0005-0000-0000-0000C2530000}"/>
    <cellStyle name="Normal 3 4 2 3 3 4 3 2" xfId="36060" xr:uid="{00000000-0005-0000-0000-0000C3530000}"/>
    <cellStyle name="Normal 3 4 2 3 3 4 4" xfId="25227" xr:uid="{00000000-0005-0000-0000-0000C4530000}"/>
    <cellStyle name="Normal 3 4 2 3 3 5" xfId="5370" xr:uid="{00000000-0005-0000-0000-0000C5530000}"/>
    <cellStyle name="Normal 3 4 2 3 3 5 2" xfId="16203" xr:uid="{00000000-0005-0000-0000-0000C6530000}"/>
    <cellStyle name="Normal 3 4 2 3 3 5 2 2" xfId="37215" xr:uid="{00000000-0005-0000-0000-0000C7530000}"/>
    <cellStyle name="Normal 3 4 2 3 3 5 3" xfId="26382" xr:uid="{00000000-0005-0000-0000-0000C8530000}"/>
    <cellStyle name="Normal 3 4 2 3 3 6" xfId="9969" xr:uid="{00000000-0005-0000-0000-0000C9530000}"/>
    <cellStyle name="Normal 3 4 2 3 3 6 2" xfId="20802" xr:uid="{00000000-0005-0000-0000-0000CA530000}"/>
    <cellStyle name="Normal 3 4 2 3 3 6 2 2" xfId="41814" xr:uid="{00000000-0005-0000-0000-0000CB530000}"/>
    <cellStyle name="Normal 3 4 2 3 3 6 3" xfId="30981" xr:uid="{00000000-0005-0000-0000-0000CC530000}"/>
    <cellStyle name="Normal 3 4 2 3 3 7" xfId="10950" xr:uid="{00000000-0005-0000-0000-0000CD530000}"/>
    <cellStyle name="Normal 3 4 2 3 3 7 2" xfId="31962" xr:uid="{00000000-0005-0000-0000-0000CE530000}"/>
    <cellStyle name="Normal 3 4 2 3 3 8" xfId="11604" xr:uid="{00000000-0005-0000-0000-0000CF530000}"/>
    <cellStyle name="Normal 3 4 2 3 3 8 2" xfId="32616" xr:uid="{00000000-0005-0000-0000-0000D0530000}"/>
    <cellStyle name="Normal 3 4 2 3 3 9" xfId="21783" xr:uid="{00000000-0005-0000-0000-0000D1530000}"/>
    <cellStyle name="Normal 3 4 2 3 4" xfId="1093" xr:uid="{00000000-0005-0000-0000-0000D2530000}"/>
    <cellStyle name="Normal 3 4 2 3 4 2" xfId="2444" xr:uid="{00000000-0005-0000-0000-0000D3530000}"/>
    <cellStyle name="Normal 3 4 2 3 4 2 2" xfId="7043" xr:uid="{00000000-0005-0000-0000-0000D4530000}"/>
    <cellStyle name="Normal 3 4 2 3 4 2 2 2" xfId="17876" xr:uid="{00000000-0005-0000-0000-0000D5530000}"/>
    <cellStyle name="Normal 3 4 2 3 4 2 2 2 2" xfId="38888" xr:uid="{00000000-0005-0000-0000-0000D6530000}"/>
    <cellStyle name="Normal 3 4 2 3 4 2 2 3" xfId="28055" xr:uid="{00000000-0005-0000-0000-0000D7530000}"/>
    <cellStyle name="Normal 3 4 2 3 4 2 3" xfId="13277" xr:uid="{00000000-0005-0000-0000-0000D8530000}"/>
    <cellStyle name="Normal 3 4 2 3 4 2 3 2" xfId="34289" xr:uid="{00000000-0005-0000-0000-0000D9530000}"/>
    <cellStyle name="Normal 3 4 2 3 4 2 4" xfId="23456" xr:uid="{00000000-0005-0000-0000-0000DA530000}"/>
    <cellStyle name="Normal 3 4 2 3 4 3" xfId="3561" xr:uid="{00000000-0005-0000-0000-0000DB530000}"/>
    <cellStyle name="Normal 3 4 2 3 4 3 2" xfId="8160" xr:uid="{00000000-0005-0000-0000-0000DC530000}"/>
    <cellStyle name="Normal 3 4 2 3 4 3 2 2" xfId="18993" xr:uid="{00000000-0005-0000-0000-0000DD530000}"/>
    <cellStyle name="Normal 3 4 2 3 4 3 2 2 2" xfId="40005" xr:uid="{00000000-0005-0000-0000-0000DE530000}"/>
    <cellStyle name="Normal 3 4 2 3 4 3 2 3" xfId="29172" xr:uid="{00000000-0005-0000-0000-0000DF530000}"/>
    <cellStyle name="Normal 3 4 2 3 4 3 3" xfId="14394" xr:uid="{00000000-0005-0000-0000-0000E0530000}"/>
    <cellStyle name="Normal 3 4 2 3 4 3 3 2" xfId="35406" xr:uid="{00000000-0005-0000-0000-0000E1530000}"/>
    <cellStyle name="Normal 3 4 2 3 4 3 4" xfId="24573" xr:uid="{00000000-0005-0000-0000-0000E2530000}"/>
    <cellStyle name="Normal 3 4 2 3 4 4" xfId="4545" xr:uid="{00000000-0005-0000-0000-0000E3530000}"/>
    <cellStyle name="Normal 3 4 2 3 4 4 2" xfId="9144" xr:uid="{00000000-0005-0000-0000-0000E4530000}"/>
    <cellStyle name="Normal 3 4 2 3 4 4 2 2" xfId="19977" xr:uid="{00000000-0005-0000-0000-0000E5530000}"/>
    <cellStyle name="Normal 3 4 2 3 4 4 2 2 2" xfId="40989" xr:uid="{00000000-0005-0000-0000-0000E6530000}"/>
    <cellStyle name="Normal 3 4 2 3 4 4 2 3" xfId="30156" xr:uid="{00000000-0005-0000-0000-0000E7530000}"/>
    <cellStyle name="Normal 3 4 2 3 4 4 3" xfId="15378" xr:uid="{00000000-0005-0000-0000-0000E8530000}"/>
    <cellStyle name="Normal 3 4 2 3 4 4 3 2" xfId="36390" xr:uid="{00000000-0005-0000-0000-0000E9530000}"/>
    <cellStyle name="Normal 3 4 2 3 4 4 4" xfId="25557" xr:uid="{00000000-0005-0000-0000-0000EA530000}"/>
    <cellStyle name="Normal 3 4 2 3 4 5" xfId="5697" xr:uid="{00000000-0005-0000-0000-0000EB530000}"/>
    <cellStyle name="Normal 3 4 2 3 4 5 2" xfId="16530" xr:uid="{00000000-0005-0000-0000-0000EC530000}"/>
    <cellStyle name="Normal 3 4 2 3 4 5 2 2" xfId="37542" xr:uid="{00000000-0005-0000-0000-0000ED530000}"/>
    <cellStyle name="Normal 3 4 2 3 4 5 3" xfId="26709" xr:uid="{00000000-0005-0000-0000-0000EE530000}"/>
    <cellStyle name="Normal 3 4 2 3 4 6" xfId="10296" xr:uid="{00000000-0005-0000-0000-0000EF530000}"/>
    <cellStyle name="Normal 3 4 2 3 4 6 2" xfId="21129" xr:uid="{00000000-0005-0000-0000-0000F0530000}"/>
    <cellStyle name="Normal 3 4 2 3 4 6 2 2" xfId="42141" xr:uid="{00000000-0005-0000-0000-0000F1530000}"/>
    <cellStyle name="Normal 3 4 2 3 4 6 3" xfId="31308" xr:uid="{00000000-0005-0000-0000-0000F2530000}"/>
    <cellStyle name="Normal 3 4 2 3 4 7" xfId="11931" xr:uid="{00000000-0005-0000-0000-0000F3530000}"/>
    <cellStyle name="Normal 3 4 2 3 4 7 2" xfId="32943" xr:uid="{00000000-0005-0000-0000-0000F4530000}"/>
    <cellStyle name="Normal 3 4 2 3 4 8" xfId="22110" xr:uid="{00000000-0005-0000-0000-0000F5530000}"/>
    <cellStyle name="Normal 3 4 2 3 5" xfId="1423" xr:uid="{00000000-0005-0000-0000-0000F6530000}"/>
    <cellStyle name="Normal 3 4 2 3 5 2" xfId="2612" xr:uid="{00000000-0005-0000-0000-0000F7530000}"/>
    <cellStyle name="Normal 3 4 2 3 5 2 2" xfId="7211" xr:uid="{00000000-0005-0000-0000-0000F8530000}"/>
    <cellStyle name="Normal 3 4 2 3 5 2 2 2" xfId="18044" xr:uid="{00000000-0005-0000-0000-0000F9530000}"/>
    <cellStyle name="Normal 3 4 2 3 5 2 2 2 2" xfId="39056" xr:uid="{00000000-0005-0000-0000-0000FA530000}"/>
    <cellStyle name="Normal 3 4 2 3 5 2 2 3" xfId="28223" xr:uid="{00000000-0005-0000-0000-0000FB530000}"/>
    <cellStyle name="Normal 3 4 2 3 5 2 3" xfId="13445" xr:uid="{00000000-0005-0000-0000-0000FC530000}"/>
    <cellStyle name="Normal 3 4 2 3 5 2 3 2" xfId="34457" xr:uid="{00000000-0005-0000-0000-0000FD530000}"/>
    <cellStyle name="Normal 3 4 2 3 5 2 4" xfId="23624" xr:uid="{00000000-0005-0000-0000-0000FE530000}"/>
    <cellStyle name="Normal 3 4 2 3 5 3" xfId="4713" xr:uid="{00000000-0005-0000-0000-0000FF530000}"/>
    <cellStyle name="Normal 3 4 2 3 5 3 2" xfId="9312" xr:uid="{00000000-0005-0000-0000-000000540000}"/>
    <cellStyle name="Normal 3 4 2 3 5 3 2 2" xfId="20145" xr:uid="{00000000-0005-0000-0000-000001540000}"/>
    <cellStyle name="Normal 3 4 2 3 5 3 2 2 2" xfId="41157" xr:uid="{00000000-0005-0000-0000-000002540000}"/>
    <cellStyle name="Normal 3 4 2 3 5 3 2 3" xfId="30324" xr:uid="{00000000-0005-0000-0000-000003540000}"/>
    <cellStyle name="Normal 3 4 2 3 5 3 3" xfId="15546" xr:uid="{00000000-0005-0000-0000-000004540000}"/>
    <cellStyle name="Normal 3 4 2 3 5 3 3 2" xfId="36558" xr:uid="{00000000-0005-0000-0000-000005540000}"/>
    <cellStyle name="Normal 3 4 2 3 5 3 4" xfId="25725" xr:uid="{00000000-0005-0000-0000-000006540000}"/>
    <cellStyle name="Normal 3 4 2 3 5 4" xfId="6024" xr:uid="{00000000-0005-0000-0000-000007540000}"/>
    <cellStyle name="Normal 3 4 2 3 5 4 2" xfId="16857" xr:uid="{00000000-0005-0000-0000-000008540000}"/>
    <cellStyle name="Normal 3 4 2 3 5 4 2 2" xfId="37869" xr:uid="{00000000-0005-0000-0000-000009540000}"/>
    <cellStyle name="Normal 3 4 2 3 5 4 3" xfId="27036" xr:uid="{00000000-0005-0000-0000-00000A540000}"/>
    <cellStyle name="Normal 3 4 2 3 5 5" xfId="12258" xr:uid="{00000000-0005-0000-0000-00000B540000}"/>
    <cellStyle name="Normal 3 4 2 3 5 5 2" xfId="33270" xr:uid="{00000000-0005-0000-0000-00000C540000}"/>
    <cellStyle name="Normal 3 4 2 3 5 6" xfId="22437" xr:uid="{00000000-0005-0000-0000-00000D540000}"/>
    <cellStyle name="Normal 3 4 2 3 6" xfId="1782" xr:uid="{00000000-0005-0000-0000-00000E540000}"/>
    <cellStyle name="Normal 3 4 2 3 6 2" xfId="6381" xr:uid="{00000000-0005-0000-0000-00000F540000}"/>
    <cellStyle name="Normal 3 4 2 3 6 2 2" xfId="17214" xr:uid="{00000000-0005-0000-0000-000010540000}"/>
    <cellStyle name="Normal 3 4 2 3 6 2 2 2" xfId="38226" xr:uid="{00000000-0005-0000-0000-000011540000}"/>
    <cellStyle name="Normal 3 4 2 3 6 2 3" xfId="27393" xr:uid="{00000000-0005-0000-0000-000012540000}"/>
    <cellStyle name="Normal 3 4 2 3 6 3" xfId="12615" xr:uid="{00000000-0005-0000-0000-000013540000}"/>
    <cellStyle name="Normal 3 4 2 3 6 3 2" xfId="33627" xr:uid="{00000000-0005-0000-0000-000014540000}"/>
    <cellStyle name="Normal 3 4 2 3 6 4" xfId="22794" xr:uid="{00000000-0005-0000-0000-000015540000}"/>
    <cellStyle name="Normal 3 4 2 3 7" xfId="2907" xr:uid="{00000000-0005-0000-0000-000016540000}"/>
    <cellStyle name="Normal 3 4 2 3 7 2" xfId="7506" xr:uid="{00000000-0005-0000-0000-000017540000}"/>
    <cellStyle name="Normal 3 4 2 3 7 2 2" xfId="18339" xr:uid="{00000000-0005-0000-0000-000018540000}"/>
    <cellStyle name="Normal 3 4 2 3 7 2 2 2" xfId="39351" xr:uid="{00000000-0005-0000-0000-000019540000}"/>
    <cellStyle name="Normal 3 4 2 3 7 2 3" xfId="28518" xr:uid="{00000000-0005-0000-0000-00001A540000}"/>
    <cellStyle name="Normal 3 4 2 3 7 3" xfId="13740" xr:uid="{00000000-0005-0000-0000-00001B540000}"/>
    <cellStyle name="Normal 3 4 2 3 7 3 2" xfId="34752" xr:uid="{00000000-0005-0000-0000-00001C540000}"/>
    <cellStyle name="Normal 3 4 2 3 7 4" xfId="23919" xr:uid="{00000000-0005-0000-0000-00001D540000}"/>
    <cellStyle name="Normal 3 4 2 3 8" xfId="3888" xr:uid="{00000000-0005-0000-0000-00001E540000}"/>
    <cellStyle name="Normal 3 4 2 3 8 2" xfId="8487" xr:uid="{00000000-0005-0000-0000-00001F540000}"/>
    <cellStyle name="Normal 3 4 2 3 8 2 2" xfId="19320" xr:uid="{00000000-0005-0000-0000-000020540000}"/>
    <cellStyle name="Normal 3 4 2 3 8 2 2 2" xfId="40332" xr:uid="{00000000-0005-0000-0000-000021540000}"/>
    <cellStyle name="Normal 3 4 2 3 8 2 3" xfId="29499" xr:uid="{00000000-0005-0000-0000-000022540000}"/>
    <cellStyle name="Normal 3 4 2 3 8 3" xfId="14721" xr:uid="{00000000-0005-0000-0000-000023540000}"/>
    <cellStyle name="Normal 3 4 2 3 8 3 2" xfId="35733" xr:uid="{00000000-0005-0000-0000-000024540000}"/>
    <cellStyle name="Normal 3 4 2 3 8 4" xfId="24900" xr:uid="{00000000-0005-0000-0000-000025540000}"/>
    <cellStyle name="Normal 3 4 2 3 9" xfId="5043" xr:uid="{00000000-0005-0000-0000-000026540000}"/>
    <cellStyle name="Normal 3 4 2 3 9 2" xfId="15876" xr:uid="{00000000-0005-0000-0000-000027540000}"/>
    <cellStyle name="Normal 3 4 2 3 9 2 2" xfId="36888" xr:uid="{00000000-0005-0000-0000-000028540000}"/>
    <cellStyle name="Normal 3 4 2 3 9 3" xfId="26055" xr:uid="{00000000-0005-0000-0000-000029540000}"/>
    <cellStyle name="Normal 3 4 2 4" xfId="489" xr:uid="{00000000-0005-0000-0000-00002A540000}"/>
    <cellStyle name="Normal 3 4 2 4 10" xfId="10679" xr:uid="{00000000-0005-0000-0000-00002B540000}"/>
    <cellStyle name="Normal 3 4 2 4 10 2" xfId="31691" xr:uid="{00000000-0005-0000-0000-00002C540000}"/>
    <cellStyle name="Normal 3 4 2 4 11" xfId="11333" xr:uid="{00000000-0005-0000-0000-00002D540000}"/>
    <cellStyle name="Normal 3 4 2 4 11 2" xfId="32345" xr:uid="{00000000-0005-0000-0000-00002E540000}"/>
    <cellStyle name="Normal 3 4 2 4 12" xfId="21512" xr:uid="{00000000-0005-0000-0000-00002F540000}"/>
    <cellStyle name="Normal 3 4 2 4 2" xfId="819" xr:uid="{00000000-0005-0000-0000-000030540000}"/>
    <cellStyle name="Normal 3 4 2 4 2 2" xfId="2170" xr:uid="{00000000-0005-0000-0000-000031540000}"/>
    <cellStyle name="Normal 3 4 2 4 2 2 2" xfId="6769" xr:uid="{00000000-0005-0000-0000-000032540000}"/>
    <cellStyle name="Normal 3 4 2 4 2 2 2 2" xfId="17602" xr:uid="{00000000-0005-0000-0000-000033540000}"/>
    <cellStyle name="Normal 3 4 2 4 2 2 2 2 2" xfId="38614" xr:uid="{00000000-0005-0000-0000-000034540000}"/>
    <cellStyle name="Normal 3 4 2 4 2 2 2 3" xfId="27781" xr:uid="{00000000-0005-0000-0000-000035540000}"/>
    <cellStyle name="Normal 3 4 2 4 2 2 3" xfId="13003" xr:uid="{00000000-0005-0000-0000-000036540000}"/>
    <cellStyle name="Normal 3 4 2 4 2 2 3 2" xfId="34015" xr:uid="{00000000-0005-0000-0000-000037540000}"/>
    <cellStyle name="Normal 3 4 2 4 2 2 4" xfId="23182" xr:uid="{00000000-0005-0000-0000-000038540000}"/>
    <cellStyle name="Normal 3 4 2 4 2 3" xfId="3290" xr:uid="{00000000-0005-0000-0000-000039540000}"/>
    <cellStyle name="Normal 3 4 2 4 2 3 2" xfId="7889" xr:uid="{00000000-0005-0000-0000-00003A540000}"/>
    <cellStyle name="Normal 3 4 2 4 2 3 2 2" xfId="18722" xr:uid="{00000000-0005-0000-0000-00003B540000}"/>
    <cellStyle name="Normal 3 4 2 4 2 3 2 2 2" xfId="39734" xr:uid="{00000000-0005-0000-0000-00003C540000}"/>
    <cellStyle name="Normal 3 4 2 4 2 3 2 3" xfId="28901" xr:uid="{00000000-0005-0000-0000-00003D540000}"/>
    <cellStyle name="Normal 3 4 2 4 2 3 3" xfId="14123" xr:uid="{00000000-0005-0000-0000-00003E540000}"/>
    <cellStyle name="Normal 3 4 2 4 2 3 3 2" xfId="35135" xr:uid="{00000000-0005-0000-0000-00003F540000}"/>
    <cellStyle name="Normal 3 4 2 4 2 3 4" xfId="24302" xr:uid="{00000000-0005-0000-0000-000040540000}"/>
    <cellStyle name="Normal 3 4 2 4 2 4" xfId="4271" xr:uid="{00000000-0005-0000-0000-000041540000}"/>
    <cellStyle name="Normal 3 4 2 4 2 4 2" xfId="8870" xr:uid="{00000000-0005-0000-0000-000042540000}"/>
    <cellStyle name="Normal 3 4 2 4 2 4 2 2" xfId="19703" xr:uid="{00000000-0005-0000-0000-000043540000}"/>
    <cellStyle name="Normal 3 4 2 4 2 4 2 2 2" xfId="40715" xr:uid="{00000000-0005-0000-0000-000044540000}"/>
    <cellStyle name="Normal 3 4 2 4 2 4 2 3" xfId="29882" xr:uid="{00000000-0005-0000-0000-000045540000}"/>
    <cellStyle name="Normal 3 4 2 4 2 4 3" xfId="15104" xr:uid="{00000000-0005-0000-0000-000046540000}"/>
    <cellStyle name="Normal 3 4 2 4 2 4 3 2" xfId="36116" xr:uid="{00000000-0005-0000-0000-000047540000}"/>
    <cellStyle name="Normal 3 4 2 4 2 4 4" xfId="25283" xr:uid="{00000000-0005-0000-0000-000048540000}"/>
    <cellStyle name="Normal 3 4 2 4 2 5" xfId="5426" xr:uid="{00000000-0005-0000-0000-000049540000}"/>
    <cellStyle name="Normal 3 4 2 4 2 5 2" xfId="16259" xr:uid="{00000000-0005-0000-0000-00004A540000}"/>
    <cellStyle name="Normal 3 4 2 4 2 5 2 2" xfId="37271" xr:uid="{00000000-0005-0000-0000-00004B540000}"/>
    <cellStyle name="Normal 3 4 2 4 2 5 3" xfId="26438" xr:uid="{00000000-0005-0000-0000-00004C540000}"/>
    <cellStyle name="Normal 3 4 2 4 2 6" xfId="10025" xr:uid="{00000000-0005-0000-0000-00004D540000}"/>
    <cellStyle name="Normal 3 4 2 4 2 6 2" xfId="20858" xr:uid="{00000000-0005-0000-0000-00004E540000}"/>
    <cellStyle name="Normal 3 4 2 4 2 6 2 2" xfId="41870" xr:uid="{00000000-0005-0000-0000-00004F540000}"/>
    <cellStyle name="Normal 3 4 2 4 2 6 3" xfId="31037" xr:uid="{00000000-0005-0000-0000-000050540000}"/>
    <cellStyle name="Normal 3 4 2 4 2 7" xfId="11006" xr:uid="{00000000-0005-0000-0000-000051540000}"/>
    <cellStyle name="Normal 3 4 2 4 2 7 2" xfId="32018" xr:uid="{00000000-0005-0000-0000-000052540000}"/>
    <cellStyle name="Normal 3 4 2 4 2 8" xfId="11660" xr:uid="{00000000-0005-0000-0000-000053540000}"/>
    <cellStyle name="Normal 3 4 2 4 2 8 2" xfId="32672" xr:uid="{00000000-0005-0000-0000-000054540000}"/>
    <cellStyle name="Normal 3 4 2 4 2 9" xfId="21839" xr:uid="{00000000-0005-0000-0000-000055540000}"/>
    <cellStyle name="Normal 3 4 2 4 3" xfId="1149" xr:uid="{00000000-0005-0000-0000-000056540000}"/>
    <cellStyle name="Normal 3 4 2 4 3 2" xfId="2647" xr:uid="{00000000-0005-0000-0000-000057540000}"/>
    <cellStyle name="Normal 3 4 2 4 3 2 2" xfId="7246" xr:uid="{00000000-0005-0000-0000-000058540000}"/>
    <cellStyle name="Normal 3 4 2 4 3 2 2 2" xfId="18079" xr:uid="{00000000-0005-0000-0000-000059540000}"/>
    <cellStyle name="Normal 3 4 2 4 3 2 2 2 2" xfId="39091" xr:uid="{00000000-0005-0000-0000-00005A540000}"/>
    <cellStyle name="Normal 3 4 2 4 3 2 2 3" xfId="28258" xr:uid="{00000000-0005-0000-0000-00005B540000}"/>
    <cellStyle name="Normal 3 4 2 4 3 2 3" xfId="13480" xr:uid="{00000000-0005-0000-0000-00005C540000}"/>
    <cellStyle name="Normal 3 4 2 4 3 2 3 2" xfId="34492" xr:uid="{00000000-0005-0000-0000-00005D540000}"/>
    <cellStyle name="Normal 3 4 2 4 3 2 4" xfId="23659" xr:uid="{00000000-0005-0000-0000-00005E540000}"/>
    <cellStyle name="Normal 3 4 2 4 3 3" xfId="3617" xr:uid="{00000000-0005-0000-0000-00005F540000}"/>
    <cellStyle name="Normal 3 4 2 4 3 3 2" xfId="8216" xr:uid="{00000000-0005-0000-0000-000060540000}"/>
    <cellStyle name="Normal 3 4 2 4 3 3 2 2" xfId="19049" xr:uid="{00000000-0005-0000-0000-000061540000}"/>
    <cellStyle name="Normal 3 4 2 4 3 3 2 2 2" xfId="40061" xr:uid="{00000000-0005-0000-0000-000062540000}"/>
    <cellStyle name="Normal 3 4 2 4 3 3 2 3" xfId="29228" xr:uid="{00000000-0005-0000-0000-000063540000}"/>
    <cellStyle name="Normal 3 4 2 4 3 3 3" xfId="14450" xr:uid="{00000000-0005-0000-0000-000064540000}"/>
    <cellStyle name="Normal 3 4 2 4 3 3 3 2" xfId="35462" xr:uid="{00000000-0005-0000-0000-000065540000}"/>
    <cellStyle name="Normal 3 4 2 4 3 3 4" xfId="24629" xr:uid="{00000000-0005-0000-0000-000066540000}"/>
    <cellStyle name="Normal 3 4 2 4 3 4" xfId="4772" xr:uid="{00000000-0005-0000-0000-000067540000}"/>
    <cellStyle name="Normal 3 4 2 4 3 4 2" xfId="9371" xr:uid="{00000000-0005-0000-0000-000068540000}"/>
    <cellStyle name="Normal 3 4 2 4 3 4 2 2" xfId="20204" xr:uid="{00000000-0005-0000-0000-000069540000}"/>
    <cellStyle name="Normal 3 4 2 4 3 4 2 2 2" xfId="41216" xr:uid="{00000000-0005-0000-0000-00006A540000}"/>
    <cellStyle name="Normal 3 4 2 4 3 4 2 3" xfId="30383" xr:uid="{00000000-0005-0000-0000-00006B540000}"/>
    <cellStyle name="Normal 3 4 2 4 3 4 3" xfId="15605" xr:uid="{00000000-0005-0000-0000-00006C540000}"/>
    <cellStyle name="Normal 3 4 2 4 3 4 3 2" xfId="36617" xr:uid="{00000000-0005-0000-0000-00006D540000}"/>
    <cellStyle name="Normal 3 4 2 4 3 4 4" xfId="25784" xr:uid="{00000000-0005-0000-0000-00006E540000}"/>
    <cellStyle name="Normal 3 4 2 4 3 5" xfId="5753" xr:uid="{00000000-0005-0000-0000-00006F540000}"/>
    <cellStyle name="Normal 3 4 2 4 3 5 2" xfId="16586" xr:uid="{00000000-0005-0000-0000-000070540000}"/>
    <cellStyle name="Normal 3 4 2 4 3 5 2 2" xfId="37598" xr:uid="{00000000-0005-0000-0000-000071540000}"/>
    <cellStyle name="Normal 3 4 2 4 3 5 3" xfId="26765" xr:uid="{00000000-0005-0000-0000-000072540000}"/>
    <cellStyle name="Normal 3 4 2 4 3 6" xfId="10352" xr:uid="{00000000-0005-0000-0000-000073540000}"/>
    <cellStyle name="Normal 3 4 2 4 3 6 2" xfId="21185" xr:uid="{00000000-0005-0000-0000-000074540000}"/>
    <cellStyle name="Normal 3 4 2 4 3 6 2 2" xfId="42197" xr:uid="{00000000-0005-0000-0000-000075540000}"/>
    <cellStyle name="Normal 3 4 2 4 3 6 3" xfId="31364" xr:uid="{00000000-0005-0000-0000-000076540000}"/>
    <cellStyle name="Normal 3 4 2 4 3 7" xfId="11987" xr:uid="{00000000-0005-0000-0000-000077540000}"/>
    <cellStyle name="Normal 3 4 2 4 3 7 2" xfId="32999" xr:uid="{00000000-0005-0000-0000-000078540000}"/>
    <cellStyle name="Normal 3 4 2 4 3 8" xfId="22166" xr:uid="{00000000-0005-0000-0000-000079540000}"/>
    <cellStyle name="Normal 3 4 2 4 4" xfId="1479" xr:uid="{00000000-0005-0000-0000-00007A540000}"/>
    <cellStyle name="Normal 3 4 2 4 4 2" xfId="6080" xr:uid="{00000000-0005-0000-0000-00007B540000}"/>
    <cellStyle name="Normal 3 4 2 4 4 2 2" xfId="16913" xr:uid="{00000000-0005-0000-0000-00007C540000}"/>
    <cellStyle name="Normal 3 4 2 4 4 2 2 2" xfId="37925" xr:uid="{00000000-0005-0000-0000-00007D540000}"/>
    <cellStyle name="Normal 3 4 2 4 4 2 3" xfId="27092" xr:uid="{00000000-0005-0000-0000-00007E540000}"/>
    <cellStyle name="Normal 3 4 2 4 4 3" xfId="12314" xr:uid="{00000000-0005-0000-0000-00007F540000}"/>
    <cellStyle name="Normal 3 4 2 4 4 3 2" xfId="33326" xr:uid="{00000000-0005-0000-0000-000080540000}"/>
    <cellStyle name="Normal 3 4 2 4 4 4" xfId="22493" xr:uid="{00000000-0005-0000-0000-000081540000}"/>
    <cellStyle name="Normal 3 4 2 4 5" xfId="1843" xr:uid="{00000000-0005-0000-0000-000082540000}"/>
    <cellStyle name="Normal 3 4 2 4 5 2" xfId="6442" xr:uid="{00000000-0005-0000-0000-000083540000}"/>
    <cellStyle name="Normal 3 4 2 4 5 2 2" xfId="17275" xr:uid="{00000000-0005-0000-0000-000084540000}"/>
    <cellStyle name="Normal 3 4 2 4 5 2 2 2" xfId="38287" xr:uid="{00000000-0005-0000-0000-000085540000}"/>
    <cellStyle name="Normal 3 4 2 4 5 2 3" xfId="27454" xr:uid="{00000000-0005-0000-0000-000086540000}"/>
    <cellStyle name="Normal 3 4 2 4 5 3" xfId="12676" xr:uid="{00000000-0005-0000-0000-000087540000}"/>
    <cellStyle name="Normal 3 4 2 4 5 3 2" xfId="33688" xr:uid="{00000000-0005-0000-0000-000088540000}"/>
    <cellStyle name="Normal 3 4 2 4 5 4" xfId="22855" xr:uid="{00000000-0005-0000-0000-000089540000}"/>
    <cellStyle name="Normal 3 4 2 4 6" xfId="2963" xr:uid="{00000000-0005-0000-0000-00008A540000}"/>
    <cellStyle name="Normal 3 4 2 4 6 2" xfId="7562" xr:uid="{00000000-0005-0000-0000-00008B540000}"/>
    <cellStyle name="Normal 3 4 2 4 6 2 2" xfId="18395" xr:uid="{00000000-0005-0000-0000-00008C540000}"/>
    <cellStyle name="Normal 3 4 2 4 6 2 2 2" xfId="39407" xr:uid="{00000000-0005-0000-0000-00008D540000}"/>
    <cellStyle name="Normal 3 4 2 4 6 2 3" xfId="28574" xr:uid="{00000000-0005-0000-0000-00008E540000}"/>
    <cellStyle name="Normal 3 4 2 4 6 3" xfId="13796" xr:uid="{00000000-0005-0000-0000-00008F540000}"/>
    <cellStyle name="Normal 3 4 2 4 6 3 2" xfId="34808" xr:uid="{00000000-0005-0000-0000-000090540000}"/>
    <cellStyle name="Normal 3 4 2 4 6 4" xfId="23975" xr:uid="{00000000-0005-0000-0000-000091540000}"/>
    <cellStyle name="Normal 3 4 2 4 7" xfId="3944" xr:uid="{00000000-0005-0000-0000-000092540000}"/>
    <cellStyle name="Normal 3 4 2 4 7 2" xfId="8543" xr:uid="{00000000-0005-0000-0000-000093540000}"/>
    <cellStyle name="Normal 3 4 2 4 7 2 2" xfId="19376" xr:uid="{00000000-0005-0000-0000-000094540000}"/>
    <cellStyle name="Normal 3 4 2 4 7 2 2 2" xfId="40388" xr:uid="{00000000-0005-0000-0000-000095540000}"/>
    <cellStyle name="Normal 3 4 2 4 7 2 3" xfId="29555" xr:uid="{00000000-0005-0000-0000-000096540000}"/>
    <cellStyle name="Normal 3 4 2 4 7 3" xfId="14777" xr:uid="{00000000-0005-0000-0000-000097540000}"/>
    <cellStyle name="Normal 3 4 2 4 7 3 2" xfId="35789" xr:uid="{00000000-0005-0000-0000-000098540000}"/>
    <cellStyle name="Normal 3 4 2 4 7 4" xfId="24956" xr:uid="{00000000-0005-0000-0000-000099540000}"/>
    <cellStyle name="Normal 3 4 2 4 8" xfId="5099" xr:uid="{00000000-0005-0000-0000-00009A540000}"/>
    <cellStyle name="Normal 3 4 2 4 8 2" xfId="15932" xr:uid="{00000000-0005-0000-0000-00009B540000}"/>
    <cellStyle name="Normal 3 4 2 4 8 2 2" xfId="36944" xr:uid="{00000000-0005-0000-0000-00009C540000}"/>
    <cellStyle name="Normal 3 4 2 4 8 3" xfId="26111" xr:uid="{00000000-0005-0000-0000-00009D540000}"/>
    <cellStyle name="Normal 3 4 2 4 9" xfId="9698" xr:uid="{00000000-0005-0000-0000-00009E540000}"/>
    <cellStyle name="Normal 3 4 2 4 9 2" xfId="20531" xr:uid="{00000000-0005-0000-0000-00009F540000}"/>
    <cellStyle name="Normal 3 4 2 4 9 2 2" xfId="41543" xr:uid="{00000000-0005-0000-0000-0000A0540000}"/>
    <cellStyle name="Normal 3 4 2 4 9 3" xfId="30710" xr:uid="{00000000-0005-0000-0000-0000A1540000}"/>
    <cellStyle name="Normal 3 4 2 5" xfId="653" xr:uid="{00000000-0005-0000-0000-0000A2540000}"/>
    <cellStyle name="Normal 3 4 2 5 2" xfId="2005" xr:uid="{00000000-0005-0000-0000-0000A3540000}"/>
    <cellStyle name="Normal 3 4 2 5 2 2" xfId="6604" xr:uid="{00000000-0005-0000-0000-0000A4540000}"/>
    <cellStyle name="Normal 3 4 2 5 2 2 2" xfId="17437" xr:uid="{00000000-0005-0000-0000-0000A5540000}"/>
    <cellStyle name="Normal 3 4 2 5 2 2 2 2" xfId="38449" xr:uid="{00000000-0005-0000-0000-0000A6540000}"/>
    <cellStyle name="Normal 3 4 2 5 2 2 3" xfId="27616" xr:uid="{00000000-0005-0000-0000-0000A7540000}"/>
    <cellStyle name="Normal 3 4 2 5 2 3" xfId="12838" xr:uid="{00000000-0005-0000-0000-0000A8540000}"/>
    <cellStyle name="Normal 3 4 2 5 2 3 2" xfId="33850" xr:uid="{00000000-0005-0000-0000-0000A9540000}"/>
    <cellStyle name="Normal 3 4 2 5 2 4" xfId="23017" xr:uid="{00000000-0005-0000-0000-0000AA540000}"/>
    <cellStyle name="Normal 3 4 2 5 3" xfId="3125" xr:uid="{00000000-0005-0000-0000-0000AB540000}"/>
    <cellStyle name="Normal 3 4 2 5 3 2" xfId="7724" xr:uid="{00000000-0005-0000-0000-0000AC540000}"/>
    <cellStyle name="Normal 3 4 2 5 3 2 2" xfId="18557" xr:uid="{00000000-0005-0000-0000-0000AD540000}"/>
    <cellStyle name="Normal 3 4 2 5 3 2 2 2" xfId="39569" xr:uid="{00000000-0005-0000-0000-0000AE540000}"/>
    <cellStyle name="Normal 3 4 2 5 3 2 3" xfId="28736" xr:uid="{00000000-0005-0000-0000-0000AF540000}"/>
    <cellStyle name="Normal 3 4 2 5 3 3" xfId="13958" xr:uid="{00000000-0005-0000-0000-0000B0540000}"/>
    <cellStyle name="Normal 3 4 2 5 3 3 2" xfId="34970" xr:uid="{00000000-0005-0000-0000-0000B1540000}"/>
    <cellStyle name="Normal 3 4 2 5 3 4" xfId="24137" xr:uid="{00000000-0005-0000-0000-0000B2540000}"/>
    <cellStyle name="Normal 3 4 2 5 4" xfId="4106" xr:uid="{00000000-0005-0000-0000-0000B3540000}"/>
    <cellStyle name="Normal 3 4 2 5 4 2" xfId="8705" xr:uid="{00000000-0005-0000-0000-0000B4540000}"/>
    <cellStyle name="Normal 3 4 2 5 4 2 2" xfId="19538" xr:uid="{00000000-0005-0000-0000-0000B5540000}"/>
    <cellStyle name="Normal 3 4 2 5 4 2 2 2" xfId="40550" xr:uid="{00000000-0005-0000-0000-0000B6540000}"/>
    <cellStyle name="Normal 3 4 2 5 4 2 3" xfId="29717" xr:uid="{00000000-0005-0000-0000-0000B7540000}"/>
    <cellStyle name="Normal 3 4 2 5 4 3" xfId="14939" xr:uid="{00000000-0005-0000-0000-0000B8540000}"/>
    <cellStyle name="Normal 3 4 2 5 4 3 2" xfId="35951" xr:uid="{00000000-0005-0000-0000-0000B9540000}"/>
    <cellStyle name="Normal 3 4 2 5 4 4" xfId="25118" xr:uid="{00000000-0005-0000-0000-0000BA540000}"/>
    <cellStyle name="Normal 3 4 2 5 5" xfId="5261" xr:uid="{00000000-0005-0000-0000-0000BB540000}"/>
    <cellStyle name="Normal 3 4 2 5 5 2" xfId="16094" xr:uid="{00000000-0005-0000-0000-0000BC540000}"/>
    <cellStyle name="Normal 3 4 2 5 5 2 2" xfId="37106" xr:uid="{00000000-0005-0000-0000-0000BD540000}"/>
    <cellStyle name="Normal 3 4 2 5 5 3" xfId="26273" xr:uid="{00000000-0005-0000-0000-0000BE540000}"/>
    <cellStyle name="Normal 3 4 2 5 6" xfId="9860" xr:uid="{00000000-0005-0000-0000-0000BF540000}"/>
    <cellStyle name="Normal 3 4 2 5 6 2" xfId="20693" xr:uid="{00000000-0005-0000-0000-0000C0540000}"/>
    <cellStyle name="Normal 3 4 2 5 6 2 2" xfId="41705" xr:uid="{00000000-0005-0000-0000-0000C1540000}"/>
    <cellStyle name="Normal 3 4 2 5 6 3" xfId="30872" xr:uid="{00000000-0005-0000-0000-0000C2540000}"/>
    <cellStyle name="Normal 3 4 2 5 7" xfId="10841" xr:uid="{00000000-0005-0000-0000-0000C3540000}"/>
    <cellStyle name="Normal 3 4 2 5 7 2" xfId="31853" xr:uid="{00000000-0005-0000-0000-0000C4540000}"/>
    <cellStyle name="Normal 3 4 2 5 8" xfId="11495" xr:uid="{00000000-0005-0000-0000-0000C5540000}"/>
    <cellStyle name="Normal 3 4 2 5 8 2" xfId="32507" xr:uid="{00000000-0005-0000-0000-0000C6540000}"/>
    <cellStyle name="Normal 3 4 2 5 9" xfId="21674" xr:uid="{00000000-0005-0000-0000-0000C7540000}"/>
    <cellStyle name="Normal 3 4 2 6" xfId="983" xr:uid="{00000000-0005-0000-0000-0000C8540000}"/>
    <cellStyle name="Normal 3 4 2 6 2" xfId="2335" xr:uid="{00000000-0005-0000-0000-0000C9540000}"/>
    <cellStyle name="Normal 3 4 2 6 2 2" xfId="6934" xr:uid="{00000000-0005-0000-0000-0000CA540000}"/>
    <cellStyle name="Normal 3 4 2 6 2 2 2" xfId="17767" xr:uid="{00000000-0005-0000-0000-0000CB540000}"/>
    <cellStyle name="Normal 3 4 2 6 2 2 2 2" xfId="38779" xr:uid="{00000000-0005-0000-0000-0000CC540000}"/>
    <cellStyle name="Normal 3 4 2 6 2 2 3" xfId="27946" xr:uid="{00000000-0005-0000-0000-0000CD540000}"/>
    <cellStyle name="Normal 3 4 2 6 2 3" xfId="13168" xr:uid="{00000000-0005-0000-0000-0000CE540000}"/>
    <cellStyle name="Normal 3 4 2 6 2 3 2" xfId="34180" xr:uid="{00000000-0005-0000-0000-0000CF540000}"/>
    <cellStyle name="Normal 3 4 2 6 2 4" xfId="23347" xr:uid="{00000000-0005-0000-0000-0000D0540000}"/>
    <cellStyle name="Normal 3 4 2 6 3" xfId="3452" xr:uid="{00000000-0005-0000-0000-0000D1540000}"/>
    <cellStyle name="Normal 3 4 2 6 3 2" xfId="8051" xr:uid="{00000000-0005-0000-0000-0000D2540000}"/>
    <cellStyle name="Normal 3 4 2 6 3 2 2" xfId="18884" xr:uid="{00000000-0005-0000-0000-0000D3540000}"/>
    <cellStyle name="Normal 3 4 2 6 3 2 2 2" xfId="39896" xr:uid="{00000000-0005-0000-0000-0000D4540000}"/>
    <cellStyle name="Normal 3 4 2 6 3 2 3" xfId="29063" xr:uid="{00000000-0005-0000-0000-0000D5540000}"/>
    <cellStyle name="Normal 3 4 2 6 3 3" xfId="14285" xr:uid="{00000000-0005-0000-0000-0000D6540000}"/>
    <cellStyle name="Normal 3 4 2 6 3 3 2" xfId="35297" xr:uid="{00000000-0005-0000-0000-0000D7540000}"/>
    <cellStyle name="Normal 3 4 2 6 3 4" xfId="24464" xr:uid="{00000000-0005-0000-0000-0000D8540000}"/>
    <cellStyle name="Normal 3 4 2 6 4" xfId="4436" xr:uid="{00000000-0005-0000-0000-0000D9540000}"/>
    <cellStyle name="Normal 3 4 2 6 4 2" xfId="9035" xr:uid="{00000000-0005-0000-0000-0000DA540000}"/>
    <cellStyle name="Normal 3 4 2 6 4 2 2" xfId="19868" xr:uid="{00000000-0005-0000-0000-0000DB540000}"/>
    <cellStyle name="Normal 3 4 2 6 4 2 2 2" xfId="40880" xr:uid="{00000000-0005-0000-0000-0000DC540000}"/>
    <cellStyle name="Normal 3 4 2 6 4 2 3" xfId="30047" xr:uid="{00000000-0005-0000-0000-0000DD540000}"/>
    <cellStyle name="Normal 3 4 2 6 4 3" xfId="15269" xr:uid="{00000000-0005-0000-0000-0000DE540000}"/>
    <cellStyle name="Normal 3 4 2 6 4 3 2" xfId="36281" xr:uid="{00000000-0005-0000-0000-0000DF540000}"/>
    <cellStyle name="Normal 3 4 2 6 4 4" xfId="25448" xr:uid="{00000000-0005-0000-0000-0000E0540000}"/>
    <cellStyle name="Normal 3 4 2 6 5" xfId="5588" xr:uid="{00000000-0005-0000-0000-0000E1540000}"/>
    <cellStyle name="Normal 3 4 2 6 5 2" xfId="16421" xr:uid="{00000000-0005-0000-0000-0000E2540000}"/>
    <cellStyle name="Normal 3 4 2 6 5 2 2" xfId="37433" xr:uid="{00000000-0005-0000-0000-0000E3540000}"/>
    <cellStyle name="Normal 3 4 2 6 5 3" xfId="26600" xr:uid="{00000000-0005-0000-0000-0000E4540000}"/>
    <cellStyle name="Normal 3 4 2 6 6" xfId="10187" xr:uid="{00000000-0005-0000-0000-0000E5540000}"/>
    <cellStyle name="Normal 3 4 2 6 6 2" xfId="21020" xr:uid="{00000000-0005-0000-0000-0000E6540000}"/>
    <cellStyle name="Normal 3 4 2 6 6 2 2" xfId="42032" xr:uid="{00000000-0005-0000-0000-0000E7540000}"/>
    <cellStyle name="Normal 3 4 2 6 6 3" xfId="31199" xr:uid="{00000000-0005-0000-0000-0000E8540000}"/>
    <cellStyle name="Normal 3 4 2 6 7" xfId="11822" xr:uid="{00000000-0005-0000-0000-0000E9540000}"/>
    <cellStyle name="Normal 3 4 2 6 7 2" xfId="32834" xr:uid="{00000000-0005-0000-0000-0000EA540000}"/>
    <cellStyle name="Normal 3 4 2 6 8" xfId="22001" xr:uid="{00000000-0005-0000-0000-0000EB540000}"/>
    <cellStyle name="Normal 3 4 2 7" xfId="1313" xr:uid="{00000000-0005-0000-0000-0000EC540000}"/>
    <cellStyle name="Normal 3 4 2 7 2" xfId="2503" xr:uid="{00000000-0005-0000-0000-0000ED540000}"/>
    <cellStyle name="Normal 3 4 2 7 2 2" xfId="7102" xr:uid="{00000000-0005-0000-0000-0000EE540000}"/>
    <cellStyle name="Normal 3 4 2 7 2 2 2" xfId="17935" xr:uid="{00000000-0005-0000-0000-0000EF540000}"/>
    <cellStyle name="Normal 3 4 2 7 2 2 2 2" xfId="38947" xr:uid="{00000000-0005-0000-0000-0000F0540000}"/>
    <cellStyle name="Normal 3 4 2 7 2 2 3" xfId="28114" xr:uid="{00000000-0005-0000-0000-0000F1540000}"/>
    <cellStyle name="Normal 3 4 2 7 2 3" xfId="13336" xr:uid="{00000000-0005-0000-0000-0000F2540000}"/>
    <cellStyle name="Normal 3 4 2 7 2 3 2" xfId="34348" xr:uid="{00000000-0005-0000-0000-0000F3540000}"/>
    <cellStyle name="Normal 3 4 2 7 2 4" xfId="23515" xr:uid="{00000000-0005-0000-0000-0000F4540000}"/>
    <cellStyle name="Normal 3 4 2 7 3" xfId="4604" xr:uid="{00000000-0005-0000-0000-0000F5540000}"/>
    <cellStyle name="Normal 3 4 2 7 3 2" xfId="9203" xr:uid="{00000000-0005-0000-0000-0000F6540000}"/>
    <cellStyle name="Normal 3 4 2 7 3 2 2" xfId="20036" xr:uid="{00000000-0005-0000-0000-0000F7540000}"/>
    <cellStyle name="Normal 3 4 2 7 3 2 2 2" xfId="41048" xr:uid="{00000000-0005-0000-0000-0000F8540000}"/>
    <cellStyle name="Normal 3 4 2 7 3 2 3" xfId="30215" xr:uid="{00000000-0005-0000-0000-0000F9540000}"/>
    <cellStyle name="Normal 3 4 2 7 3 3" xfId="15437" xr:uid="{00000000-0005-0000-0000-0000FA540000}"/>
    <cellStyle name="Normal 3 4 2 7 3 3 2" xfId="36449" xr:uid="{00000000-0005-0000-0000-0000FB540000}"/>
    <cellStyle name="Normal 3 4 2 7 3 4" xfId="25616" xr:uid="{00000000-0005-0000-0000-0000FC540000}"/>
    <cellStyle name="Normal 3 4 2 7 4" xfId="5915" xr:uid="{00000000-0005-0000-0000-0000FD540000}"/>
    <cellStyle name="Normal 3 4 2 7 4 2" xfId="16748" xr:uid="{00000000-0005-0000-0000-0000FE540000}"/>
    <cellStyle name="Normal 3 4 2 7 4 2 2" xfId="37760" xr:uid="{00000000-0005-0000-0000-0000FF540000}"/>
    <cellStyle name="Normal 3 4 2 7 4 3" xfId="26927" xr:uid="{00000000-0005-0000-0000-000000550000}"/>
    <cellStyle name="Normal 3 4 2 7 5" xfId="12149" xr:uid="{00000000-0005-0000-0000-000001550000}"/>
    <cellStyle name="Normal 3 4 2 7 5 2" xfId="33161" xr:uid="{00000000-0005-0000-0000-000002550000}"/>
    <cellStyle name="Normal 3 4 2 7 6" xfId="22328" xr:uid="{00000000-0005-0000-0000-000003550000}"/>
    <cellStyle name="Normal 3 4 2 8" xfId="1673" xr:uid="{00000000-0005-0000-0000-000004550000}"/>
    <cellStyle name="Normal 3 4 2 8 2" xfId="6272" xr:uid="{00000000-0005-0000-0000-000005550000}"/>
    <cellStyle name="Normal 3 4 2 8 2 2" xfId="17105" xr:uid="{00000000-0005-0000-0000-000006550000}"/>
    <cellStyle name="Normal 3 4 2 8 2 2 2" xfId="38117" xr:uid="{00000000-0005-0000-0000-000007550000}"/>
    <cellStyle name="Normal 3 4 2 8 2 3" xfId="27284" xr:uid="{00000000-0005-0000-0000-000008550000}"/>
    <cellStyle name="Normal 3 4 2 8 3" xfId="12506" xr:uid="{00000000-0005-0000-0000-000009550000}"/>
    <cellStyle name="Normal 3 4 2 8 3 2" xfId="33518" xr:uid="{00000000-0005-0000-0000-00000A550000}"/>
    <cellStyle name="Normal 3 4 2 8 4" xfId="22685" xr:uid="{00000000-0005-0000-0000-00000B550000}"/>
    <cellStyle name="Normal 3 4 2 9" xfId="2798" xr:uid="{00000000-0005-0000-0000-00000C550000}"/>
    <cellStyle name="Normal 3 4 2 9 2" xfId="7397" xr:uid="{00000000-0005-0000-0000-00000D550000}"/>
    <cellStyle name="Normal 3 4 2 9 2 2" xfId="18230" xr:uid="{00000000-0005-0000-0000-00000E550000}"/>
    <cellStyle name="Normal 3 4 2 9 2 2 2" xfId="39242" xr:uid="{00000000-0005-0000-0000-00000F550000}"/>
    <cellStyle name="Normal 3 4 2 9 2 3" xfId="28409" xr:uid="{00000000-0005-0000-0000-000010550000}"/>
    <cellStyle name="Normal 3 4 2 9 3" xfId="13631" xr:uid="{00000000-0005-0000-0000-000011550000}"/>
    <cellStyle name="Normal 3 4 2 9 3 2" xfId="34643" xr:uid="{00000000-0005-0000-0000-000012550000}"/>
    <cellStyle name="Normal 3 4 2 9 4" xfId="23810" xr:uid="{00000000-0005-0000-0000-000013550000}"/>
    <cellStyle name="Normal 3 4 3" xfId="301" xr:uid="{00000000-0005-0000-0000-000014550000}"/>
    <cellStyle name="Normal 3 4 3 10" xfId="3801" xr:uid="{00000000-0005-0000-0000-000015550000}"/>
    <cellStyle name="Normal 3 4 3 10 2" xfId="8400" xr:uid="{00000000-0005-0000-0000-000016550000}"/>
    <cellStyle name="Normal 3 4 3 10 2 2" xfId="19233" xr:uid="{00000000-0005-0000-0000-000017550000}"/>
    <cellStyle name="Normal 3 4 3 10 2 2 2" xfId="40245" xr:uid="{00000000-0005-0000-0000-000018550000}"/>
    <cellStyle name="Normal 3 4 3 10 2 3" xfId="29412" xr:uid="{00000000-0005-0000-0000-000019550000}"/>
    <cellStyle name="Normal 3 4 3 10 3" xfId="14634" xr:uid="{00000000-0005-0000-0000-00001A550000}"/>
    <cellStyle name="Normal 3 4 3 10 3 2" xfId="35646" xr:uid="{00000000-0005-0000-0000-00001B550000}"/>
    <cellStyle name="Normal 3 4 3 10 4" xfId="24813" xr:uid="{00000000-0005-0000-0000-00001C550000}"/>
    <cellStyle name="Normal 3 4 3 11" xfId="4956" xr:uid="{00000000-0005-0000-0000-00001D550000}"/>
    <cellStyle name="Normal 3 4 3 11 2" xfId="15789" xr:uid="{00000000-0005-0000-0000-00001E550000}"/>
    <cellStyle name="Normal 3 4 3 11 2 2" xfId="36801" xr:uid="{00000000-0005-0000-0000-00001F550000}"/>
    <cellStyle name="Normal 3 4 3 11 3" xfId="25968" xr:uid="{00000000-0005-0000-0000-000020550000}"/>
    <cellStyle name="Normal 3 4 3 12" xfId="9555" xr:uid="{00000000-0005-0000-0000-000021550000}"/>
    <cellStyle name="Normal 3 4 3 12 2" xfId="20388" xr:uid="{00000000-0005-0000-0000-000022550000}"/>
    <cellStyle name="Normal 3 4 3 12 2 2" xfId="41400" xr:uid="{00000000-0005-0000-0000-000023550000}"/>
    <cellStyle name="Normal 3 4 3 12 3" xfId="30567" xr:uid="{00000000-0005-0000-0000-000024550000}"/>
    <cellStyle name="Normal 3 4 3 13" xfId="10536" xr:uid="{00000000-0005-0000-0000-000025550000}"/>
    <cellStyle name="Normal 3 4 3 13 2" xfId="31548" xr:uid="{00000000-0005-0000-0000-000026550000}"/>
    <cellStyle name="Normal 3 4 3 14" xfId="11190" xr:uid="{00000000-0005-0000-0000-000027550000}"/>
    <cellStyle name="Normal 3 4 3 14 2" xfId="32202" xr:uid="{00000000-0005-0000-0000-000028550000}"/>
    <cellStyle name="Normal 3 4 3 15" xfId="21369" xr:uid="{00000000-0005-0000-0000-000029550000}"/>
    <cellStyle name="Normal 3 4 3 2" xfId="357" xr:uid="{00000000-0005-0000-0000-00002A550000}"/>
    <cellStyle name="Normal 3 4 3 2 10" xfId="9611" xr:uid="{00000000-0005-0000-0000-00002B550000}"/>
    <cellStyle name="Normal 3 4 3 2 10 2" xfId="20444" xr:uid="{00000000-0005-0000-0000-00002C550000}"/>
    <cellStyle name="Normal 3 4 3 2 10 2 2" xfId="41456" xr:uid="{00000000-0005-0000-0000-00002D550000}"/>
    <cellStyle name="Normal 3 4 3 2 10 3" xfId="30623" xr:uid="{00000000-0005-0000-0000-00002E550000}"/>
    <cellStyle name="Normal 3 4 3 2 11" xfId="10592" xr:uid="{00000000-0005-0000-0000-00002F550000}"/>
    <cellStyle name="Normal 3 4 3 2 11 2" xfId="31604" xr:uid="{00000000-0005-0000-0000-000030550000}"/>
    <cellStyle name="Normal 3 4 3 2 12" xfId="11246" xr:uid="{00000000-0005-0000-0000-000031550000}"/>
    <cellStyle name="Normal 3 4 3 2 12 2" xfId="32258" xr:uid="{00000000-0005-0000-0000-000032550000}"/>
    <cellStyle name="Normal 3 4 3 2 13" xfId="21425" xr:uid="{00000000-0005-0000-0000-000033550000}"/>
    <cellStyle name="Normal 3 4 3 2 2" xfId="567" xr:uid="{00000000-0005-0000-0000-000034550000}"/>
    <cellStyle name="Normal 3 4 3 2 2 10" xfId="10757" xr:uid="{00000000-0005-0000-0000-000035550000}"/>
    <cellStyle name="Normal 3 4 3 2 2 10 2" xfId="31769" xr:uid="{00000000-0005-0000-0000-000036550000}"/>
    <cellStyle name="Normal 3 4 3 2 2 11" xfId="11411" xr:uid="{00000000-0005-0000-0000-000037550000}"/>
    <cellStyle name="Normal 3 4 3 2 2 11 2" xfId="32423" xr:uid="{00000000-0005-0000-0000-000038550000}"/>
    <cellStyle name="Normal 3 4 3 2 2 12" xfId="21590" xr:uid="{00000000-0005-0000-0000-000039550000}"/>
    <cellStyle name="Normal 3 4 3 2 2 2" xfId="897" xr:uid="{00000000-0005-0000-0000-00003A550000}"/>
    <cellStyle name="Normal 3 4 3 2 2 2 2" xfId="2248" xr:uid="{00000000-0005-0000-0000-00003B550000}"/>
    <cellStyle name="Normal 3 4 3 2 2 2 2 2" xfId="6847" xr:uid="{00000000-0005-0000-0000-00003C550000}"/>
    <cellStyle name="Normal 3 4 3 2 2 2 2 2 2" xfId="17680" xr:uid="{00000000-0005-0000-0000-00003D550000}"/>
    <cellStyle name="Normal 3 4 3 2 2 2 2 2 2 2" xfId="38692" xr:uid="{00000000-0005-0000-0000-00003E550000}"/>
    <cellStyle name="Normal 3 4 3 2 2 2 2 2 3" xfId="27859" xr:uid="{00000000-0005-0000-0000-00003F550000}"/>
    <cellStyle name="Normal 3 4 3 2 2 2 2 3" xfId="13081" xr:uid="{00000000-0005-0000-0000-000040550000}"/>
    <cellStyle name="Normal 3 4 3 2 2 2 2 3 2" xfId="34093" xr:uid="{00000000-0005-0000-0000-000041550000}"/>
    <cellStyle name="Normal 3 4 3 2 2 2 2 4" xfId="23260" xr:uid="{00000000-0005-0000-0000-000042550000}"/>
    <cellStyle name="Normal 3 4 3 2 2 2 3" xfId="3368" xr:uid="{00000000-0005-0000-0000-000043550000}"/>
    <cellStyle name="Normal 3 4 3 2 2 2 3 2" xfId="7967" xr:uid="{00000000-0005-0000-0000-000044550000}"/>
    <cellStyle name="Normal 3 4 3 2 2 2 3 2 2" xfId="18800" xr:uid="{00000000-0005-0000-0000-000045550000}"/>
    <cellStyle name="Normal 3 4 3 2 2 2 3 2 2 2" xfId="39812" xr:uid="{00000000-0005-0000-0000-000046550000}"/>
    <cellStyle name="Normal 3 4 3 2 2 2 3 2 3" xfId="28979" xr:uid="{00000000-0005-0000-0000-000047550000}"/>
    <cellStyle name="Normal 3 4 3 2 2 2 3 3" xfId="14201" xr:uid="{00000000-0005-0000-0000-000048550000}"/>
    <cellStyle name="Normal 3 4 3 2 2 2 3 3 2" xfId="35213" xr:uid="{00000000-0005-0000-0000-000049550000}"/>
    <cellStyle name="Normal 3 4 3 2 2 2 3 4" xfId="24380" xr:uid="{00000000-0005-0000-0000-00004A550000}"/>
    <cellStyle name="Normal 3 4 3 2 2 2 4" xfId="4349" xr:uid="{00000000-0005-0000-0000-00004B550000}"/>
    <cellStyle name="Normal 3 4 3 2 2 2 4 2" xfId="8948" xr:uid="{00000000-0005-0000-0000-00004C550000}"/>
    <cellStyle name="Normal 3 4 3 2 2 2 4 2 2" xfId="19781" xr:uid="{00000000-0005-0000-0000-00004D550000}"/>
    <cellStyle name="Normal 3 4 3 2 2 2 4 2 2 2" xfId="40793" xr:uid="{00000000-0005-0000-0000-00004E550000}"/>
    <cellStyle name="Normal 3 4 3 2 2 2 4 2 3" xfId="29960" xr:uid="{00000000-0005-0000-0000-00004F550000}"/>
    <cellStyle name="Normal 3 4 3 2 2 2 4 3" xfId="15182" xr:uid="{00000000-0005-0000-0000-000050550000}"/>
    <cellStyle name="Normal 3 4 3 2 2 2 4 3 2" xfId="36194" xr:uid="{00000000-0005-0000-0000-000051550000}"/>
    <cellStyle name="Normal 3 4 3 2 2 2 4 4" xfId="25361" xr:uid="{00000000-0005-0000-0000-000052550000}"/>
    <cellStyle name="Normal 3 4 3 2 2 2 5" xfId="5504" xr:uid="{00000000-0005-0000-0000-000053550000}"/>
    <cellStyle name="Normal 3 4 3 2 2 2 5 2" xfId="16337" xr:uid="{00000000-0005-0000-0000-000054550000}"/>
    <cellStyle name="Normal 3 4 3 2 2 2 5 2 2" xfId="37349" xr:uid="{00000000-0005-0000-0000-000055550000}"/>
    <cellStyle name="Normal 3 4 3 2 2 2 5 3" xfId="26516" xr:uid="{00000000-0005-0000-0000-000056550000}"/>
    <cellStyle name="Normal 3 4 3 2 2 2 6" xfId="10103" xr:uid="{00000000-0005-0000-0000-000057550000}"/>
    <cellStyle name="Normal 3 4 3 2 2 2 6 2" xfId="20936" xr:uid="{00000000-0005-0000-0000-000058550000}"/>
    <cellStyle name="Normal 3 4 3 2 2 2 6 2 2" xfId="41948" xr:uid="{00000000-0005-0000-0000-000059550000}"/>
    <cellStyle name="Normal 3 4 3 2 2 2 6 3" xfId="31115" xr:uid="{00000000-0005-0000-0000-00005A550000}"/>
    <cellStyle name="Normal 3 4 3 2 2 2 7" xfId="11084" xr:uid="{00000000-0005-0000-0000-00005B550000}"/>
    <cellStyle name="Normal 3 4 3 2 2 2 7 2" xfId="32096" xr:uid="{00000000-0005-0000-0000-00005C550000}"/>
    <cellStyle name="Normal 3 4 3 2 2 2 8" xfId="11738" xr:uid="{00000000-0005-0000-0000-00005D550000}"/>
    <cellStyle name="Normal 3 4 3 2 2 2 8 2" xfId="32750" xr:uid="{00000000-0005-0000-0000-00005E550000}"/>
    <cellStyle name="Normal 3 4 3 2 2 2 9" xfId="21917" xr:uid="{00000000-0005-0000-0000-00005F550000}"/>
    <cellStyle name="Normal 3 4 3 2 2 3" xfId="1227" xr:uid="{00000000-0005-0000-0000-000060550000}"/>
    <cellStyle name="Normal 3 4 3 2 2 3 2" xfId="2714" xr:uid="{00000000-0005-0000-0000-000061550000}"/>
    <cellStyle name="Normal 3 4 3 2 2 3 2 2" xfId="7313" xr:uid="{00000000-0005-0000-0000-000062550000}"/>
    <cellStyle name="Normal 3 4 3 2 2 3 2 2 2" xfId="18146" xr:uid="{00000000-0005-0000-0000-000063550000}"/>
    <cellStyle name="Normal 3 4 3 2 2 3 2 2 2 2" xfId="39158" xr:uid="{00000000-0005-0000-0000-000064550000}"/>
    <cellStyle name="Normal 3 4 3 2 2 3 2 2 3" xfId="28325" xr:uid="{00000000-0005-0000-0000-000065550000}"/>
    <cellStyle name="Normal 3 4 3 2 2 3 2 3" xfId="13547" xr:uid="{00000000-0005-0000-0000-000066550000}"/>
    <cellStyle name="Normal 3 4 3 2 2 3 2 3 2" xfId="34559" xr:uid="{00000000-0005-0000-0000-000067550000}"/>
    <cellStyle name="Normal 3 4 3 2 2 3 2 4" xfId="23726" xr:uid="{00000000-0005-0000-0000-000068550000}"/>
    <cellStyle name="Normal 3 4 3 2 2 3 3" xfId="3695" xr:uid="{00000000-0005-0000-0000-000069550000}"/>
    <cellStyle name="Normal 3 4 3 2 2 3 3 2" xfId="8294" xr:uid="{00000000-0005-0000-0000-00006A550000}"/>
    <cellStyle name="Normal 3 4 3 2 2 3 3 2 2" xfId="19127" xr:uid="{00000000-0005-0000-0000-00006B550000}"/>
    <cellStyle name="Normal 3 4 3 2 2 3 3 2 2 2" xfId="40139" xr:uid="{00000000-0005-0000-0000-00006C550000}"/>
    <cellStyle name="Normal 3 4 3 2 2 3 3 2 3" xfId="29306" xr:uid="{00000000-0005-0000-0000-00006D550000}"/>
    <cellStyle name="Normal 3 4 3 2 2 3 3 3" xfId="14528" xr:uid="{00000000-0005-0000-0000-00006E550000}"/>
    <cellStyle name="Normal 3 4 3 2 2 3 3 3 2" xfId="35540" xr:uid="{00000000-0005-0000-0000-00006F550000}"/>
    <cellStyle name="Normal 3 4 3 2 2 3 3 4" xfId="24707" xr:uid="{00000000-0005-0000-0000-000070550000}"/>
    <cellStyle name="Normal 3 4 3 2 2 3 4" xfId="4850" xr:uid="{00000000-0005-0000-0000-000071550000}"/>
    <cellStyle name="Normal 3 4 3 2 2 3 4 2" xfId="9449" xr:uid="{00000000-0005-0000-0000-000072550000}"/>
    <cellStyle name="Normal 3 4 3 2 2 3 4 2 2" xfId="20282" xr:uid="{00000000-0005-0000-0000-000073550000}"/>
    <cellStyle name="Normal 3 4 3 2 2 3 4 2 2 2" xfId="41294" xr:uid="{00000000-0005-0000-0000-000074550000}"/>
    <cellStyle name="Normal 3 4 3 2 2 3 4 2 3" xfId="30461" xr:uid="{00000000-0005-0000-0000-000075550000}"/>
    <cellStyle name="Normal 3 4 3 2 2 3 4 3" xfId="15683" xr:uid="{00000000-0005-0000-0000-000076550000}"/>
    <cellStyle name="Normal 3 4 3 2 2 3 4 3 2" xfId="36695" xr:uid="{00000000-0005-0000-0000-000077550000}"/>
    <cellStyle name="Normal 3 4 3 2 2 3 4 4" xfId="25862" xr:uid="{00000000-0005-0000-0000-000078550000}"/>
    <cellStyle name="Normal 3 4 3 2 2 3 5" xfId="5831" xr:uid="{00000000-0005-0000-0000-000079550000}"/>
    <cellStyle name="Normal 3 4 3 2 2 3 5 2" xfId="16664" xr:uid="{00000000-0005-0000-0000-00007A550000}"/>
    <cellStyle name="Normal 3 4 3 2 2 3 5 2 2" xfId="37676" xr:uid="{00000000-0005-0000-0000-00007B550000}"/>
    <cellStyle name="Normal 3 4 3 2 2 3 5 3" xfId="26843" xr:uid="{00000000-0005-0000-0000-00007C550000}"/>
    <cellStyle name="Normal 3 4 3 2 2 3 6" xfId="10430" xr:uid="{00000000-0005-0000-0000-00007D550000}"/>
    <cellStyle name="Normal 3 4 3 2 2 3 6 2" xfId="21263" xr:uid="{00000000-0005-0000-0000-00007E550000}"/>
    <cellStyle name="Normal 3 4 3 2 2 3 6 2 2" xfId="42275" xr:uid="{00000000-0005-0000-0000-00007F550000}"/>
    <cellStyle name="Normal 3 4 3 2 2 3 6 3" xfId="31442" xr:uid="{00000000-0005-0000-0000-000080550000}"/>
    <cellStyle name="Normal 3 4 3 2 2 3 7" xfId="12065" xr:uid="{00000000-0005-0000-0000-000081550000}"/>
    <cellStyle name="Normal 3 4 3 2 2 3 7 2" xfId="33077" xr:uid="{00000000-0005-0000-0000-000082550000}"/>
    <cellStyle name="Normal 3 4 3 2 2 3 8" xfId="22244" xr:uid="{00000000-0005-0000-0000-000083550000}"/>
    <cellStyle name="Normal 3 4 3 2 2 4" xfId="1557" xr:uid="{00000000-0005-0000-0000-000084550000}"/>
    <cellStyle name="Normal 3 4 3 2 2 4 2" xfId="6158" xr:uid="{00000000-0005-0000-0000-000085550000}"/>
    <cellStyle name="Normal 3 4 3 2 2 4 2 2" xfId="16991" xr:uid="{00000000-0005-0000-0000-000086550000}"/>
    <cellStyle name="Normal 3 4 3 2 2 4 2 2 2" xfId="38003" xr:uid="{00000000-0005-0000-0000-000087550000}"/>
    <cellStyle name="Normal 3 4 3 2 2 4 2 3" xfId="27170" xr:uid="{00000000-0005-0000-0000-000088550000}"/>
    <cellStyle name="Normal 3 4 3 2 2 4 3" xfId="12392" xr:uid="{00000000-0005-0000-0000-000089550000}"/>
    <cellStyle name="Normal 3 4 3 2 2 4 3 2" xfId="33404" xr:uid="{00000000-0005-0000-0000-00008A550000}"/>
    <cellStyle name="Normal 3 4 3 2 2 4 4" xfId="22571" xr:uid="{00000000-0005-0000-0000-00008B550000}"/>
    <cellStyle name="Normal 3 4 3 2 2 5" xfId="1921" xr:uid="{00000000-0005-0000-0000-00008C550000}"/>
    <cellStyle name="Normal 3 4 3 2 2 5 2" xfId="6520" xr:uid="{00000000-0005-0000-0000-00008D550000}"/>
    <cellStyle name="Normal 3 4 3 2 2 5 2 2" xfId="17353" xr:uid="{00000000-0005-0000-0000-00008E550000}"/>
    <cellStyle name="Normal 3 4 3 2 2 5 2 2 2" xfId="38365" xr:uid="{00000000-0005-0000-0000-00008F550000}"/>
    <cellStyle name="Normal 3 4 3 2 2 5 2 3" xfId="27532" xr:uid="{00000000-0005-0000-0000-000090550000}"/>
    <cellStyle name="Normal 3 4 3 2 2 5 3" xfId="12754" xr:uid="{00000000-0005-0000-0000-000091550000}"/>
    <cellStyle name="Normal 3 4 3 2 2 5 3 2" xfId="33766" xr:uid="{00000000-0005-0000-0000-000092550000}"/>
    <cellStyle name="Normal 3 4 3 2 2 5 4" xfId="22933" xr:uid="{00000000-0005-0000-0000-000093550000}"/>
    <cellStyle name="Normal 3 4 3 2 2 6" xfId="3041" xr:uid="{00000000-0005-0000-0000-000094550000}"/>
    <cellStyle name="Normal 3 4 3 2 2 6 2" xfId="7640" xr:uid="{00000000-0005-0000-0000-000095550000}"/>
    <cellStyle name="Normal 3 4 3 2 2 6 2 2" xfId="18473" xr:uid="{00000000-0005-0000-0000-000096550000}"/>
    <cellStyle name="Normal 3 4 3 2 2 6 2 2 2" xfId="39485" xr:uid="{00000000-0005-0000-0000-000097550000}"/>
    <cellStyle name="Normal 3 4 3 2 2 6 2 3" xfId="28652" xr:uid="{00000000-0005-0000-0000-000098550000}"/>
    <cellStyle name="Normal 3 4 3 2 2 6 3" xfId="13874" xr:uid="{00000000-0005-0000-0000-000099550000}"/>
    <cellStyle name="Normal 3 4 3 2 2 6 3 2" xfId="34886" xr:uid="{00000000-0005-0000-0000-00009A550000}"/>
    <cellStyle name="Normal 3 4 3 2 2 6 4" xfId="24053" xr:uid="{00000000-0005-0000-0000-00009B550000}"/>
    <cellStyle name="Normal 3 4 3 2 2 7" xfId="4022" xr:uid="{00000000-0005-0000-0000-00009C550000}"/>
    <cellStyle name="Normal 3 4 3 2 2 7 2" xfId="8621" xr:uid="{00000000-0005-0000-0000-00009D550000}"/>
    <cellStyle name="Normal 3 4 3 2 2 7 2 2" xfId="19454" xr:uid="{00000000-0005-0000-0000-00009E550000}"/>
    <cellStyle name="Normal 3 4 3 2 2 7 2 2 2" xfId="40466" xr:uid="{00000000-0005-0000-0000-00009F550000}"/>
    <cellStyle name="Normal 3 4 3 2 2 7 2 3" xfId="29633" xr:uid="{00000000-0005-0000-0000-0000A0550000}"/>
    <cellStyle name="Normal 3 4 3 2 2 7 3" xfId="14855" xr:uid="{00000000-0005-0000-0000-0000A1550000}"/>
    <cellStyle name="Normal 3 4 3 2 2 7 3 2" xfId="35867" xr:uid="{00000000-0005-0000-0000-0000A2550000}"/>
    <cellStyle name="Normal 3 4 3 2 2 7 4" xfId="25034" xr:uid="{00000000-0005-0000-0000-0000A3550000}"/>
    <cellStyle name="Normal 3 4 3 2 2 8" xfId="5177" xr:uid="{00000000-0005-0000-0000-0000A4550000}"/>
    <cellStyle name="Normal 3 4 3 2 2 8 2" xfId="16010" xr:uid="{00000000-0005-0000-0000-0000A5550000}"/>
    <cellStyle name="Normal 3 4 3 2 2 8 2 2" xfId="37022" xr:uid="{00000000-0005-0000-0000-0000A6550000}"/>
    <cellStyle name="Normal 3 4 3 2 2 8 3" xfId="26189" xr:uid="{00000000-0005-0000-0000-0000A7550000}"/>
    <cellStyle name="Normal 3 4 3 2 2 9" xfId="9776" xr:uid="{00000000-0005-0000-0000-0000A8550000}"/>
    <cellStyle name="Normal 3 4 3 2 2 9 2" xfId="20609" xr:uid="{00000000-0005-0000-0000-0000A9550000}"/>
    <cellStyle name="Normal 3 4 3 2 2 9 2 2" xfId="41621" xr:uid="{00000000-0005-0000-0000-0000AA550000}"/>
    <cellStyle name="Normal 3 4 3 2 2 9 3" xfId="30788" xr:uid="{00000000-0005-0000-0000-0000AB550000}"/>
    <cellStyle name="Normal 3 4 3 2 3" xfId="731" xr:uid="{00000000-0005-0000-0000-0000AC550000}"/>
    <cellStyle name="Normal 3 4 3 2 3 2" xfId="2083" xr:uid="{00000000-0005-0000-0000-0000AD550000}"/>
    <cellStyle name="Normal 3 4 3 2 3 2 2" xfId="6682" xr:uid="{00000000-0005-0000-0000-0000AE550000}"/>
    <cellStyle name="Normal 3 4 3 2 3 2 2 2" xfId="17515" xr:uid="{00000000-0005-0000-0000-0000AF550000}"/>
    <cellStyle name="Normal 3 4 3 2 3 2 2 2 2" xfId="38527" xr:uid="{00000000-0005-0000-0000-0000B0550000}"/>
    <cellStyle name="Normal 3 4 3 2 3 2 2 3" xfId="27694" xr:uid="{00000000-0005-0000-0000-0000B1550000}"/>
    <cellStyle name="Normal 3 4 3 2 3 2 3" xfId="12916" xr:uid="{00000000-0005-0000-0000-0000B2550000}"/>
    <cellStyle name="Normal 3 4 3 2 3 2 3 2" xfId="33928" xr:uid="{00000000-0005-0000-0000-0000B3550000}"/>
    <cellStyle name="Normal 3 4 3 2 3 2 4" xfId="23095" xr:uid="{00000000-0005-0000-0000-0000B4550000}"/>
    <cellStyle name="Normal 3 4 3 2 3 3" xfId="3203" xr:uid="{00000000-0005-0000-0000-0000B5550000}"/>
    <cellStyle name="Normal 3 4 3 2 3 3 2" xfId="7802" xr:uid="{00000000-0005-0000-0000-0000B6550000}"/>
    <cellStyle name="Normal 3 4 3 2 3 3 2 2" xfId="18635" xr:uid="{00000000-0005-0000-0000-0000B7550000}"/>
    <cellStyle name="Normal 3 4 3 2 3 3 2 2 2" xfId="39647" xr:uid="{00000000-0005-0000-0000-0000B8550000}"/>
    <cellStyle name="Normal 3 4 3 2 3 3 2 3" xfId="28814" xr:uid="{00000000-0005-0000-0000-0000B9550000}"/>
    <cellStyle name="Normal 3 4 3 2 3 3 3" xfId="14036" xr:uid="{00000000-0005-0000-0000-0000BA550000}"/>
    <cellStyle name="Normal 3 4 3 2 3 3 3 2" xfId="35048" xr:uid="{00000000-0005-0000-0000-0000BB550000}"/>
    <cellStyle name="Normal 3 4 3 2 3 3 4" xfId="24215" xr:uid="{00000000-0005-0000-0000-0000BC550000}"/>
    <cellStyle name="Normal 3 4 3 2 3 4" xfId="4184" xr:uid="{00000000-0005-0000-0000-0000BD550000}"/>
    <cellStyle name="Normal 3 4 3 2 3 4 2" xfId="8783" xr:uid="{00000000-0005-0000-0000-0000BE550000}"/>
    <cellStyle name="Normal 3 4 3 2 3 4 2 2" xfId="19616" xr:uid="{00000000-0005-0000-0000-0000BF550000}"/>
    <cellStyle name="Normal 3 4 3 2 3 4 2 2 2" xfId="40628" xr:uid="{00000000-0005-0000-0000-0000C0550000}"/>
    <cellStyle name="Normal 3 4 3 2 3 4 2 3" xfId="29795" xr:uid="{00000000-0005-0000-0000-0000C1550000}"/>
    <cellStyle name="Normal 3 4 3 2 3 4 3" xfId="15017" xr:uid="{00000000-0005-0000-0000-0000C2550000}"/>
    <cellStyle name="Normal 3 4 3 2 3 4 3 2" xfId="36029" xr:uid="{00000000-0005-0000-0000-0000C3550000}"/>
    <cellStyle name="Normal 3 4 3 2 3 4 4" xfId="25196" xr:uid="{00000000-0005-0000-0000-0000C4550000}"/>
    <cellStyle name="Normal 3 4 3 2 3 5" xfId="5339" xr:uid="{00000000-0005-0000-0000-0000C5550000}"/>
    <cellStyle name="Normal 3 4 3 2 3 5 2" xfId="16172" xr:uid="{00000000-0005-0000-0000-0000C6550000}"/>
    <cellStyle name="Normal 3 4 3 2 3 5 2 2" xfId="37184" xr:uid="{00000000-0005-0000-0000-0000C7550000}"/>
    <cellStyle name="Normal 3 4 3 2 3 5 3" xfId="26351" xr:uid="{00000000-0005-0000-0000-0000C8550000}"/>
    <cellStyle name="Normal 3 4 3 2 3 6" xfId="9938" xr:uid="{00000000-0005-0000-0000-0000C9550000}"/>
    <cellStyle name="Normal 3 4 3 2 3 6 2" xfId="20771" xr:uid="{00000000-0005-0000-0000-0000CA550000}"/>
    <cellStyle name="Normal 3 4 3 2 3 6 2 2" xfId="41783" xr:uid="{00000000-0005-0000-0000-0000CB550000}"/>
    <cellStyle name="Normal 3 4 3 2 3 6 3" xfId="30950" xr:uid="{00000000-0005-0000-0000-0000CC550000}"/>
    <cellStyle name="Normal 3 4 3 2 3 7" xfId="10919" xr:uid="{00000000-0005-0000-0000-0000CD550000}"/>
    <cellStyle name="Normal 3 4 3 2 3 7 2" xfId="31931" xr:uid="{00000000-0005-0000-0000-0000CE550000}"/>
    <cellStyle name="Normal 3 4 3 2 3 8" xfId="11573" xr:uid="{00000000-0005-0000-0000-0000CF550000}"/>
    <cellStyle name="Normal 3 4 3 2 3 8 2" xfId="32585" xr:uid="{00000000-0005-0000-0000-0000D0550000}"/>
    <cellStyle name="Normal 3 4 3 2 3 9" xfId="21752" xr:uid="{00000000-0005-0000-0000-0000D1550000}"/>
    <cellStyle name="Normal 3 4 3 2 4" xfId="1061" xr:uid="{00000000-0005-0000-0000-0000D2550000}"/>
    <cellStyle name="Normal 3 4 3 2 4 2" xfId="2413" xr:uid="{00000000-0005-0000-0000-0000D3550000}"/>
    <cellStyle name="Normal 3 4 3 2 4 2 2" xfId="7012" xr:uid="{00000000-0005-0000-0000-0000D4550000}"/>
    <cellStyle name="Normal 3 4 3 2 4 2 2 2" xfId="17845" xr:uid="{00000000-0005-0000-0000-0000D5550000}"/>
    <cellStyle name="Normal 3 4 3 2 4 2 2 2 2" xfId="38857" xr:uid="{00000000-0005-0000-0000-0000D6550000}"/>
    <cellStyle name="Normal 3 4 3 2 4 2 2 3" xfId="28024" xr:uid="{00000000-0005-0000-0000-0000D7550000}"/>
    <cellStyle name="Normal 3 4 3 2 4 2 3" xfId="13246" xr:uid="{00000000-0005-0000-0000-0000D8550000}"/>
    <cellStyle name="Normal 3 4 3 2 4 2 3 2" xfId="34258" xr:uid="{00000000-0005-0000-0000-0000D9550000}"/>
    <cellStyle name="Normal 3 4 3 2 4 2 4" xfId="23425" xr:uid="{00000000-0005-0000-0000-0000DA550000}"/>
    <cellStyle name="Normal 3 4 3 2 4 3" xfId="3530" xr:uid="{00000000-0005-0000-0000-0000DB550000}"/>
    <cellStyle name="Normal 3 4 3 2 4 3 2" xfId="8129" xr:uid="{00000000-0005-0000-0000-0000DC550000}"/>
    <cellStyle name="Normal 3 4 3 2 4 3 2 2" xfId="18962" xr:uid="{00000000-0005-0000-0000-0000DD550000}"/>
    <cellStyle name="Normal 3 4 3 2 4 3 2 2 2" xfId="39974" xr:uid="{00000000-0005-0000-0000-0000DE550000}"/>
    <cellStyle name="Normal 3 4 3 2 4 3 2 3" xfId="29141" xr:uid="{00000000-0005-0000-0000-0000DF550000}"/>
    <cellStyle name="Normal 3 4 3 2 4 3 3" xfId="14363" xr:uid="{00000000-0005-0000-0000-0000E0550000}"/>
    <cellStyle name="Normal 3 4 3 2 4 3 3 2" xfId="35375" xr:uid="{00000000-0005-0000-0000-0000E1550000}"/>
    <cellStyle name="Normal 3 4 3 2 4 3 4" xfId="24542" xr:uid="{00000000-0005-0000-0000-0000E2550000}"/>
    <cellStyle name="Normal 3 4 3 2 4 4" xfId="4514" xr:uid="{00000000-0005-0000-0000-0000E3550000}"/>
    <cellStyle name="Normal 3 4 3 2 4 4 2" xfId="9113" xr:uid="{00000000-0005-0000-0000-0000E4550000}"/>
    <cellStyle name="Normal 3 4 3 2 4 4 2 2" xfId="19946" xr:uid="{00000000-0005-0000-0000-0000E5550000}"/>
    <cellStyle name="Normal 3 4 3 2 4 4 2 2 2" xfId="40958" xr:uid="{00000000-0005-0000-0000-0000E6550000}"/>
    <cellStyle name="Normal 3 4 3 2 4 4 2 3" xfId="30125" xr:uid="{00000000-0005-0000-0000-0000E7550000}"/>
    <cellStyle name="Normal 3 4 3 2 4 4 3" xfId="15347" xr:uid="{00000000-0005-0000-0000-0000E8550000}"/>
    <cellStyle name="Normal 3 4 3 2 4 4 3 2" xfId="36359" xr:uid="{00000000-0005-0000-0000-0000E9550000}"/>
    <cellStyle name="Normal 3 4 3 2 4 4 4" xfId="25526" xr:uid="{00000000-0005-0000-0000-0000EA550000}"/>
    <cellStyle name="Normal 3 4 3 2 4 5" xfId="5666" xr:uid="{00000000-0005-0000-0000-0000EB550000}"/>
    <cellStyle name="Normal 3 4 3 2 4 5 2" xfId="16499" xr:uid="{00000000-0005-0000-0000-0000EC550000}"/>
    <cellStyle name="Normal 3 4 3 2 4 5 2 2" xfId="37511" xr:uid="{00000000-0005-0000-0000-0000ED550000}"/>
    <cellStyle name="Normal 3 4 3 2 4 5 3" xfId="26678" xr:uid="{00000000-0005-0000-0000-0000EE550000}"/>
    <cellStyle name="Normal 3 4 3 2 4 6" xfId="10265" xr:uid="{00000000-0005-0000-0000-0000EF550000}"/>
    <cellStyle name="Normal 3 4 3 2 4 6 2" xfId="21098" xr:uid="{00000000-0005-0000-0000-0000F0550000}"/>
    <cellStyle name="Normal 3 4 3 2 4 6 2 2" xfId="42110" xr:uid="{00000000-0005-0000-0000-0000F1550000}"/>
    <cellStyle name="Normal 3 4 3 2 4 6 3" xfId="31277" xr:uid="{00000000-0005-0000-0000-0000F2550000}"/>
    <cellStyle name="Normal 3 4 3 2 4 7" xfId="11900" xr:uid="{00000000-0005-0000-0000-0000F3550000}"/>
    <cellStyle name="Normal 3 4 3 2 4 7 2" xfId="32912" xr:uid="{00000000-0005-0000-0000-0000F4550000}"/>
    <cellStyle name="Normal 3 4 3 2 4 8" xfId="22079" xr:uid="{00000000-0005-0000-0000-0000F5550000}"/>
    <cellStyle name="Normal 3 4 3 2 5" xfId="1391" xr:uid="{00000000-0005-0000-0000-0000F6550000}"/>
    <cellStyle name="Normal 3 4 3 2 5 2" xfId="2581" xr:uid="{00000000-0005-0000-0000-0000F7550000}"/>
    <cellStyle name="Normal 3 4 3 2 5 2 2" xfId="7180" xr:uid="{00000000-0005-0000-0000-0000F8550000}"/>
    <cellStyle name="Normal 3 4 3 2 5 2 2 2" xfId="18013" xr:uid="{00000000-0005-0000-0000-0000F9550000}"/>
    <cellStyle name="Normal 3 4 3 2 5 2 2 2 2" xfId="39025" xr:uid="{00000000-0005-0000-0000-0000FA550000}"/>
    <cellStyle name="Normal 3 4 3 2 5 2 2 3" xfId="28192" xr:uid="{00000000-0005-0000-0000-0000FB550000}"/>
    <cellStyle name="Normal 3 4 3 2 5 2 3" xfId="13414" xr:uid="{00000000-0005-0000-0000-0000FC550000}"/>
    <cellStyle name="Normal 3 4 3 2 5 2 3 2" xfId="34426" xr:uid="{00000000-0005-0000-0000-0000FD550000}"/>
    <cellStyle name="Normal 3 4 3 2 5 2 4" xfId="23593" xr:uid="{00000000-0005-0000-0000-0000FE550000}"/>
    <cellStyle name="Normal 3 4 3 2 5 3" xfId="4682" xr:uid="{00000000-0005-0000-0000-0000FF550000}"/>
    <cellStyle name="Normal 3 4 3 2 5 3 2" xfId="9281" xr:uid="{00000000-0005-0000-0000-000000560000}"/>
    <cellStyle name="Normal 3 4 3 2 5 3 2 2" xfId="20114" xr:uid="{00000000-0005-0000-0000-000001560000}"/>
    <cellStyle name="Normal 3 4 3 2 5 3 2 2 2" xfId="41126" xr:uid="{00000000-0005-0000-0000-000002560000}"/>
    <cellStyle name="Normal 3 4 3 2 5 3 2 3" xfId="30293" xr:uid="{00000000-0005-0000-0000-000003560000}"/>
    <cellStyle name="Normal 3 4 3 2 5 3 3" xfId="15515" xr:uid="{00000000-0005-0000-0000-000004560000}"/>
    <cellStyle name="Normal 3 4 3 2 5 3 3 2" xfId="36527" xr:uid="{00000000-0005-0000-0000-000005560000}"/>
    <cellStyle name="Normal 3 4 3 2 5 3 4" xfId="25694" xr:uid="{00000000-0005-0000-0000-000006560000}"/>
    <cellStyle name="Normal 3 4 3 2 5 4" xfId="5993" xr:uid="{00000000-0005-0000-0000-000007560000}"/>
    <cellStyle name="Normal 3 4 3 2 5 4 2" xfId="16826" xr:uid="{00000000-0005-0000-0000-000008560000}"/>
    <cellStyle name="Normal 3 4 3 2 5 4 2 2" xfId="37838" xr:uid="{00000000-0005-0000-0000-000009560000}"/>
    <cellStyle name="Normal 3 4 3 2 5 4 3" xfId="27005" xr:uid="{00000000-0005-0000-0000-00000A560000}"/>
    <cellStyle name="Normal 3 4 3 2 5 5" xfId="12227" xr:uid="{00000000-0005-0000-0000-00000B560000}"/>
    <cellStyle name="Normal 3 4 3 2 5 5 2" xfId="33239" xr:uid="{00000000-0005-0000-0000-00000C560000}"/>
    <cellStyle name="Normal 3 4 3 2 5 6" xfId="22406" xr:uid="{00000000-0005-0000-0000-00000D560000}"/>
    <cellStyle name="Normal 3 4 3 2 6" xfId="1751" xr:uid="{00000000-0005-0000-0000-00000E560000}"/>
    <cellStyle name="Normal 3 4 3 2 6 2" xfId="6350" xr:uid="{00000000-0005-0000-0000-00000F560000}"/>
    <cellStyle name="Normal 3 4 3 2 6 2 2" xfId="17183" xr:uid="{00000000-0005-0000-0000-000010560000}"/>
    <cellStyle name="Normal 3 4 3 2 6 2 2 2" xfId="38195" xr:uid="{00000000-0005-0000-0000-000011560000}"/>
    <cellStyle name="Normal 3 4 3 2 6 2 3" xfId="27362" xr:uid="{00000000-0005-0000-0000-000012560000}"/>
    <cellStyle name="Normal 3 4 3 2 6 3" xfId="12584" xr:uid="{00000000-0005-0000-0000-000013560000}"/>
    <cellStyle name="Normal 3 4 3 2 6 3 2" xfId="33596" xr:uid="{00000000-0005-0000-0000-000014560000}"/>
    <cellStyle name="Normal 3 4 3 2 6 4" xfId="22763" xr:uid="{00000000-0005-0000-0000-000015560000}"/>
    <cellStyle name="Normal 3 4 3 2 7" xfId="2876" xr:uid="{00000000-0005-0000-0000-000016560000}"/>
    <cellStyle name="Normal 3 4 3 2 7 2" xfId="7475" xr:uid="{00000000-0005-0000-0000-000017560000}"/>
    <cellStyle name="Normal 3 4 3 2 7 2 2" xfId="18308" xr:uid="{00000000-0005-0000-0000-000018560000}"/>
    <cellStyle name="Normal 3 4 3 2 7 2 2 2" xfId="39320" xr:uid="{00000000-0005-0000-0000-000019560000}"/>
    <cellStyle name="Normal 3 4 3 2 7 2 3" xfId="28487" xr:uid="{00000000-0005-0000-0000-00001A560000}"/>
    <cellStyle name="Normal 3 4 3 2 7 3" xfId="13709" xr:uid="{00000000-0005-0000-0000-00001B560000}"/>
    <cellStyle name="Normal 3 4 3 2 7 3 2" xfId="34721" xr:uid="{00000000-0005-0000-0000-00001C560000}"/>
    <cellStyle name="Normal 3 4 3 2 7 4" xfId="23888" xr:uid="{00000000-0005-0000-0000-00001D560000}"/>
    <cellStyle name="Normal 3 4 3 2 8" xfId="3857" xr:uid="{00000000-0005-0000-0000-00001E560000}"/>
    <cellStyle name="Normal 3 4 3 2 8 2" xfId="8456" xr:uid="{00000000-0005-0000-0000-00001F560000}"/>
    <cellStyle name="Normal 3 4 3 2 8 2 2" xfId="19289" xr:uid="{00000000-0005-0000-0000-000020560000}"/>
    <cellStyle name="Normal 3 4 3 2 8 2 2 2" xfId="40301" xr:uid="{00000000-0005-0000-0000-000021560000}"/>
    <cellStyle name="Normal 3 4 3 2 8 2 3" xfId="29468" xr:uid="{00000000-0005-0000-0000-000022560000}"/>
    <cellStyle name="Normal 3 4 3 2 8 3" xfId="14690" xr:uid="{00000000-0005-0000-0000-000023560000}"/>
    <cellStyle name="Normal 3 4 3 2 8 3 2" xfId="35702" xr:uid="{00000000-0005-0000-0000-000024560000}"/>
    <cellStyle name="Normal 3 4 3 2 8 4" xfId="24869" xr:uid="{00000000-0005-0000-0000-000025560000}"/>
    <cellStyle name="Normal 3 4 3 2 9" xfId="5012" xr:uid="{00000000-0005-0000-0000-000026560000}"/>
    <cellStyle name="Normal 3 4 3 2 9 2" xfId="15845" xr:uid="{00000000-0005-0000-0000-000027560000}"/>
    <cellStyle name="Normal 3 4 3 2 9 2 2" xfId="36857" xr:uid="{00000000-0005-0000-0000-000028560000}"/>
    <cellStyle name="Normal 3 4 3 2 9 3" xfId="26024" xr:uid="{00000000-0005-0000-0000-000029560000}"/>
    <cellStyle name="Normal 3 4 3 3" xfId="411" xr:uid="{00000000-0005-0000-0000-00002A560000}"/>
    <cellStyle name="Normal 3 4 3 3 10" xfId="9664" xr:uid="{00000000-0005-0000-0000-00002B560000}"/>
    <cellStyle name="Normal 3 4 3 3 10 2" xfId="20497" xr:uid="{00000000-0005-0000-0000-00002C560000}"/>
    <cellStyle name="Normal 3 4 3 3 10 2 2" xfId="41509" xr:uid="{00000000-0005-0000-0000-00002D560000}"/>
    <cellStyle name="Normal 3 4 3 3 10 3" xfId="30676" xr:uid="{00000000-0005-0000-0000-00002E560000}"/>
    <cellStyle name="Normal 3 4 3 3 11" xfId="10645" xr:uid="{00000000-0005-0000-0000-00002F560000}"/>
    <cellStyle name="Normal 3 4 3 3 11 2" xfId="31657" xr:uid="{00000000-0005-0000-0000-000030560000}"/>
    <cellStyle name="Normal 3 4 3 3 12" xfId="11299" xr:uid="{00000000-0005-0000-0000-000031560000}"/>
    <cellStyle name="Normal 3 4 3 3 12 2" xfId="32311" xr:uid="{00000000-0005-0000-0000-000032560000}"/>
    <cellStyle name="Normal 3 4 3 3 13" xfId="21478" xr:uid="{00000000-0005-0000-0000-000033560000}"/>
    <cellStyle name="Normal 3 4 3 3 2" xfId="622" xr:uid="{00000000-0005-0000-0000-000034560000}"/>
    <cellStyle name="Normal 3 4 3 3 2 10" xfId="10810" xr:uid="{00000000-0005-0000-0000-000035560000}"/>
    <cellStyle name="Normal 3 4 3 3 2 10 2" xfId="31822" xr:uid="{00000000-0005-0000-0000-000036560000}"/>
    <cellStyle name="Normal 3 4 3 3 2 11" xfId="11464" xr:uid="{00000000-0005-0000-0000-000037560000}"/>
    <cellStyle name="Normal 3 4 3 3 2 11 2" xfId="32476" xr:uid="{00000000-0005-0000-0000-000038560000}"/>
    <cellStyle name="Normal 3 4 3 3 2 12" xfId="21643" xr:uid="{00000000-0005-0000-0000-000039560000}"/>
    <cellStyle name="Normal 3 4 3 3 2 2" xfId="952" xr:uid="{00000000-0005-0000-0000-00003A560000}"/>
    <cellStyle name="Normal 3 4 3 3 2 2 2" xfId="2301" xr:uid="{00000000-0005-0000-0000-00003B560000}"/>
    <cellStyle name="Normal 3 4 3 3 2 2 2 2" xfId="6900" xr:uid="{00000000-0005-0000-0000-00003C560000}"/>
    <cellStyle name="Normal 3 4 3 3 2 2 2 2 2" xfId="17733" xr:uid="{00000000-0005-0000-0000-00003D560000}"/>
    <cellStyle name="Normal 3 4 3 3 2 2 2 2 2 2" xfId="38745" xr:uid="{00000000-0005-0000-0000-00003E560000}"/>
    <cellStyle name="Normal 3 4 3 3 2 2 2 2 3" xfId="27912" xr:uid="{00000000-0005-0000-0000-00003F560000}"/>
    <cellStyle name="Normal 3 4 3 3 2 2 2 3" xfId="13134" xr:uid="{00000000-0005-0000-0000-000040560000}"/>
    <cellStyle name="Normal 3 4 3 3 2 2 2 3 2" xfId="34146" xr:uid="{00000000-0005-0000-0000-000041560000}"/>
    <cellStyle name="Normal 3 4 3 3 2 2 2 4" xfId="23313" xr:uid="{00000000-0005-0000-0000-000042560000}"/>
    <cellStyle name="Normal 3 4 3 3 2 2 3" xfId="3421" xr:uid="{00000000-0005-0000-0000-000043560000}"/>
    <cellStyle name="Normal 3 4 3 3 2 2 3 2" xfId="8020" xr:uid="{00000000-0005-0000-0000-000044560000}"/>
    <cellStyle name="Normal 3 4 3 3 2 2 3 2 2" xfId="18853" xr:uid="{00000000-0005-0000-0000-000045560000}"/>
    <cellStyle name="Normal 3 4 3 3 2 2 3 2 2 2" xfId="39865" xr:uid="{00000000-0005-0000-0000-000046560000}"/>
    <cellStyle name="Normal 3 4 3 3 2 2 3 2 3" xfId="29032" xr:uid="{00000000-0005-0000-0000-000047560000}"/>
    <cellStyle name="Normal 3 4 3 3 2 2 3 3" xfId="14254" xr:uid="{00000000-0005-0000-0000-000048560000}"/>
    <cellStyle name="Normal 3 4 3 3 2 2 3 3 2" xfId="35266" xr:uid="{00000000-0005-0000-0000-000049560000}"/>
    <cellStyle name="Normal 3 4 3 3 2 2 3 4" xfId="24433" xr:uid="{00000000-0005-0000-0000-00004A560000}"/>
    <cellStyle name="Normal 3 4 3 3 2 2 4" xfId="4402" xr:uid="{00000000-0005-0000-0000-00004B560000}"/>
    <cellStyle name="Normal 3 4 3 3 2 2 4 2" xfId="9001" xr:uid="{00000000-0005-0000-0000-00004C560000}"/>
    <cellStyle name="Normal 3 4 3 3 2 2 4 2 2" xfId="19834" xr:uid="{00000000-0005-0000-0000-00004D560000}"/>
    <cellStyle name="Normal 3 4 3 3 2 2 4 2 2 2" xfId="40846" xr:uid="{00000000-0005-0000-0000-00004E560000}"/>
    <cellStyle name="Normal 3 4 3 3 2 2 4 2 3" xfId="30013" xr:uid="{00000000-0005-0000-0000-00004F560000}"/>
    <cellStyle name="Normal 3 4 3 3 2 2 4 3" xfId="15235" xr:uid="{00000000-0005-0000-0000-000050560000}"/>
    <cellStyle name="Normal 3 4 3 3 2 2 4 3 2" xfId="36247" xr:uid="{00000000-0005-0000-0000-000051560000}"/>
    <cellStyle name="Normal 3 4 3 3 2 2 4 4" xfId="25414" xr:uid="{00000000-0005-0000-0000-000052560000}"/>
    <cellStyle name="Normal 3 4 3 3 2 2 5" xfId="5557" xr:uid="{00000000-0005-0000-0000-000053560000}"/>
    <cellStyle name="Normal 3 4 3 3 2 2 5 2" xfId="16390" xr:uid="{00000000-0005-0000-0000-000054560000}"/>
    <cellStyle name="Normal 3 4 3 3 2 2 5 2 2" xfId="37402" xr:uid="{00000000-0005-0000-0000-000055560000}"/>
    <cellStyle name="Normal 3 4 3 3 2 2 5 3" xfId="26569" xr:uid="{00000000-0005-0000-0000-000056560000}"/>
    <cellStyle name="Normal 3 4 3 3 2 2 6" xfId="10156" xr:uid="{00000000-0005-0000-0000-000057560000}"/>
    <cellStyle name="Normal 3 4 3 3 2 2 6 2" xfId="20989" xr:uid="{00000000-0005-0000-0000-000058560000}"/>
    <cellStyle name="Normal 3 4 3 3 2 2 6 2 2" xfId="42001" xr:uid="{00000000-0005-0000-0000-000059560000}"/>
    <cellStyle name="Normal 3 4 3 3 2 2 6 3" xfId="31168" xr:uid="{00000000-0005-0000-0000-00005A560000}"/>
    <cellStyle name="Normal 3 4 3 3 2 2 7" xfId="11137" xr:uid="{00000000-0005-0000-0000-00005B560000}"/>
    <cellStyle name="Normal 3 4 3 3 2 2 7 2" xfId="32149" xr:uid="{00000000-0005-0000-0000-00005C560000}"/>
    <cellStyle name="Normal 3 4 3 3 2 2 8" xfId="11791" xr:uid="{00000000-0005-0000-0000-00005D560000}"/>
    <cellStyle name="Normal 3 4 3 3 2 2 8 2" xfId="32803" xr:uid="{00000000-0005-0000-0000-00005E560000}"/>
    <cellStyle name="Normal 3 4 3 3 2 2 9" xfId="21970" xr:uid="{00000000-0005-0000-0000-00005F560000}"/>
    <cellStyle name="Normal 3 4 3 3 2 3" xfId="1282" xr:uid="{00000000-0005-0000-0000-000060560000}"/>
    <cellStyle name="Normal 3 4 3 3 2 3 2" xfId="2767" xr:uid="{00000000-0005-0000-0000-000061560000}"/>
    <cellStyle name="Normal 3 4 3 3 2 3 2 2" xfId="7366" xr:uid="{00000000-0005-0000-0000-000062560000}"/>
    <cellStyle name="Normal 3 4 3 3 2 3 2 2 2" xfId="18199" xr:uid="{00000000-0005-0000-0000-000063560000}"/>
    <cellStyle name="Normal 3 4 3 3 2 3 2 2 2 2" xfId="39211" xr:uid="{00000000-0005-0000-0000-000064560000}"/>
    <cellStyle name="Normal 3 4 3 3 2 3 2 2 3" xfId="28378" xr:uid="{00000000-0005-0000-0000-000065560000}"/>
    <cellStyle name="Normal 3 4 3 3 2 3 2 3" xfId="13600" xr:uid="{00000000-0005-0000-0000-000066560000}"/>
    <cellStyle name="Normal 3 4 3 3 2 3 2 3 2" xfId="34612" xr:uid="{00000000-0005-0000-0000-000067560000}"/>
    <cellStyle name="Normal 3 4 3 3 2 3 2 4" xfId="23779" xr:uid="{00000000-0005-0000-0000-000068560000}"/>
    <cellStyle name="Normal 3 4 3 3 2 3 3" xfId="3748" xr:uid="{00000000-0005-0000-0000-000069560000}"/>
    <cellStyle name="Normal 3 4 3 3 2 3 3 2" xfId="8347" xr:uid="{00000000-0005-0000-0000-00006A560000}"/>
    <cellStyle name="Normal 3 4 3 3 2 3 3 2 2" xfId="19180" xr:uid="{00000000-0005-0000-0000-00006B560000}"/>
    <cellStyle name="Normal 3 4 3 3 2 3 3 2 2 2" xfId="40192" xr:uid="{00000000-0005-0000-0000-00006C560000}"/>
    <cellStyle name="Normal 3 4 3 3 2 3 3 2 3" xfId="29359" xr:uid="{00000000-0005-0000-0000-00006D560000}"/>
    <cellStyle name="Normal 3 4 3 3 2 3 3 3" xfId="14581" xr:uid="{00000000-0005-0000-0000-00006E560000}"/>
    <cellStyle name="Normal 3 4 3 3 2 3 3 3 2" xfId="35593" xr:uid="{00000000-0005-0000-0000-00006F560000}"/>
    <cellStyle name="Normal 3 4 3 3 2 3 3 4" xfId="24760" xr:uid="{00000000-0005-0000-0000-000070560000}"/>
    <cellStyle name="Normal 3 4 3 3 2 3 4" xfId="4903" xr:uid="{00000000-0005-0000-0000-000071560000}"/>
    <cellStyle name="Normal 3 4 3 3 2 3 4 2" xfId="9502" xr:uid="{00000000-0005-0000-0000-000072560000}"/>
    <cellStyle name="Normal 3 4 3 3 2 3 4 2 2" xfId="20335" xr:uid="{00000000-0005-0000-0000-000073560000}"/>
    <cellStyle name="Normal 3 4 3 3 2 3 4 2 2 2" xfId="41347" xr:uid="{00000000-0005-0000-0000-000074560000}"/>
    <cellStyle name="Normal 3 4 3 3 2 3 4 2 3" xfId="30514" xr:uid="{00000000-0005-0000-0000-000075560000}"/>
    <cellStyle name="Normal 3 4 3 3 2 3 4 3" xfId="15736" xr:uid="{00000000-0005-0000-0000-000076560000}"/>
    <cellStyle name="Normal 3 4 3 3 2 3 4 3 2" xfId="36748" xr:uid="{00000000-0005-0000-0000-000077560000}"/>
    <cellStyle name="Normal 3 4 3 3 2 3 4 4" xfId="25915" xr:uid="{00000000-0005-0000-0000-000078560000}"/>
    <cellStyle name="Normal 3 4 3 3 2 3 5" xfId="5884" xr:uid="{00000000-0005-0000-0000-000079560000}"/>
    <cellStyle name="Normal 3 4 3 3 2 3 5 2" xfId="16717" xr:uid="{00000000-0005-0000-0000-00007A560000}"/>
    <cellStyle name="Normal 3 4 3 3 2 3 5 2 2" xfId="37729" xr:uid="{00000000-0005-0000-0000-00007B560000}"/>
    <cellStyle name="Normal 3 4 3 3 2 3 5 3" xfId="26896" xr:uid="{00000000-0005-0000-0000-00007C560000}"/>
    <cellStyle name="Normal 3 4 3 3 2 3 6" xfId="10483" xr:uid="{00000000-0005-0000-0000-00007D560000}"/>
    <cellStyle name="Normal 3 4 3 3 2 3 6 2" xfId="21316" xr:uid="{00000000-0005-0000-0000-00007E560000}"/>
    <cellStyle name="Normal 3 4 3 3 2 3 6 2 2" xfId="42328" xr:uid="{00000000-0005-0000-0000-00007F560000}"/>
    <cellStyle name="Normal 3 4 3 3 2 3 6 3" xfId="31495" xr:uid="{00000000-0005-0000-0000-000080560000}"/>
    <cellStyle name="Normal 3 4 3 3 2 3 7" xfId="12118" xr:uid="{00000000-0005-0000-0000-000081560000}"/>
    <cellStyle name="Normal 3 4 3 3 2 3 7 2" xfId="33130" xr:uid="{00000000-0005-0000-0000-000082560000}"/>
    <cellStyle name="Normal 3 4 3 3 2 3 8" xfId="22297" xr:uid="{00000000-0005-0000-0000-000083560000}"/>
    <cellStyle name="Normal 3 4 3 3 2 4" xfId="1612" xr:uid="{00000000-0005-0000-0000-000084560000}"/>
    <cellStyle name="Normal 3 4 3 3 2 4 2" xfId="6211" xr:uid="{00000000-0005-0000-0000-000085560000}"/>
    <cellStyle name="Normal 3 4 3 3 2 4 2 2" xfId="17044" xr:uid="{00000000-0005-0000-0000-000086560000}"/>
    <cellStyle name="Normal 3 4 3 3 2 4 2 2 2" xfId="38056" xr:uid="{00000000-0005-0000-0000-000087560000}"/>
    <cellStyle name="Normal 3 4 3 3 2 4 2 3" xfId="27223" xr:uid="{00000000-0005-0000-0000-000088560000}"/>
    <cellStyle name="Normal 3 4 3 3 2 4 3" xfId="12445" xr:uid="{00000000-0005-0000-0000-000089560000}"/>
    <cellStyle name="Normal 3 4 3 3 2 4 3 2" xfId="33457" xr:uid="{00000000-0005-0000-0000-00008A560000}"/>
    <cellStyle name="Normal 3 4 3 3 2 4 4" xfId="22624" xr:uid="{00000000-0005-0000-0000-00008B560000}"/>
    <cellStyle name="Normal 3 4 3 3 2 5" xfId="1974" xr:uid="{00000000-0005-0000-0000-00008C560000}"/>
    <cellStyle name="Normal 3 4 3 3 2 5 2" xfId="6573" xr:uid="{00000000-0005-0000-0000-00008D560000}"/>
    <cellStyle name="Normal 3 4 3 3 2 5 2 2" xfId="17406" xr:uid="{00000000-0005-0000-0000-00008E560000}"/>
    <cellStyle name="Normal 3 4 3 3 2 5 2 2 2" xfId="38418" xr:uid="{00000000-0005-0000-0000-00008F560000}"/>
    <cellStyle name="Normal 3 4 3 3 2 5 2 3" xfId="27585" xr:uid="{00000000-0005-0000-0000-000090560000}"/>
    <cellStyle name="Normal 3 4 3 3 2 5 3" xfId="12807" xr:uid="{00000000-0005-0000-0000-000091560000}"/>
    <cellStyle name="Normal 3 4 3 3 2 5 3 2" xfId="33819" xr:uid="{00000000-0005-0000-0000-000092560000}"/>
    <cellStyle name="Normal 3 4 3 3 2 5 4" xfId="22986" xr:uid="{00000000-0005-0000-0000-000093560000}"/>
    <cellStyle name="Normal 3 4 3 3 2 6" xfId="3094" xr:uid="{00000000-0005-0000-0000-000094560000}"/>
    <cellStyle name="Normal 3 4 3 3 2 6 2" xfId="7693" xr:uid="{00000000-0005-0000-0000-000095560000}"/>
    <cellStyle name="Normal 3 4 3 3 2 6 2 2" xfId="18526" xr:uid="{00000000-0005-0000-0000-000096560000}"/>
    <cellStyle name="Normal 3 4 3 3 2 6 2 2 2" xfId="39538" xr:uid="{00000000-0005-0000-0000-000097560000}"/>
    <cellStyle name="Normal 3 4 3 3 2 6 2 3" xfId="28705" xr:uid="{00000000-0005-0000-0000-000098560000}"/>
    <cellStyle name="Normal 3 4 3 3 2 6 3" xfId="13927" xr:uid="{00000000-0005-0000-0000-000099560000}"/>
    <cellStyle name="Normal 3 4 3 3 2 6 3 2" xfId="34939" xr:uid="{00000000-0005-0000-0000-00009A560000}"/>
    <cellStyle name="Normal 3 4 3 3 2 6 4" xfId="24106" xr:uid="{00000000-0005-0000-0000-00009B560000}"/>
    <cellStyle name="Normal 3 4 3 3 2 7" xfId="4075" xr:uid="{00000000-0005-0000-0000-00009C560000}"/>
    <cellStyle name="Normal 3 4 3 3 2 7 2" xfId="8674" xr:uid="{00000000-0005-0000-0000-00009D560000}"/>
    <cellStyle name="Normal 3 4 3 3 2 7 2 2" xfId="19507" xr:uid="{00000000-0005-0000-0000-00009E560000}"/>
    <cellStyle name="Normal 3 4 3 3 2 7 2 2 2" xfId="40519" xr:uid="{00000000-0005-0000-0000-00009F560000}"/>
    <cellStyle name="Normal 3 4 3 3 2 7 2 3" xfId="29686" xr:uid="{00000000-0005-0000-0000-0000A0560000}"/>
    <cellStyle name="Normal 3 4 3 3 2 7 3" xfId="14908" xr:uid="{00000000-0005-0000-0000-0000A1560000}"/>
    <cellStyle name="Normal 3 4 3 3 2 7 3 2" xfId="35920" xr:uid="{00000000-0005-0000-0000-0000A2560000}"/>
    <cellStyle name="Normal 3 4 3 3 2 7 4" xfId="25087" xr:uid="{00000000-0005-0000-0000-0000A3560000}"/>
    <cellStyle name="Normal 3 4 3 3 2 8" xfId="5230" xr:uid="{00000000-0005-0000-0000-0000A4560000}"/>
    <cellStyle name="Normal 3 4 3 3 2 8 2" xfId="16063" xr:uid="{00000000-0005-0000-0000-0000A5560000}"/>
    <cellStyle name="Normal 3 4 3 3 2 8 2 2" xfId="37075" xr:uid="{00000000-0005-0000-0000-0000A6560000}"/>
    <cellStyle name="Normal 3 4 3 3 2 8 3" xfId="26242" xr:uid="{00000000-0005-0000-0000-0000A7560000}"/>
    <cellStyle name="Normal 3 4 3 3 2 9" xfId="9829" xr:uid="{00000000-0005-0000-0000-0000A8560000}"/>
    <cellStyle name="Normal 3 4 3 3 2 9 2" xfId="20662" xr:uid="{00000000-0005-0000-0000-0000A9560000}"/>
    <cellStyle name="Normal 3 4 3 3 2 9 2 2" xfId="41674" xr:uid="{00000000-0005-0000-0000-0000AA560000}"/>
    <cellStyle name="Normal 3 4 3 3 2 9 3" xfId="30841" xr:uid="{00000000-0005-0000-0000-0000AB560000}"/>
    <cellStyle name="Normal 3 4 3 3 3" xfId="785" xr:uid="{00000000-0005-0000-0000-0000AC560000}"/>
    <cellStyle name="Normal 3 4 3 3 3 2" xfId="2136" xr:uid="{00000000-0005-0000-0000-0000AD560000}"/>
    <cellStyle name="Normal 3 4 3 3 3 2 2" xfId="6735" xr:uid="{00000000-0005-0000-0000-0000AE560000}"/>
    <cellStyle name="Normal 3 4 3 3 3 2 2 2" xfId="17568" xr:uid="{00000000-0005-0000-0000-0000AF560000}"/>
    <cellStyle name="Normal 3 4 3 3 3 2 2 2 2" xfId="38580" xr:uid="{00000000-0005-0000-0000-0000B0560000}"/>
    <cellStyle name="Normal 3 4 3 3 3 2 2 3" xfId="27747" xr:uid="{00000000-0005-0000-0000-0000B1560000}"/>
    <cellStyle name="Normal 3 4 3 3 3 2 3" xfId="12969" xr:uid="{00000000-0005-0000-0000-0000B2560000}"/>
    <cellStyle name="Normal 3 4 3 3 3 2 3 2" xfId="33981" xr:uid="{00000000-0005-0000-0000-0000B3560000}"/>
    <cellStyle name="Normal 3 4 3 3 3 2 4" xfId="23148" xr:uid="{00000000-0005-0000-0000-0000B4560000}"/>
    <cellStyle name="Normal 3 4 3 3 3 3" xfId="3256" xr:uid="{00000000-0005-0000-0000-0000B5560000}"/>
    <cellStyle name="Normal 3 4 3 3 3 3 2" xfId="7855" xr:uid="{00000000-0005-0000-0000-0000B6560000}"/>
    <cellStyle name="Normal 3 4 3 3 3 3 2 2" xfId="18688" xr:uid="{00000000-0005-0000-0000-0000B7560000}"/>
    <cellStyle name="Normal 3 4 3 3 3 3 2 2 2" xfId="39700" xr:uid="{00000000-0005-0000-0000-0000B8560000}"/>
    <cellStyle name="Normal 3 4 3 3 3 3 2 3" xfId="28867" xr:uid="{00000000-0005-0000-0000-0000B9560000}"/>
    <cellStyle name="Normal 3 4 3 3 3 3 3" xfId="14089" xr:uid="{00000000-0005-0000-0000-0000BA560000}"/>
    <cellStyle name="Normal 3 4 3 3 3 3 3 2" xfId="35101" xr:uid="{00000000-0005-0000-0000-0000BB560000}"/>
    <cellStyle name="Normal 3 4 3 3 3 3 4" xfId="24268" xr:uid="{00000000-0005-0000-0000-0000BC560000}"/>
    <cellStyle name="Normal 3 4 3 3 3 4" xfId="4237" xr:uid="{00000000-0005-0000-0000-0000BD560000}"/>
    <cellStyle name="Normal 3 4 3 3 3 4 2" xfId="8836" xr:uid="{00000000-0005-0000-0000-0000BE560000}"/>
    <cellStyle name="Normal 3 4 3 3 3 4 2 2" xfId="19669" xr:uid="{00000000-0005-0000-0000-0000BF560000}"/>
    <cellStyle name="Normal 3 4 3 3 3 4 2 2 2" xfId="40681" xr:uid="{00000000-0005-0000-0000-0000C0560000}"/>
    <cellStyle name="Normal 3 4 3 3 3 4 2 3" xfId="29848" xr:uid="{00000000-0005-0000-0000-0000C1560000}"/>
    <cellStyle name="Normal 3 4 3 3 3 4 3" xfId="15070" xr:uid="{00000000-0005-0000-0000-0000C2560000}"/>
    <cellStyle name="Normal 3 4 3 3 3 4 3 2" xfId="36082" xr:uid="{00000000-0005-0000-0000-0000C3560000}"/>
    <cellStyle name="Normal 3 4 3 3 3 4 4" xfId="25249" xr:uid="{00000000-0005-0000-0000-0000C4560000}"/>
    <cellStyle name="Normal 3 4 3 3 3 5" xfId="5392" xr:uid="{00000000-0005-0000-0000-0000C5560000}"/>
    <cellStyle name="Normal 3 4 3 3 3 5 2" xfId="16225" xr:uid="{00000000-0005-0000-0000-0000C6560000}"/>
    <cellStyle name="Normal 3 4 3 3 3 5 2 2" xfId="37237" xr:uid="{00000000-0005-0000-0000-0000C7560000}"/>
    <cellStyle name="Normal 3 4 3 3 3 5 3" xfId="26404" xr:uid="{00000000-0005-0000-0000-0000C8560000}"/>
    <cellStyle name="Normal 3 4 3 3 3 6" xfId="9991" xr:uid="{00000000-0005-0000-0000-0000C9560000}"/>
    <cellStyle name="Normal 3 4 3 3 3 6 2" xfId="20824" xr:uid="{00000000-0005-0000-0000-0000CA560000}"/>
    <cellStyle name="Normal 3 4 3 3 3 6 2 2" xfId="41836" xr:uid="{00000000-0005-0000-0000-0000CB560000}"/>
    <cellStyle name="Normal 3 4 3 3 3 6 3" xfId="31003" xr:uid="{00000000-0005-0000-0000-0000CC560000}"/>
    <cellStyle name="Normal 3 4 3 3 3 7" xfId="10972" xr:uid="{00000000-0005-0000-0000-0000CD560000}"/>
    <cellStyle name="Normal 3 4 3 3 3 7 2" xfId="31984" xr:uid="{00000000-0005-0000-0000-0000CE560000}"/>
    <cellStyle name="Normal 3 4 3 3 3 8" xfId="11626" xr:uid="{00000000-0005-0000-0000-0000CF560000}"/>
    <cellStyle name="Normal 3 4 3 3 3 8 2" xfId="32638" xr:uid="{00000000-0005-0000-0000-0000D0560000}"/>
    <cellStyle name="Normal 3 4 3 3 3 9" xfId="21805" xr:uid="{00000000-0005-0000-0000-0000D1560000}"/>
    <cellStyle name="Normal 3 4 3 3 4" xfId="1115" xr:uid="{00000000-0005-0000-0000-0000D2560000}"/>
    <cellStyle name="Normal 3 4 3 3 4 2" xfId="2466" xr:uid="{00000000-0005-0000-0000-0000D3560000}"/>
    <cellStyle name="Normal 3 4 3 3 4 2 2" xfId="7065" xr:uid="{00000000-0005-0000-0000-0000D4560000}"/>
    <cellStyle name="Normal 3 4 3 3 4 2 2 2" xfId="17898" xr:uid="{00000000-0005-0000-0000-0000D5560000}"/>
    <cellStyle name="Normal 3 4 3 3 4 2 2 2 2" xfId="38910" xr:uid="{00000000-0005-0000-0000-0000D6560000}"/>
    <cellStyle name="Normal 3 4 3 3 4 2 2 3" xfId="28077" xr:uid="{00000000-0005-0000-0000-0000D7560000}"/>
    <cellStyle name="Normal 3 4 3 3 4 2 3" xfId="13299" xr:uid="{00000000-0005-0000-0000-0000D8560000}"/>
    <cellStyle name="Normal 3 4 3 3 4 2 3 2" xfId="34311" xr:uid="{00000000-0005-0000-0000-0000D9560000}"/>
    <cellStyle name="Normal 3 4 3 3 4 2 4" xfId="23478" xr:uid="{00000000-0005-0000-0000-0000DA560000}"/>
    <cellStyle name="Normal 3 4 3 3 4 3" xfId="3583" xr:uid="{00000000-0005-0000-0000-0000DB560000}"/>
    <cellStyle name="Normal 3 4 3 3 4 3 2" xfId="8182" xr:uid="{00000000-0005-0000-0000-0000DC560000}"/>
    <cellStyle name="Normal 3 4 3 3 4 3 2 2" xfId="19015" xr:uid="{00000000-0005-0000-0000-0000DD560000}"/>
    <cellStyle name="Normal 3 4 3 3 4 3 2 2 2" xfId="40027" xr:uid="{00000000-0005-0000-0000-0000DE560000}"/>
    <cellStyle name="Normal 3 4 3 3 4 3 2 3" xfId="29194" xr:uid="{00000000-0005-0000-0000-0000DF560000}"/>
    <cellStyle name="Normal 3 4 3 3 4 3 3" xfId="14416" xr:uid="{00000000-0005-0000-0000-0000E0560000}"/>
    <cellStyle name="Normal 3 4 3 3 4 3 3 2" xfId="35428" xr:uid="{00000000-0005-0000-0000-0000E1560000}"/>
    <cellStyle name="Normal 3 4 3 3 4 3 4" xfId="24595" xr:uid="{00000000-0005-0000-0000-0000E2560000}"/>
    <cellStyle name="Normal 3 4 3 3 4 4" xfId="4567" xr:uid="{00000000-0005-0000-0000-0000E3560000}"/>
    <cellStyle name="Normal 3 4 3 3 4 4 2" xfId="9166" xr:uid="{00000000-0005-0000-0000-0000E4560000}"/>
    <cellStyle name="Normal 3 4 3 3 4 4 2 2" xfId="19999" xr:uid="{00000000-0005-0000-0000-0000E5560000}"/>
    <cellStyle name="Normal 3 4 3 3 4 4 2 2 2" xfId="41011" xr:uid="{00000000-0005-0000-0000-0000E6560000}"/>
    <cellStyle name="Normal 3 4 3 3 4 4 2 3" xfId="30178" xr:uid="{00000000-0005-0000-0000-0000E7560000}"/>
    <cellStyle name="Normal 3 4 3 3 4 4 3" xfId="15400" xr:uid="{00000000-0005-0000-0000-0000E8560000}"/>
    <cellStyle name="Normal 3 4 3 3 4 4 3 2" xfId="36412" xr:uid="{00000000-0005-0000-0000-0000E9560000}"/>
    <cellStyle name="Normal 3 4 3 3 4 4 4" xfId="25579" xr:uid="{00000000-0005-0000-0000-0000EA560000}"/>
    <cellStyle name="Normal 3 4 3 3 4 5" xfId="5719" xr:uid="{00000000-0005-0000-0000-0000EB560000}"/>
    <cellStyle name="Normal 3 4 3 3 4 5 2" xfId="16552" xr:uid="{00000000-0005-0000-0000-0000EC560000}"/>
    <cellStyle name="Normal 3 4 3 3 4 5 2 2" xfId="37564" xr:uid="{00000000-0005-0000-0000-0000ED560000}"/>
    <cellStyle name="Normal 3 4 3 3 4 5 3" xfId="26731" xr:uid="{00000000-0005-0000-0000-0000EE560000}"/>
    <cellStyle name="Normal 3 4 3 3 4 6" xfId="10318" xr:uid="{00000000-0005-0000-0000-0000EF560000}"/>
    <cellStyle name="Normal 3 4 3 3 4 6 2" xfId="21151" xr:uid="{00000000-0005-0000-0000-0000F0560000}"/>
    <cellStyle name="Normal 3 4 3 3 4 6 2 2" xfId="42163" xr:uid="{00000000-0005-0000-0000-0000F1560000}"/>
    <cellStyle name="Normal 3 4 3 3 4 6 3" xfId="31330" xr:uid="{00000000-0005-0000-0000-0000F2560000}"/>
    <cellStyle name="Normal 3 4 3 3 4 7" xfId="11953" xr:uid="{00000000-0005-0000-0000-0000F3560000}"/>
    <cellStyle name="Normal 3 4 3 3 4 7 2" xfId="32965" xr:uid="{00000000-0005-0000-0000-0000F4560000}"/>
    <cellStyle name="Normal 3 4 3 3 4 8" xfId="22132" xr:uid="{00000000-0005-0000-0000-0000F5560000}"/>
    <cellStyle name="Normal 3 4 3 3 5" xfId="1445" xr:uid="{00000000-0005-0000-0000-0000F6560000}"/>
    <cellStyle name="Normal 3 4 3 3 5 2" xfId="2634" xr:uid="{00000000-0005-0000-0000-0000F7560000}"/>
    <cellStyle name="Normal 3 4 3 3 5 2 2" xfId="7233" xr:uid="{00000000-0005-0000-0000-0000F8560000}"/>
    <cellStyle name="Normal 3 4 3 3 5 2 2 2" xfId="18066" xr:uid="{00000000-0005-0000-0000-0000F9560000}"/>
    <cellStyle name="Normal 3 4 3 3 5 2 2 2 2" xfId="39078" xr:uid="{00000000-0005-0000-0000-0000FA560000}"/>
    <cellStyle name="Normal 3 4 3 3 5 2 2 3" xfId="28245" xr:uid="{00000000-0005-0000-0000-0000FB560000}"/>
    <cellStyle name="Normal 3 4 3 3 5 2 3" xfId="13467" xr:uid="{00000000-0005-0000-0000-0000FC560000}"/>
    <cellStyle name="Normal 3 4 3 3 5 2 3 2" xfId="34479" xr:uid="{00000000-0005-0000-0000-0000FD560000}"/>
    <cellStyle name="Normal 3 4 3 3 5 2 4" xfId="23646" xr:uid="{00000000-0005-0000-0000-0000FE560000}"/>
    <cellStyle name="Normal 3 4 3 3 5 3" xfId="4735" xr:uid="{00000000-0005-0000-0000-0000FF560000}"/>
    <cellStyle name="Normal 3 4 3 3 5 3 2" xfId="9334" xr:uid="{00000000-0005-0000-0000-000000570000}"/>
    <cellStyle name="Normal 3 4 3 3 5 3 2 2" xfId="20167" xr:uid="{00000000-0005-0000-0000-000001570000}"/>
    <cellStyle name="Normal 3 4 3 3 5 3 2 2 2" xfId="41179" xr:uid="{00000000-0005-0000-0000-000002570000}"/>
    <cellStyle name="Normal 3 4 3 3 5 3 2 3" xfId="30346" xr:uid="{00000000-0005-0000-0000-000003570000}"/>
    <cellStyle name="Normal 3 4 3 3 5 3 3" xfId="15568" xr:uid="{00000000-0005-0000-0000-000004570000}"/>
    <cellStyle name="Normal 3 4 3 3 5 3 3 2" xfId="36580" xr:uid="{00000000-0005-0000-0000-000005570000}"/>
    <cellStyle name="Normal 3 4 3 3 5 3 4" xfId="25747" xr:uid="{00000000-0005-0000-0000-000006570000}"/>
    <cellStyle name="Normal 3 4 3 3 5 4" xfId="6046" xr:uid="{00000000-0005-0000-0000-000007570000}"/>
    <cellStyle name="Normal 3 4 3 3 5 4 2" xfId="16879" xr:uid="{00000000-0005-0000-0000-000008570000}"/>
    <cellStyle name="Normal 3 4 3 3 5 4 2 2" xfId="37891" xr:uid="{00000000-0005-0000-0000-000009570000}"/>
    <cellStyle name="Normal 3 4 3 3 5 4 3" xfId="27058" xr:uid="{00000000-0005-0000-0000-00000A570000}"/>
    <cellStyle name="Normal 3 4 3 3 5 5" xfId="12280" xr:uid="{00000000-0005-0000-0000-00000B570000}"/>
    <cellStyle name="Normal 3 4 3 3 5 5 2" xfId="33292" xr:uid="{00000000-0005-0000-0000-00000C570000}"/>
    <cellStyle name="Normal 3 4 3 3 5 6" xfId="22459" xr:uid="{00000000-0005-0000-0000-00000D570000}"/>
    <cellStyle name="Normal 3 4 3 3 6" xfId="1804" xr:uid="{00000000-0005-0000-0000-00000E570000}"/>
    <cellStyle name="Normal 3 4 3 3 6 2" xfId="6403" xr:uid="{00000000-0005-0000-0000-00000F570000}"/>
    <cellStyle name="Normal 3 4 3 3 6 2 2" xfId="17236" xr:uid="{00000000-0005-0000-0000-000010570000}"/>
    <cellStyle name="Normal 3 4 3 3 6 2 2 2" xfId="38248" xr:uid="{00000000-0005-0000-0000-000011570000}"/>
    <cellStyle name="Normal 3 4 3 3 6 2 3" xfId="27415" xr:uid="{00000000-0005-0000-0000-000012570000}"/>
    <cellStyle name="Normal 3 4 3 3 6 3" xfId="12637" xr:uid="{00000000-0005-0000-0000-000013570000}"/>
    <cellStyle name="Normal 3 4 3 3 6 3 2" xfId="33649" xr:uid="{00000000-0005-0000-0000-000014570000}"/>
    <cellStyle name="Normal 3 4 3 3 6 4" xfId="22816" xr:uid="{00000000-0005-0000-0000-000015570000}"/>
    <cellStyle name="Normal 3 4 3 3 7" xfId="2929" xr:uid="{00000000-0005-0000-0000-000016570000}"/>
    <cellStyle name="Normal 3 4 3 3 7 2" xfId="7528" xr:uid="{00000000-0005-0000-0000-000017570000}"/>
    <cellStyle name="Normal 3 4 3 3 7 2 2" xfId="18361" xr:uid="{00000000-0005-0000-0000-000018570000}"/>
    <cellStyle name="Normal 3 4 3 3 7 2 2 2" xfId="39373" xr:uid="{00000000-0005-0000-0000-000019570000}"/>
    <cellStyle name="Normal 3 4 3 3 7 2 3" xfId="28540" xr:uid="{00000000-0005-0000-0000-00001A570000}"/>
    <cellStyle name="Normal 3 4 3 3 7 3" xfId="13762" xr:uid="{00000000-0005-0000-0000-00001B570000}"/>
    <cellStyle name="Normal 3 4 3 3 7 3 2" xfId="34774" xr:uid="{00000000-0005-0000-0000-00001C570000}"/>
    <cellStyle name="Normal 3 4 3 3 7 4" xfId="23941" xr:uid="{00000000-0005-0000-0000-00001D570000}"/>
    <cellStyle name="Normal 3 4 3 3 8" xfId="3910" xr:uid="{00000000-0005-0000-0000-00001E570000}"/>
    <cellStyle name="Normal 3 4 3 3 8 2" xfId="8509" xr:uid="{00000000-0005-0000-0000-00001F570000}"/>
    <cellStyle name="Normal 3 4 3 3 8 2 2" xfId="19342" xr:uid="{00000000-0005-0000-0000-000020570000}"/>
    <cellStyle name="Normal 3 4 3 3 8 2 2 2" xfId="40354" xr:uid="{00000000-0005-0000-0000-000021570000}"/>
    <cellStyle name="Normal 3 4 3 3 8 2 3" xfId="29521" xr:uid="{00000000-0005-0000-0000-000022570000}"/>
    <cellStyle name="Normal 3 4 3 3 8 3" xfId="14743" xr:uid="{00000000-0005-0000-0000-000023570000}"/>
    <cellStyle name="Normal 3 4 3 3 8 3 2" xfId="35755" xr:uid="{00000000-0005-0000-0000-000024570000}"/>
    <cellStyle name="Normal 3 4 3 3 8 4" xfId="24922" xr:uid="{00000000-0005-0000-0000-000025570000}"/>
    <cellStyle name="Normal 3 4 3 3 9" xfId="5065" xr:uid="{00000000-0005-0000-0000-000026570000}"/>
    <cellStyle name="Normal 3 4 3 3 9 2" xfId="15898" xr:uid="{00000000-0005-0000-0000-000027570000}"/>
    <cellStyle name="Normal 3 4 3 3 9 2 2" xfId="36910" xr:uid="{00000000-0005-0000-0000-000028570000}"/>
    <cellStyle name="Normal 3 4 3 3 9 3" xfId="26077" xr:uid="{00000000-0005-0000-0000-000029570000}"/>
    <cellStyle name="Normal 3 4 3 4" xfId="511" xr:uid="{00000000-0005-0000-0000-00002A570000}"/>
    <cellStyle name="Normal 3 4 3 4 10" xfId="10701" xr:uid="{00000000-0005-0000-0000-00002B570000}"/>
    <cellStyle name="Normal 3 4 3 4 10 2" xfId="31713" xr:uid="{00000000-0005-0000-0000-00002C570000}"/>
    <cellStyle name="Normal 3 4 3 4 11" xfId="11355" xr:uid="{00000000-0005-0000-0000-00002D570000}"/>
    <cellStyle name="Normal 3 4 3 4 11 2" xfId="32367" xr:uid="{00000000-0005-0000-0000-00002E570000}"/>
    <cellStyle name="Normal 3 4 3 4 12" xfId="21534" xr:uid="{00000000-0005-0000-0000-00002F570000}"/>
    <cellStyle name="Normal 3 4 3 4 2" xfId="841" xr:uid="{00000000-0005-0000-0000-000030570000}"/>
    <cellStyle name="Normal 3 4 3 4 2 2" xfId="2192" xr:uid="{00000000-0005-0000-0000-000031570000}"/>
    <cellStyle name="Normal 3 4 3 4 2 2 2" xfId="6791" xr:uid="{00000000-0005-0000-0000-000032570000}"/>
    <cellStyle name="Normal 3 4 3 4 2 2 2 2" xfId="17624" xr:uid="{00000000-0005-0000-0000-000033570000}"/>
    <cellStyle name="Normal 3 4 3 4 2 2 2 2 2" xfId="38636" xr:uid="{00000000-0005-0000-0000-000034570000}"/>
    <cellStyle name="Normal 3 4 3 4 2 2 2 3" xfId="27803" xr:uid="{00000000-0005-0000-0000-000035570000}"/>
    <cellStyle name="Normal 3 4 3 4 2 2 3" xfId="13025" xr:uid="{00000000-0005-0000-0000-000036570000}"/>
    <cellStyle name="Normal 3 4 3 4 2 2 3 2" xfId="34037" xr:uid="{00000000-0005-0000-0000-000037570000}"/>
    <cellStyle name="Normal 3 4 3 4 2 2 4" xfId="23204" xr:uid="{00000000-0005-0000-0000-000038570000}"/>
    <cellStyle name="Normal 3 4 3 4 2 3" xfId="3312" xr:uid="{00000000-0005-0000-0000-000039570000}"/>
    <cellStyle name="Normal 3 4 3 4 2 3 2" xfId="7911" xr:uid="{00000000-0005-0000-0000-00003A570000}"/>
    <cellStyle name="Normal 3 4 3 4 2 3 2 2" xfId="18744" xr:uid="{00000000-0005-0000-0000-00003B570000}"/>
    <cellStyle name="Normal 3 4 3 4 2 3 2 2 2" xfId="39756" xr:uid="{00000000-0005-0000-0000-00003C570000}"/>
    <cellStyle name="Normal 3 4 3 4 2 3 2 3" xfId="28923" xr:uid="{00000000-0005-0000-0000-00003D570000}"/>
    <cellStyle name="Normal 3 4 3 4 2 3 3" xfId="14145" xr:uid="{00000000-0005-0000-0000-00003E570000}"/>
    <cellStyle name="Normal 3 4 3 4 2 3 3 2" xfId="35157" xr:uid="{00000000-0005-0000-0000-00003F570000}"/>
    <cellStyle name="Normal 3 4 3 4 2 3 4" xfId="24324" xr:uid="{00000000-0005-0000-0000-000040570000}"/>
    <cellStyle name="Normal 3 4 3 4 2 4" xfId="4293" xr:uid="{00000000-0005-0000-0000-000041570000}"/>
    <cellStyle name="Normal 3 4 3 4 2 4 2" xfId="8892" xr:uid="{00000000-0005-0000-0000-000042570000}"/>
    <cellStyle name="Normal 3 4 3 4 2 4 2 2" xfId="19725" xr:uid="{00000000-0005-0000-0000-000043570000}"/>
    <cellStyle name="Normal 3 4 3 4 2 4 2 2 2" xfId="40737" xr:uid="{00000000-0005-0000-0000-000044570000}"/>
    <cellStyle name="Normal 3 4 3 4 2 4 2 3" xfId="29904" xr:uid="{00000000-0005-0000-0000-000045570000}"/>
    <cellStyle name="Normal 3 4 3 4 2 4 3" xfId="15126" xr:uid="{00000000-0005-0000-0000-000046570000}"/>
    <cellStyle name="Normal 3 4 3 4 2 4 3 2" xfId="36138" xr:uid="{00000000-0005-0000-0000-000047570000}"/>
    <cellStyle name="Normal 3 4 3 4 2 4 4" xfId="25305" xr:uid="{00000000-0005-0000-0000-000048570000}"/>
    <cellStyle name="Normal 3 4 3 4 2 5" xfId="5448" xr:uid="{00000000-0005-0000-0000-000049570000}"/>
    <cellStyle name="Normal 3 4 3 4 2 5 2" xfId="16281" xr:uid="{00000000-0005-0000-0000-00004A570000}"/>
    <cellStyle name="Normal 3 4 3 4 2 5 2 2" xfId="37293" xr:uid="{00000000-0005-0000-0000-00004B570000}"/>
    <cellStyle name="Normal 3 4 3 4 2 5 3" xfId="26460" xr:uid="{00000000-0005-0000-0000-00004C570000}"/>
    <cellStyle name="Normal 3 4 3 4 2 6" xfId="10047" xr:uid="{00000000-0005-0000-0000-00004D570000}"/>
    <cellStyle name="Normal 3 4 3 4 2 6 2" xfId="20880" xr:uid="{00000000-0005-0000-0000-00004E570000}"/>
    <cellStyle name="Normal 3 4 3 4 2 6 2 2" xfId="41892" xr:uid="{00000000-0005-0000-0000-00004F570000}"/>
    <cellStyle name="Normal 3 4 3 4 2 6 3" xfId="31059" xr:uid="{00000000-0005-0000-0000-000050570000}"/>
    <cellStyle name="Normal 3 4 3 4 2 7" xfId="11028" xr:uid="{00000000-0005-0000-0000-000051570000}"/>
    <cellStyle name="Normal 3 4 3 4 2 7 2" xfId="32040" xr:uid="{00000000-0005-0000-0000-000052570000}"/>
    <cellStyle name="Normal 3 4 3 4 2 8" xfId="11682" xr:uid="{00000000-0005-0000-0000-000053570000}"/>
    <cellStyle name="Normal 3 4 3 4 2 8 2" xfId="32694" xr:uid="{00000000-0005-0000-0000-000054570000}"/>
    <cellStyle name="Normal 3 4 3 4 2 9" xfId="21861" xr:uid="{00000000-0005-0000-0000-000055570000}"/>
    <cellStyle name="Normal 3 4 3 4 3" xfId="1171" xr:uid="{00000000-0005-0000-0000-000056570000}"/>
    <cellStyle name="Normal 3 4 3 4 3 2" xfId="2658" xr:uid="{00000000-0005-0000-0000-000057570000}"/>
    <cellStyle name="Normal 3 4 3 4 3 2 2" xfId="7257" xr:uid="{00000000-0005-0000-0000-000058570000}"/>
    <cellStyle name="Normal 3 4 3 4 3 2 2 2" xfId="18090" xr:uid="{00000000-0005-0000-0000-000059570000}"/>
    <cellStyle name="Normal 3 4 3 4 3 2 2 2 2" xfId="39102" xr:uid="{00000000-0005-0000-0000-00005A570000}"/>
    <cellStyle name="Normal 3 4 3 4 3 2 2 3" xfId="28269" xr:uid="{00000000-0005-0000-0000-00005B570000}"/>
    <cellStyle name="Normal 3 4 3 4 3 2 3" xfId="13491" xr:uid="{00000000-0005-0000-0000-00005C570000}"/>
    <cellStyle name="Normal 3 4 3 4 3 2 3 2" xfId="34503" xr:uid="{00000000-0005-0000-0000-00005D570000}"/>
    <cellStyle name="Normal 3 4 3 4 3 2 4" xfId="23670" xr:uid="{00000000-0005-0000-0000-00005E570000}"/>
    <cellStyle name="Normal 3 4 3 4 3 3" xfId="3639" xr:uid="{00000000-0005-0000-0000-00005F570000}"/>
    <cellStyle name="Normal 3 4 3 4 3 3 2" xfId="8238" xr:uid="{00000000-0005-0000-0000-000060570000}"/>
    <cellStyle name="Normal 3 4 3 4 3 3 2 2" xfId="19071" xr:uid="{00000000-0005-0000-0000-000061570000}"/>
    <cellStyle name="Normal 3 4 3 4 3 3 2 2 2" xfId="40083" xr:uid="{00000000-0005-0000-0000-000062570000}"/>
    <cellStyle name="Normal 3 4 3 4 3 3 2 3" xfId="29250" xr:uid="{00000000-0005-0000-0000-000063570000}"/>
    <cellStyle name="Normal 3 4 3 4 3 3 3" xfId="14472" xr:uid="{00000000-0005-0000-0000-000064570000}"/>
    <cellStyle name="Normal 3 4 3 4 3 3 3 2" xfId="35484" xr:uid="{00000000-0005-0000-0000-000065570000}"/>
    <cellStyle name="Normal 3 4 3 4 3 3 4" xfId="24651" xr:uid="{00000000-0005-0000-0000-000066570000}"/>
    <cellStyle name="Normal 3 4 3 4 3 4" xfId="4794" xr:uid="{00000000-0005-0000-0000-000067570000}"/>
    <cellStyle name="Normal 3 4 3 4 3 4 2" xfId="9393" xr:uid="{00000000-0005-0000-0000-000068570000}"/>
    <cellStyle name="Normal 3 4 3 4 3 4 2 2" xfId="20226" xr:uid="{00000000-0005-0000-0000-000069570000}"/>
    <cellStyle name="Normal 3 4 3 4 3 4 2 2 2" xfId="41238" xr:uid="{00000000-0005-0000-0000-00006A570000}"/>
    <cellStyle name="Normal 3 4 3 4 3 4 2 3" xfId="30405" xr:uid="{00000000-0005-0000-0000-00006B570000}"/>
    <cellStyle name="Normal 3 4 3 4 3 4 3" xfId="15627" xr:uid="{00000000-0005-0000-0000-00006C570000}"/>
    <cellStyle name="Normal 3 4 3 4 3 4 3 2" xfId="36639" xr:uid="{00000000-0005-0000-0000-00006D570000}"/>
    <cellStyle name="Normal 3 4 3 4 3 4 4" xfId="25806" xr:uid="{00000000-0005-0000-0000-00006E570000}"/>
    <cellStyle name="Normal 3 4 3 4 3 5" xfId="5775" xr:uid="{00000000-0005-0000-0000-00006F570000}"/>
    <cellStyle name="Normal 3 4 3 4 3 5 2" xfId="16608" xr:uid="{00000000-0005-0000-0000-000070570000}"/>
    <cellStyle name="Normal 3 4 3 4 3 5 2 2" xfId="37620" xr:uid="{00000000-0005-0000-0000-000071570000}"/>
    <cellStyle name="Normal 3 4 3 4 3 5 3" xfId="26787" xr:uid="{00000000-0005-0000-0000-000072570000}"/>
    <cellStyle name="Normal 3 4 3 4 3 6" xfId="10374" xr:uid="{00000000-0005-0000-0000-000073570000}"/>
    <cellStyle name="Normal 3 4 3 4 3 6 2" xfId="21207" xr:uid="{00000000-0005-0000-0000-000074570000}"/>
    <cellStyle name="Normal 3 4 3 4 3 6 2 2" xfId="42219" xr:uid="{00000000-0005-0000-0000-000075570000}"/>
    <cellStyle name="Normal 3 4 3 4 3 6 3" xfId="31386" xr:uid="{00000000-0005-0000-0000-000076570000}"/>
    <cellStyle name="Normal 3 4 3 4 3 7" xfId="12009" xr:uid="{00000000-0005-0000-0000-000077570000}"/>
    <cellStyle name="Normal 3 4 3 4 3 7 2" xfId="33021" xr:uid="{00000000-0005-0000-0000-000078570000}"/>
    <cellStyle name="Normal 3 4 3 4 3 8" xfId="22188" xr:uid="{00000000-0005-0000-0000-000079570000}"/>
    <cellStyle name="Normal 3 4 3 4 4" xfId="1501" xr:uid="{00000000-0005-0000-0000-00007A570000}"/>
    <cellStyle name="Normal 3 4 3 4 4 2" xfId="6102" xr:uid="{00000000-0005-0000-0000-00007B570000}"/>
    <cellStyle name="Normal 3 4 3 4 4 2 2" xfId="16935" xr:uid="{00000000-0005-0000-0000-00007C570000}"/>
    <cellStyle name="Normal 3 4 3 4 4 2 2 2" xfId="37947" xr:uid="{00000000-0005-0000-0000-00007D570000}"/>
    <cellStyle name="Normal 3 4 3 4 4 2 3" xfId="27114" xr:uid="{00000000-0005-0000-0000-00007E570000}"/>
    <cellStyle name="Normal 3 4 3 4 4 3" xfId="12336" xr:uid="{00000000-0005-0000-0000-00007F570000}"/>
    <cellStyle name="Normal 3 4 3 4 4 3 2" xfId="33348" xr:uid="{00000000-0005-0000-0000-000080570000}"/>
    <cellStyle name="Normal 3 4 3 4 4 4" xfId="22515" xr:uid="{00000000-0005-0000-0000-000081570000}"/>
    <cellStyle name="Normal 3 4 3 4 5" xfId="1865" xr:uid="{00000000-0005-0000-0000-000082570000}"/>
    <cellStyle name="Normal 3 4 3 4 5 2" xfId="6464" xr:uid="{00000000-0005-0000-0000-000083570000}"/>
    <cellStyle name="Normal 3 4 3 4 5 2 2" xfId="17297" xr:uid="{00000000-0005-0000-0000-000084570000}"/>
    <cellStyle name="Normal 3 4 3 4 5 2 2 2" xfId="38309" xr:uid="{00000000-0005-0000-0000-000085570000}"/>
    <cellStyle name="Normal 3 4 3 4 5 2 3" xfId="27476" xr:uid="{00000000-0005-0000-0000-000086570000}"/>
    <cellStyle name="Normal 3 4 3 4 5 3" xfId="12698" xr:uid="{00000000-0005-0000-0000-000087570000}"/>
    <cellStyle name="Normal 3 4 3 4 5 3 2" xfId="33710" xr:uid="{00000000-0005-0000-0000-000088570000}"/>
    <cellStyle name="Normal 3 4 3 4 5 4" xfId="22877" xr:uid="{00000000-0005-0000-0000-000089570000}"/>
    <cellStyle name="Normal 3 4 3 4 6" xfId="2985" xr:uid="{00000000-0005-0000-0000-00008A570000}"/>
    <cellStyle name="Normal 3 4 3 4 6 2" xfId="7584" xr:uid="{00000000-0005-0000-0000-00008B570000}"/>
    <cellStyle name="Normal 3 4 3 4 6 2 2" xfId="18417" xr:uid="{00000000-0005-0000-0000-00008C570000}"/>
    <cellStyle name="Normal 3 4 3 4 6 2 2 2" xfId="39429" xr:uid="{00000000-0005-0000-0000-00008D570000}"/>
    <cellStyle name="Normal 3 4 3 4 6 2 3" xfId="28596" xr:uid="{00000000-0005-0000-0000-00008E570000}"/>
    <cellStyle name="Normal 3 4 3 4 6 3" xfId="13818" xr:uid="{00000000-0005-0000-0000-00008F570000}"/>
    <cellStyle name="Normal 3 4 3 4 6 3 2" xfId="34830" xr:uid="{00000000-0005-0000-0000-000090570000}"/>
    <cellStyle name="Normal 3 4 3 4 6 4" xfId="23997" xr:uid="{00000000-0005-0000-0000-000091570000}"/>
    <cellStyle name="Normal 3 4 3 4 7" xfId="3966" xr:uid="{00000000-0005-0000-0000-000092570000}"/>
    <cellStyle name="Normal 3 4 3 4 7 2" xfId="8565" xr:uid="{00000000-0005-0000-0000-000093570000}"/>
    <cellStyle name="Normal 3 4 3 4 7 2 2" xfId="19398" xr:uid="{00000000-0005-0000-0000-000094570000}"/>
    <cellStyle name="Normal 3 4 3 4 7 2 2 2" xfId="40410" xr:uid="{00000000-0005-0000-0000-000095570000}"/>
    <cellStyle name="Normal 3 4 3 4 7 2 3" xfId="29577" xr:uid="{00000000-0005-0000-0000-000096570000}"/>
    <cellStyle name="Normal 3 4 3 4 7 3" xfId="14799" xr:uid="{00000000-0005-0000-0000-000097570000}"/>
    <cellStyle name="Normal 3 4 3 4 7 3 2" xfId="35811" xr:uid="{00000000-0005-0000-0000-000098570000}"/>
    <cellStyle name="Normal 3 4 3 4 7 4" xfId="24978" xr:uid="{00000000-0005-0000-0000-000099570000}"/>
    <cellStyle name="Normal 3 4 3 4 8" xfId="5121" xr:uid="{00000000-0005-0000-0000-00009A570000}"/>
    <cellStyle name="Normal 3 4 3 4 8 2" xfId="15954" xr:uid="{00000000-0005-0000-0000-00009B570000}"/>
    <cellStyle name="Normal 3 4 3 4 8 2 2" xfId="36966" xr:uid="{00000000-0005-0000-0000-00009C570000}"/>
    <cellStyle name="Normal 3 4 3 4 8 3" xfId="26133" xr:uid="{00000000-0005-0000-0000-00009D570000}"/>
    <cellStyle name="Normal 3 4 3 4 9" xfId="9720" xr:uid="{00000000-0005-0000-0000-00009E570000}"/>
    <cellStyle name="Normal 3 4 3 4 9 2" xfId="20553" xr:uid="{00000000-0005-0000-0000-00009F570000}"/>
    <cellStyle name="Normal 3 4 3 4 9 2 2" xfId="41565" xr:uid="{00000000-0005-0000-0000-0000A0570000}"/>
    <cellStyle name="Normal 3 4 3 4 9 3" xfId="30732" xr:uid="{00000000-0005-0000-0000-0000A1570000}"/>
    <cellStyle name="Normal 3 4 3 5" xfId="675" xr:uid="{00000000-0005-0000-0000-0000A2570000}"/>
    <cellStyle name="Normal 3 4 3 5 2" xfId="2027" xr:uid="{00000000-0005-0000-0000-0000A3570000}"/>
    <cellStyle name="Normal 3 4 3 5 2 2" xfId="6626" xr:uid="{00000000-0005-0000-0000-0000A4570000}"/>
    <cellStyle name="Normal 3 4 3 5 2 2 2" xfId="17459" xr:uid="{00000000-0005-0000-0000-0000A5570000}"/>
    <cellStyle name="Normal 3 4 3 5 2 2 2 2" xfId="38471" xr:uid="{00000000-0005-0000-0000-0000A6570000}"/>
    <cellStyle name="Normal 3 4 3 5 2 2 3" xfId="27638" xr:uid="{00000000-0005-0000-0000-0000A7570000}"/>
    <cellStyle name="Normal 3 4 3 5 2 3" xfId="12860" xr:uid="{00000000-0005-0000-0000-0000A8570000}"/>
    <cellStyle name="Normal 3 4 3 5 2 3 2" xfId="33872" xr:uid="{00000000-0005-0000-0000-0000A9570000}"/>
    <cellStyle name="Normal 3 4 3 5 2 4" xfId="23039" xr:uid="{00000000-0005-0000-0000-0000AA570000}"/>
    <cellStyle name="Normal 3 4 3 5 3" xfId="3147" xr:uid="{00000000-0005-0000-0000-0000AB570000}"/>
    <cellStyle name="Normal 3 4 3 5 3 2" xfId="7746" xr:uid="{00000000-0005-0000-0000-0000AC570000}"/>
    <cellStyle name="Normal 3 4 3 5 3 2 2" xfId="18579" xr:uid="{00000000-0005-0000-0000-0000AD570000}"/>
    <cellStyle name="Normal 3 4 3 5 3 2 2 2" xfId="39591" xr:uid="{00000000-0005-0000-0000-0000AE570000}"/>
    <cellStyle name="Normal 3 4 3 5 3 2 3" xfId="28758" xr:uid="{00000000-0005-0000-0000-0000AF570000}"/>
    <cellStyle name="Normal 3 4 3 5 3 3" xfId="13980" xr:uid="{00000000-0005-0000-0000-0000B0570000}"/>
    <cellStyle name="Normal 3 4 3 5 3 3 2" xfId="34992" xr:uid="{00000000-0005-0000-0000-0000B1570000}"/>
    <cellStyle name="Normal 3 4 3 5 3 4" xfId="24159" xr:uid="{00000000-0005-0000-0000-0000B2570000}"/>
    <cellStyle name="Normal 3 4 3 5 4" xfId="4128" xr:uid="{00000000-0005-0000-0000-0000B3570000}"/>
    <cellStyle name="Normal 3 4 3 5 4 2" xfId="8727" xr:uid="{00000000-0005-0000-0000-0000B4570000}"/>
    <cellStyle name="Normal 3 4 3 5 4 2 2" xfId="19560" xr:uid="{00000000-0005-0000-0000-0000B5570000}"/>
    <cellStyle name="Normal 3 4 3 5 4 2 2 2" xfId="40572" xr:uid="{00000000-0005-0000-0000-0000B6570000}"/>
    <cellStyle name="Normal 3 4 3 5 4 2 3" xfId="29739" xr:uid="{00000000-0005-0000-0000-0000B7570000}"/>
    <cellStyle name="Normal 3 4 3 5 4 3" xfId="14961" xr:uid="{00000000-0005-0000-0000-0000B8570000}"/>
    <cellStyle name="Normal 3 4 3 5 4 3 2" xfId="35973" xr:uid="{00000000-0005-0000-0000-0000B9570000}"/>
    <cellStyle name="Normal 3 4 3 5 4 4" xfId="25140" xr:uid="{00000000-0005-0000-0000-0000BA570000}"/>
    <cellStyle name="Normal 3 4 3 5 5" xfId="5283" xr:uid="{00000000-0005-0000-0000-0000BB570000}"/>
    <cellStyle name="Normal 3 4 3 5 5 2" xfId="16116" xr:uid="{00000000-0005-0000-0000-0000BC570000}"/>
    <cellStyle name="Normal 3 4 3 5 5 2 2" xfId="37128" xr:uid="{00000000-0005-0000-0000-0000BD570000}"/>
    <cellStyle name="Normal 3 4 3 5 5 3" xfId="26295" xr:uid="{00000000-0005-0000-0000-0000BE570000}"/>
    <cellStyle name="Normal 3 4 3 5 6" xfId="9882" xr:uid="{00000000-0005-0000-0000-0000BF570000}"/>
    <cellStyle name="Normal 3 4 3 5 6 2" xfId="20715" xr:uid="{00000000-0005-0000-0000-0000C0570000}"/>
    <cellStyle name="Normal 3 4 3 5 6 2 2" xfId="41727" xr:uid="{00000000-0005-0000-0000-0000C1570000}"/>
    <cellStyle name="Normal 3 4 3 5 6 3" xfId="30894" xr:uid="{00000000-0005-0000-0000-0000C2570000}"/>
    <cellStyle name="Normal 3 4 3 5 7" xfId="10863" xr:uid="{00000000-0005-0000-0000-0000C3570000}"/>
    <cellStyle name="Normal 3 4 3 5 7 2" xfId="31875" xr:uid="{00000000-0005-0000-0000-0000C4570000}"/>
    <cellStyle name="Normal 3 4 3 5 8" xfId="11517" xr:uid="{00000000-0005-0000-0000-0000C5570000}"/>
    <cellStyle name="Normal 3 4 3 5 8 2" xfId="32529" xr:uid="{00000000-0005-0000-0000-0000C6570000}"/>
    <cellStyle name="Normal 3 4 3 5 9" xfId="21696" xr:uid="{00000000-0005-0000-0000-0000C7570000}"/>
    <cellStyle name="Normal 3 4 3 6" xfId="1005" xr:uid="{00000000-0005-0000-0000-0000C8570000}"/>
    <cellStyle name="Normal 3 4 3 6 2" xfId="2357" xr:uid="{00000000-0005-0000-0000-0000C9570000}"/>
    <cellStyle name="Normal 3 4 3 6 2 2" xfId="6956" xr:uid="{00000000-0005-0000-0000-0000CA570000}"/>
    <cellStyle name="Normal 3 4 3 6 2 2 2" xfId="17789" xr:uid="{00000000-0005-0000-0000-0000CB570000}"/>
    <cellStyle name="Normal 3 4 3 6 2 2 2 2" xfId="38801" xr:uid="{00000000-0005-0000-0000-0000CC570000}"/>
    <cellStyle name="Normal 3 4 3 6 2 2 3" xfId="27968" xr:uid="{00000000-0005-0000-0000-0000CD570000}"/>
    <cellStyle name="Normal 3 4 3 6 2 3" xfId="13190" xr:uid="{00000000-0005-0000-0000-0000CE570000}"/>
    <cellStyle name="Normal 3 4 3 6 2 3 2" xfId="34202" xr:uid="{00000000-0005-0000-0000-0000CF570000}"/>
    <cellStyle name="Normal 3 4 3 6 2 4" xfId="23369" xr:uid="{00000000-0005-0000-0000-0000D0570000}"/>
    <cellStyle name="Normal 3 4 3 6 3" xfId="3474" xr:uid="{00000000-0005-0000-0000-0000D1570000}"/>
    <cellStyle name="Normal 3 4 3 6 3 2" xfId="8073" xr:uid="{00000000-0005-0000-0000-0000D2570000}"/>
    <cellStyle name="Normal 3 4 3 6 3 2 2" xfId="18906" xr:uid="{00000000-0005-0000-0000-0000D3570000}"/>
    <cellStyle name="Normal 3 4 3 6 3 2 2 2" xfId="39918" xr:uid="{00000000-0005-0000-0000-0000D4570000}"/>
    <cellStyle name="Normal 3 4 3 6 3 2 3" xfId="29085" xr:uid="{00000000-0005-0000-0000-0000D5570000}"/>
    <cellStyle name="Normal 3 4 3 6 3 3" xfId="14307" xr:uid="{00000000-0005-0000-0000-0000D6570000}"/>
    <cellStyle name="Normal 3 4 3 6 3 3 2" xfId="35319" xr:uid="{00000000-0005-0000-0000-0000D7570000}"/>
    <cellStyle name="Normal 3 4 3 6 3 4" xfId="24486" xr:uid="{00000000-0005-0000-0000-0000D8570000}"/>
    <cellStyle name="Normal 3 4 3 6 4" xfId="4458" xr:uid="{00000000-0005-0000-0000-0000D9570000}"/>
    <cellStyle name="Normal 3 4 3 6 4 2" xfId="9057" xr:uid="{00000000-0005-0000-0000-0000DA570000}"/>
    <cellStyle name="Normal 3 4 3 6 4 2 2" xfId="19890" xr:uid="{00000000-0005-0000-0000-0000DB570000}"/>
    <cellStyle name="Normal 3 4 3 6 4 2 2 2" xfId="40902" xr:uid="{00000000-0005-0000-0000-0000DC570000}"/>
    <cellStyle name="Normal 3 4 3 6 4 2 3" xfId="30069" xr:uid="{00000000-0005-0000-0000-0000DD570000}"/>
    <cellStyle name="Normal 3 4 3 6 4 3" xfId="15291" xr:uid="{00000000-0005-0000-0000-0000DE570000}"/>
    <cellStyle name="Normal 3 4 3 6 4 3 2" xfId="36303" xr:uid="{00000000-0005-0000-0000-0000DF570000}"/>
    <cellStyle name="Normal 3 4 3 6 4 4" xfId="25470" xr:uid="{00000000-0005-0000-0000-0000E0570000}"/>
    <cellStyle name="Normal 3 4 3 6 5" xfId="5610" xr:uid="{00000000-0005-0000-0000-0000E1570000}"/>
    <cellStyle name="Normal 3 4 3 6 5 2" xfId="16443" xr:uid="{00000000-0005-0000-0000-0000E2570000}"/>
    <cellStyle name="Normal 3 4 3 6 5 2 2" xfId="37455" xr:uid="{00000000-0005-0000-0000-0000E3570000}"/>
    <cellStyle name="Normal 3 4 3 6 5 3" xfId="26622" xr:uid="{00000000-0005-0000-0000-0000E4570000}"/>
    <cellStyle name="Normal 3 4 3 6 6" xfId="10209" xr:uid="{00000000-0005-0000-0000-0000E5570000}"/>
    <cellStyle name="Normal 3 4 3 6 6 2" xfId="21042" xr:uid="{00000000-0005-0000-0000-0000E6570000}"/>
    <cellStyle name="Normal 3 4 3 6 6 2 2" xfId="42054" xr:uid="{00000000-0005-0000-0000-0000E7570000}"/>
    <cellStyle name="Normal 3 4 3 6 6 3" xfId="31221" xr:uid="{00000000-0005-0000-0000-0000E8570000}"/>
    <cellStyle name="Normal 3 4 3 6 7" xfId="11844" xr:uid="{00000000-0005-0000-0000-0000E9570000}"/>
    <cellStyle name="Normal 3 4 3 6 7 2" xfId="32856" xr:uid="{00000000-0005-0000-0000-0000EA570000}"/>
    <cellStyle name="Normal 3 4 3 6 8" xfId="22023" xr:uid="{00000000-0005-0000-0000-0000EB570000}"/>
    <cellStyle name="Normal 3 4 3 7" xfId="1335" xr:uid="{00000000-0005-0000-0000-0000EC570000}"/>
    <cellStyle name="Normal 3 4 3 7 2" xfId="2525" xr:uid="{00000000-0005-0000-0000-0000ED570000}"/>
    <cellStyle name="Normal 3 4 3 7 2 2" xfId="7124" xr:uid="{00000000-0005-0000-0000-0000EE570000}"/>
    <cellStyle name="Normal 3 4 3 7 2 2 2" xfId="17957" xr:uid="{00000000-0005-0000-0000-0000EF570000}"/>
    <cellStyle name="Normal 3 4 3 7 2 2 2 2" xfId="38969" xr:uid="{00000000-0005-0000-0000-0000F0570000}"/>
    <cellStyle name="Normal 3 4 3 7 2 2 3" xfId="28136" xr:uid="{00000000-0005-0000-0000-0000F1570000}"/>
    <cellStyle name="Normal 3 4 3 7 2 3" xfId="13358" xr:uid="{00000000-0005-0000-0000-0000F2570000}"/>
    <cellStyle name="Normal 3 4 3 7 2 3 2" xfId="34370" xr:uid="{00000000-0005-0000-0000-0000F3570000}"/>
    <cellStyle name="Normal 3 4 3 7 2 4" xfId="23537" xr:uid="{00000000-0005-0000-0000-0000F4570000}"/>
    <cellStyle name="Normal 3 4 3 7 3" xfId="4626" xr:uid="{00000000-0005-0000-0000-0000F5570000}"/>
    <cellStyle name="Normal 3 4 3 7 3 2" xfId="9225" xr:uid="{00000000-0005-0000-0000-0000F6570000}"/>
    <cellStyle name="Normal 3 4 3 7 3 2 2" xfId="20058" xr:uid="{00000000-0005-0000-0000-0000F7570000}"/>
    <cellStyle name="Normal 3 4 3 7 3 2 2 2" xfId="41070" xr:uid="{00000000-0005-0000-0000-0000F8570000}"/>
    <cellStyle name="Normal 3 4 3 7 3 2 3" xfId="30237" xr:uid="{00000000-0005-0000-0000-0000F9570000}"/>
    <cellStyle name="Normal 3 4 3 7 3 3" xfId="15459" xr:uid="{00000000-0005-0000-0000-0000FA570000}"/>
    <cellStyle name="Normal 3 4 3 7 3 3 2" xfId="36471" xr:uid="{00000000-0005-0000-0000-0000FB570000}"/>
    <cellStyle name="Normal 3 4 3 7 3 4" xfId="25638" xr:uid="{00000000-0005-0000-0000-0000FC570000}"/>
    <cellStyle name="Normal 3 4 3 7 4" xfId="5937" xr:uid="{00000000-0005-0000-0000-0000FD570000}"/>
    <cellStyle name="Normal 3 4 3 7 4 2" xfId="16770" xr:uid="{00000000-0005-0000-0000-0000FE570000}"/>
    <cellStyle name="Normal 3 4 3 7 4 2 2" xfId="37782" xr:uid="{00000000-0005-0000-0000-0000FF570000}"/>
    <cellStyle name="Normal 3 4 3 7 4 3" xfId="26949" xr:uid="{00000000-0005-0000-0000-000000580000}"/>
    <cellStyle name="Normal 3 4 3 7 5" xfId="12171" xr:uid="{00000000-0005-0000-0000-000001580000}"/>
    <cellStyle name="Normal 3 4 3 7 5 2" xfId="33183" xr:uid="{00000000-0005-0000-0000-000002580000}"/>
    <cellStyle name="Normal 3 4 3 7 6" xfId="22350" xr:uid="{00000000-0005-0000-0000-000003580000}"/>
    <cellStyle name="Normal 3 4 3 8" xfId="1695" xr:uid="{00000000-0005-0000-0000-000004580000}"/>
    <cellStyle name="Normal 3 4 3 8 2" xfId="6294" xr:uid="{00000000-0005-0000-0000-000005580000}"/>
    <cellStyle name="Normal 3 4 3 8 2 2" xfId="17127" xr:uid="{00000000-0005-0000-0000-000006580000}"/>
    <cellStyle name="Normal 3 4 3 8 2 2 2" xfId="38139" xr:uid="{00000000-0005-0000-0000-000007580000}"/>
    <cellStyle name="Normal 3 4 3 8 2 3" xfId="27306" xr:uid="{00000000-0005-0000-0000-000008580000}"/>
    <cellStyle name="Normal 3 4 3 8 3" xfId="12528" xr:uid="{00000000-0005-0000-0000-000009580000}"/>
    <cellStyle name="Normal 3 4 3 8 3 2" xfId="33540" xr:uid="{00000000-0005-0000-0000-00000A580000}"/>
    <cellStyle name="Normal 3 4 3 8 4" xfId="22707" xr:uid="{00000000-0005-0000-0000-00000B580000}"/>
    <cellStyle name="Normal 3 4 3 9" xfId="2820" xr:uid="{00000000-0005-0000-0000-00000C580000}"/>
    <cellStyle name="Normal 3 4 3 9 2" xfId="7419" xr:uid="{00000000-0005-0000-0000-00000D580000}"/>
    <cellStyle name="Normal 3 4 3 9 2 2" xfId="18252" xr:uid="{00000000-0005-0000-0000-00000E580000}"/>
    <cellStyle name="Normal 3 4 3 9 2 2 2" xfId="39264" xr:uid="{00000000-0005-0000-0000-00000F580000}"/>
    <cellStyle name="Normal 3 4 3 9 2 3" xfId="28431" xr:uid="{00000000-0005-0000-0000-000010580000}"/>
    <cellStyle name="Normal 3 4 3 9 3" xfId="13653" xr:uid="{00000000-0005-0000-0000-000011580000}"/>
    <cellStyle name="Normal 3 4 3 9 3 2" xfId="34665" xr:uid="{00000000-0005-0000-0000-000012580000}"/>
    <cellStyle name="Normal 3 4 3 9 4" xfId="23832" xr:uid="{00000000-0005-0000-0000-000013580000}"/>
    <cellStyle name="Normal 3 4 4" xfId="321" xr:uid="{00000000-0005-0000-0000-000014580000}"/>
    <cellStyle name="Normal 3 4 4 10" xfId="9575" xr:uid="{00000000-0005-0000-0000-000015580000}"/>
    <cellStyle name="Normal 3 4 4 10 2" xfId="20408" xr:uid="{00000000-0005-0000-0000-000016580000}"/>
    <cellStyle name="Normal 3 4 4 10 2 2" xfId="41420" xr:uid="{00000000-0005-0000-0000-000017580000}"/>
    <cellStyle name="Normal 3 4 4 10 3" xfId="30587" xr:uid="{00000000-0005-0000-0000-000018580000}"/>
    <cellStyle name="Normal 3 4 4 11" xfId="10556" xr:uid="{00000000-0005-0000-0000-000019580000}"/>
    <cellStyle name="Normal 3 4 4 11 2" xfId="31568" xr:uid="{00000000-0005-0000-0000-00001A580000}"/>
    <cellStyle name="Normal 3 4 4 12" xfId="11210" xr:uid="{00000000-0005-0000-0000-00001B580000}"/>
    <cellStyle name="Normal 3 4 4 12 2" xfId="32222" xr:uid="{00000000-0005-0000-0000-00001C580000}"/>
    <cellStyle name="Normal 3 4 4 13" xfId="21389" xr:uid="{00000000-0005-0000-0000-00001D580000}"/>
    <cellStyle name="Normal 3 4 4 2" xfId="531" xr:uid="{00000000-0005-0000-0000-00001E580000}"/>
    <cellStyle name="Normal 3 4 4 2 10" xfId="10721" xr:uid="{00000000-0005-0000-0000-00001F580000}"/>
    <cellStyle name="Normal 3 4 4 2 10 2" xfId="31733" xr:uid="{00000000-0005-0000-0000-000020580000}"/>
    <cellStyle name="Normal 3 4 4 2 11" xfId="11375" xr:uid="{00000000-0005-0000-0000-000021580000}"/>
    <cellStyle name="Normal 3 4 4 2 11 2" xfId="32387" xr:uid="{00000000-0005-0000-0000-000022580000}"/>
    <cellStyle name="Normal 3 4 4 2 12" xfId="21554" xr:uid="{00000000-0005-0000-0000-000023580000}"/>
    <cellStyle name="Normal 3 4 4 2 2" xfId="861" xr:uid="{00000000-0005-0000-0000-000024580000}"/>
    <cellStyle name="Normal 3 4 4 2 2 2" xfId="2212" xr:uid="{00000000-0005-0000-0000-000025580000}"/>
    <cellStyle name="Normal 3 4 4 2 2 2 2" xfId="6811" xr:uid="{00000000-0005-0000-0000-000026580000}"/>
    <cellStyle name="Normal 3 4 4 2 2 2 2 2" xfId="17644" xr:uid="{00000000-0005-0000-0000-000027580000}"/>
    <cellStyle name="Normal 3 4 4 2 2 2 2 2 2" xfId="38656" xr:uid="{00000000-0005-0000-0000-000028580000}"/>
    <cellStyle name="Normal 3 4 4 2 2 2 2 3" xfId="27823" xr:uid="{00000000-0005-0000-0000-000029580000}"/>
    <cellStyle name="Normal 3 4 4 2 2 2 3" xfId="13045" xr:uid="{00000000-0005-0000-0000-00002A580000}"/>
    <cellStyle name="Normal 3 4 4 2 2 2 3 2" xfId="34057" xr:uid="{00000000-0005-0000-0000-00002B580000}"/>
    <cellStyle name="Normal 3 4 4 2 2 2 4" xfId="23224" xr:uid="{00000000-0005-0000-0000-00002C580000}"/>
    <cellStyle name="Normal 3 4 4 2 2 3" xfId="3332" xr:uid="{00000000-0005-0000-0000-00002D580000}"/>
    <cellStyle name="Normal 3 4 4 2 2 3 2" xfId="7931" xr:uid="{00000000-0005-0000-0000-00002E580000}"/>
    <cellStyle name="Normal 3 4 4 2 2 3 2 2" xfId="18764" xr:uid="{00000000-0005-0000-0000-00002F580000}"/>
    <cellStyle name="Normal 3 4 4 2 2 3 2 2 2" xfId="39776" xr:uid="{00000000-0005-0000-0000-000030580000}"/>
    <cellStyle name="Normal 3 4 4 2 2 3 2 3" xfId="28943" xr:uid="{00000000-0005-0000-0000-000031580000}"/>
    <cellStyle name="Normal 3 4 4 2 2 3 3" xfId="14165" xr:uid="{00000000-0005-0000-0000-000032580000}"/>
    <cellStyle name="Normal 3 4 4 2 2 3 3 2" xfId="35177" xr:uid="{00000000-0005-0000-0000-000033580000}"/>
    <cellStyle name="Normal 3 4 4 2 2 3 4" xfId="24344" xr:uid="{00000000-0005-0000-0000-000034580000}"/>
    <cellStyle name="Normal 3 4 4 2 2 4" xfId="4313" xr:uid="{00000000-0005-0000-0000-000035580000}"/>
    <cellStyle name="Normal 3 4 4 2 2 4 2" xfId="8912" xr:uid="{00000000-0005-0000-0000-000036580000}"/>
    <cellStyle name="Normal 3 4 4 2 2 4 2 2" xfId="19745" xr:uid="{00000000-0005-0000-0000-000037580000}"/>
    <cellStyle name="Normal 3 4 4 2 2 4 2 2 2" xfId="40757" xr:uid="{00000000-0005-0000-0000-000038580000}"/>
    <cellStyle name="Normal 3 4 4 2 2 4 2 3" xfId="29924" xr:uid="{00000000-0005-0000-0000-000039580000}"/>
    <cellStyle name="Normal 3 4 4 2 2 4 3" xfId="15146" xr:uid="{00000000-0005-0000-0000-00003A580000}"/>
    <cellStyle name="Normal 3 4 4 2 2 4 3 2" xfId="36158" xr:uid="{00000000-0005-0000-0000-00003B580000}"/>
    <cellStyle name="Normal 3 4 4 2 2 4 4" xfId="25325" xr:uid="{00000000-0005-0000-0000-00003C580000}"/>
    <cellStyle name="Normal 3 4 4 2 2 5" xfId="5468" xr:uid="{00000000-0005-0000-0000-00003D580000}"/>
    <cellStyle name="Normal 3 4 4 2 2 5 2" xfId="16301" xr:uid="{00000000-0005-0000-0000-00003E580000}"/>
    <cellStyle name="Normal 3 4 4 2 2 5 2 2" xfId="37313" xr:uid="{00000000-0005-0000-0000-00003F580000}"/>
    <cellStyle name="Normal 3 4 4 2 2 5 3" xfId="26480" xr:uid="{00000000-0005-0000-0000-000040580000}"/>
    <cellStyle name="Normal 3 4 4 2 2 6" xfId="10067" xr:uid="{00000000-0005-0000-0000-000041580000}"/>
    <cellStyle name="Normal 3 4 4 2 2 6 2" xfId="20900" xr:uid="{00000000-0005-0000-0000-000042580000}"/>
    <cellStyle name="Normal 3 4 4 2 2 6 2 2" xfId="41912" xr:uid="{00000000-0005-0000-0000-000043580000}"/>
    <cellStyle name="Normal 3 4 4 2 2 6 3" xfId="31079" xr:uid="{00000000-0005-0000-0000-000044580000}"/>
    <cellStyle name="Normal 3 4 4 2 2 7" xfId="11048" xr:uid="{00000000-0005-0000-0000-000045580000}"/>
    <cellStyle name="Normal 3 4 4 2 2 7 2" xfId="32060" xr:uid="{00000000-0005-0000-0000-000046580000}"/>
    <cellStyle name="Normal 3 4 4 2 2 8" xfId="11702" xr:uid="{00000000-0005-0000-0000-000047580000}"/>
    <cellStyle name="Normal 3 4 4 2 2 8 2" xfId="32714" xr:uid="{00000000-0005-0000-0000-000048580000}"/>
    <cellStyle name="Normal 3 4 4 2 2 9" xfId="21881" xr:uid="{00000000-0005-0000-0000-000049580000}"/>
    <cellStyle name="Normal 3 4 4 2 3" xfId="1191" xr:uid="{00000000-0005-0000-0000-00004A580000}"/>
    <cellStyle name="Normal 3 4 4 2 3 2" xfId="2678" xr:uid="{00000000-0005-0000-0000-00004B580000}"/>
    <cellStyle name="Normal 3 4 4 2 3 2 2" xfId="7277" xr:uid="{00000000-0005-0000-0000-00004C580000}"/>
    <cellStyle name="Normal 3 4 4 2 3 2 2 2" xfId="18110" xr:uid="{00000000-0005-0000-0000-00004D580000}"/>
    <cellStyle name="Normal 3 4 4 2 3 2 2 2 2" xfId="39122" xr:uid="{00000000-0005-0000-0000-00004E580000}"/>
    <cellStyle name="Normal 3 4 4 2 3 2 2 3" xfId="28289" xr:uid="{00000000-0005-0000-0000-00004F580000}"/>
    <cellStyle name="Normal 3 4 4 2 3 2 3" xfId="13511" xr:uid="{00000000-0005-0000-0000-000050580000}"/>
    <cellStyle name="Normal 3 4 4 2 3 2 3 2" xfId="34523" xr:uid="{00000000-0005-0000-0000-000051580000}"/>
    <cellStyle name="Normal 3 4 4 2 3 2 4" xfId="23690" xr:uid="{00000000-0005-0000-0000-000052580000}"/>
    <cellStyle name="Normal 3 4 4 2 3 3" xfId="3659" xr:uid="{00000000-0005-0000-0000-000053580000}"/>
    <cellStyle name="Normal 3 4 4 2 3 3 2" xfId="8258" xr:uid="{00000000-0005-0000-0000-000054580000}"/>
    <cellStyle name="Normal 3 4 4 2 3 3 2 2" xfId="19091" xr:uid="{00000000-0005-0000-0000-000055580000}"/>
    <cellStyle name="Normal 3 4 4 2 3 3 2 2 2" xfId="40103" xr:uid="{00000000-0005-0000-0000-000056580000}"/>
    <cellStyle name="Normal 3 4 4 2 3 3 2 3" xfId="29270" xr:uid="{00000000-0005-0000-0000-000057580000}"/>
    <cellStyle name="Normal 3 4 4 2 3 3 3" xfId="14492" xr:uid="{00000000-0005-0000-0000-000058580000}"/>
    <cellStyle name="Normal 3 4 4 2 3 3 3 2" xfId="35504" xr:uid="{00000000-0005-0000-0000-000059580000}"/>
    <cellStyle name="Normal 3 4 4 2 3 3 4" xfId="24671" xr:uid="{00000000-0005-0000-0000-00005A580000}"/>
    <cellStyle name="Normal 3 4 4 2 3 4" xfId="4814" xr:uid="{00000000-0005-0000-0000-00005B580000}"/>
    <cellStyle name="Normal 3 4 4 2 3 4 2" xfId="9413" xr:uid="{00000000-0005-0000-0000-00005C580000}"/>
    <cellStyle name="Normal 3 4 4 2 3 4 2 2" xfId="20246" xr:uid="{00000000-0005-0000-0000-00005D580000}"/>
    <cellStyle name="Normal 3 4 4 2 3 4 2 2 2" xfId="41258" xr:uid="{00000000-0005-0000-0000-00005E580000}"/>
    <cellStyle name="Normal 3 4 4 2 3 4 2 3" xfId="30425" xr:uid="{00000000-0005-0000-0000-00005F580000}"/>
    <cellStyle name="Normal 3 4 4 2 3 4 3" xfId="15647" xr:uid="{00000000-0005-0000-0000-000060580000}"/>
    <cellStyle name="Normal 3 4 4 2 3 4 3 2" xfId="36659" xr:uid="{00000000-0005-0000-0000-000061580000}"/>
    <cellStyle name="Normal 3 4 4 2 3 4 4" xfId="25826" xr:uid="{00000000-0005-0000-0000-000062580000}"/>
    <cellStyle name="Normal 3 4 4 2 3 5" xfId="5795" xr:uid="{00000000-0005-0000-0000-000063580000}"/>
    <cellStyle name="Normal 3 4 4 2 3 5 2" xfId="16628" xr:uid="{00000000-0005-0000-0000-000064580000}"/>
    <cellStyle name="Normal 3 4 4 2 3 5 2 2" xfId="37640" xr:uid="{00000000-0005-0000-0000-000065580000}"/>
    <cellStyle name="Normal 3 4 4 2 3 5 3" xfId="26807" xr:uid="{00000000-0005-0000-0000-000066580000}"/>
    <cellStyle name="Normal 3 4 4 2 3 6" xfId="10394" xr:uid="{00000000-0005-0000-0000-000067580000}"/>
    <cellStyle name="Normal 3 4 4 2 3 6 2" xfId="21227" xr:uid="{00000000-0005-0000-0000-000068580000}"/>
    <cellStyle name="Normal 3 4 4 2 3 6 2 2" xfId="42239" xr:uid="{00000000-0005-0000-0000-000069580000}"/>
    <cellStyle name="Normal 3 4 4 2 3 6 3" xfId="31406" xr:uid="{00000000-0005-0000-0000-00006A580000}"/>
    <cellStyle name="Normal 3 4 4 2 3 7" xfId="12029" xr:uid="{00000000-0005-0000-0000-00006B580000}"/>
    <cellStyle name="Normal 3 4 4 2 3 7 2" xfId="33041" xr:uid="{00000000-0005-0000-0000-00006C580000}"/>
    <cellStyle name="Normal 3 4 4 2 3 8" xfId="22208" xr:uid="{00000000-0005-0000-0000-00006D580000}"/>
    <cellStyle name="Normal 3 4 4 2 4" xfId="1521" xr:uid="{00000000-0005-0000-0000-00006E580000}"/>
    <cellStyle name="Normal 3 4 4 2 4 2" xfId="6122" xr:uid="{00000000-0005-0000-0000-00006F580000}"/>
    <cellStyle name="Normal 3 4 4 2 4 2 2" xfId="16955" xr:uid="{00000000-0005-0000-0000-000070580000}"/>
    <cellStyle name="Normal 3 4 4 2 4 2 2 2" xfId="37967" xr:uid="{00000000-0005-0000-0000-000071580000}"/>
    <cellStyle name="Normal 3 4 4 2 4 2 3" xfId="27134" xr:uid="{00000000-0005-0000-0000-000072580000}"/>
    <cellStyle name="Normal 3 4 4 2 4 3" xfId="12356" xr:uid="{00000000-0005-0000-0000-000073580000}"/>
    <cellStyle name="Normal 3 4 4 2 4 3 2" xfId="33368" xr:uid="{00000000-0005-0000-0000-000074580000}"/>
    <cellStyle name="Normal 3 4 4 2 4 4" xfId="22535" xr:uid="{00000000-0005-0000-0000-000075580000}"/>
    <cellStyle name="Normal 3 4 4 2 5" xfId="1885" xr:uid="{00000000-0005-0000-0000-000076580000}"/>
    <cellStyle name="Normal 3 4 4 2 5 2" xfId="6484" xr:uid="{00000000-0005-0000-0000-000077580000}"/>
    <cellStyle name="Normal 3 4 4 2 5 2 2" xfId="17317" xr:uid="{00000000-0005-0000-0000-000078580000}"/>
    <cellStyle name="Normal 3 4 4 2 5 2 2 2" xfId="38329" xr:uid="{00000000-0005-0000-0000-000079580000}"/>
    <cellStyle name="Normal 3 4 4 2 5 2 3" xfId="27496" xr:uid="{00000000-0005-0000-0000-00007A580000}"/>
    <cellStyle name="Normal 3 4 4 2 5 3" xfId="12718" xr:uid="{00000000-0005-0000-0000-00007B580000}"/>
    <cellStyle name="Normal 3 4 4 2 5 3 2" xfId="33730" xr:uid="{00000000-0005-0000-0000-00007C580000}"/>
    <cellStyle name="Normal 3 4 4 2 5 4" xfId="22897" xr:uid="{00000000-0005-0000-0000-00007D580000}"/>
    <cellStyle name="Normal 3 4 4 2 6" xfId="3005" xr:uid="{00000000-0005-0000-0000-00007E580000}"/>
    <cellStyle name="Normal 3 4 4 2 6 2" xfId="7604" xr:uid="{00000000-0005-0000-0000-00007F580000}"/>
    <cellStyle name="Normal 3 4 4 2 6 2 2" xfId="18437" xr:uid="{00000000-0005-0000-0000-000080580000}"/>
    <cellStyle name="Normal 3 4 4 2 6 2 2 2" xfId="39449" xr:uid="{00000000-0005-0000-0000-000081580000}"/>
    <cellStyle name="Normal 3 4 4 2 6 2 3" xfId="28616" xr:uid="{00000000-0005-0000-0000-000082580000}"/>
    <cellStyle name="Normal 3 4 4 2 6 3" xfId="13838" xr:uid="{00000000-0005-0000-0000-000083580000}"/>
    <cellStyle name="Normal 3 4 4 2 6 3 2" xfId="34850" xr:uid="{00000000-0005-0000-0000-000084580000}"/>
    <cellStyle name="Normal 3 4 4 2 6 4" xfId="24017" xr:uid="{00000000-0005-0000-0000-000085580000}"/>
    <cellStyle name="Normal 3 4 4 2 7" xfId="3986" xr:uid="{00000000-0005-0000-0000-000086580000}"/>
    <cellStyle name="Normal 3 4 4 2 7 2" xfId="8585" xr:uid="{00000000-0005-0000-0000-000087580000}"/>
    <cellStyle name="Normal 3 4 4 2 7 2 2" xfId="19418" xr:uid="{00000000-0005-0000-0000-000088580000}"/>
    <cellStyle name="Normal 3 4 4 2 7 2 2 2" xfId="40430" xr:uid="{00000000-0005-0000-0000-000089580000}"/>
    <cellStyle name="Normal 3 4 4 2 7 2 3" xfId="29597" xr:uid="{00000000-0005-0000-0000-00008A580000}"/>
    <cellStyle name="Normal 3 4 4 2 7 3" xfId="14819" xr:uid="{00000000-0005-0000-0000-00008B580000}"/>
    <cellStyle name="Normal 3 4 4 2 7 3 2" xfId="35831" xr:uid="{00000000-0005-0000-0000-00008C580000}"/>
    <cellStyle name="Normal 3 4 4 2 7 4" xfId="24998" xr:uid="{00000000-0005-0000-0000-00008D580000}"/>
    <cellStyle name="Normal 3 4 4 2 8" xfId="5141" xr:uid="{00000000-0005-0000-0000-00008E580000}"/>
    <cellStyle name="Normal 3 4 4 2 8 2" xfId="15974" xr:uid="{00000000-0005-0000-0000-00008F580000}"/>
    <cellStyle name="Normal 3 4 4 2 8 2 2" xfId="36986" xr:uid="{00000000-0005-0000-0000-000090580000}"/>
    <cellStyle name="Normal 3 4 4 2 8 3" xfId="26153" xr:uid="{00000000-0005-0000-0000-000091580000}"/>
    <cellStyle name="Normal 3 4 4 2 9" xfId="9740" xr:uid="{00000000-0005-0000-0000-000092580000}"/>
    <cellStyle name="Normal 3 4 4 2 9 2" xfId="20573" xr:uid="{00000000-0005-0000-0000-000093580000}"/>
    <cellStyle name="Normal 3 4 4 2 9 2 2" xfId="41585" xr:uid="{00000000-0005-0000-0000-000094580000}"/>
    <cellStyle name="Normal 3 4 4 2 9 3" xfId="30752" xr:uid="{00000000-0005-0000-0000-000095580000}"/>
    <cellStyle name="Normal 3 4 4 3" xfId="695" xr:uid="{00000000-0005-0000-0000-000096580000}"/>
    <cellStyle name="Normal 3 4 4 3 2" xfId="2047" xr:uid="{00000000-0005-0000-0000-000097580000}"/>
    <cellStyle name="Normal 3 4 4 3 2 2" xfId="6646" xr:uid="{00000000-0005-0000-0000-000098580000}"/>
    <cellStyle name="Normal 3 4 4 3 2 2 2" xfId="17479" xr:uid="{00000000-0005-0000-0000-000099580000}"/>
    <cellStyle name="Normal 3 4 4 3 2 2 2 2" xfId="38491" xr:uid="{00000000-0005-0000-0000-00009A580000}"/>
    <cellStyle name="Normal 3 4 4 3 2 2 3" xfId="27658" xr:uid="{00000000-0005-0000-0000-00009B580000}"/>
    <cellStyle name="Normal 3 4 4 3 2 3" xfId="12880" xr:uid="{00000000-0005-0000-0000-00009C580000}"/>
    <cellStyle name="Normal 3 4 4 3 2 3 2" xfId="33892" xr:uid="{00000000-0005-0000-0000-00009D580000}"/>
    <cellStyle name="Normal 3 4 4 3 2 4" xfId="23059" xr:uid="{00000000-0005-0000-0000-00009E580000}"/>
    <cellStyle name="Normal 3 4 4 3 3" xfId="3167" xr:uid="{00000000-0005-0000-0000-00009F580000}"/>
    <cellStyle name="Normal 3 4 4 3 3 2" xfId="7766" xr:uid="{00000000-0005-0000-0000-0000A0580000}"/>
    <cellStyle name="Normal 3 4 4 3 3 2 2" xfId="18599" xr:uid="{00000000-0005-0000-0000-0000A1580000}"/>
    <cellStyle name="Normal 3 4 4 3 3 2 2 2" xfId="39611" xr:uid="{00000000-0005-0000-0000-0000A2580000}"/>
    <cellStyle name="Normal 3 4 4 3 3 2 3" xfId="28778" xr:uid="{00000000-0005-0000-0000-0000A3580000}"/>
    <cellStyle name="Normal 3 4 4 3 3 3" xfId="14000" xr:uid="{00000000-0005-0000-0000-0000A4580000}"/>
    <cellStyle name="Normal 3 4 4 3 3 3 2" xfId="35012" xr:uid="{00000000-0005-0000-0000-0000A5580000}"/>
    <cellStyle name="Normal 3 4 4 3 3 4" xfId="24179" xr:uid="{00000000-0005-0000-0000-0000A6580000}"/>
    <cellStyle name="Normal 3 4 4 3 4" xfId="4148" xr:uid="{00000000-0005-0000-0000-0000A7580000}"/>
    <cellStyle name="Normal 3 4 4 3 4 2" xfId="8747" xr:uid="{00000000-0005-0000-0000-0000A8580000}"/>
    <cellStyle name="Normal 3 4 4 3 4 2 2" xfId="19580" xr:uid="{00000000-0005-0000-0000-0000A9580000}"/>
    <cellStyle name="Normal 3 4 4 3 4 2 2 2" xfId="40592" xr:uid="{00000000-0005-0000-0000-0000AA580000}"/>
    <cellStyle name="Normal 3 4 4 3 4 2 3" xfId="29759" xr:uid="{00000000-0005-0000-0000-0000AB580000}"/>
    <cellStyle name="Normal 3 4 4 3 4 3" xfId="14981" xr:uid="{00000000-0005-0000-0000-0000AC580000}"/>
    <cellStyle name="Normal 3 4 4 3 4 3 2" xfId="35993" xr:uid="{00000000-0005-0000-0000-0000AD580000}"/>
    <cellStyle name="Normal 3 4 4 3 4 4" xfId="25160" xr:uid="{00000000-0005-0000-0000-0000AE580000}"/>
    <cellStyle name="Normal 3 4 4 3 5" xfId="5303" xr:uid="{00000000-0005-0000-0000-0000AF580000}"/>
    <cellStyle name="Normal 3 4 4 3 5 2" xfId="16136" xr:uid="{00000000-0005-0000-0000-0000B0580000}"/>
    <cellStyle name="Normal 3 4 4 3 5 2 2" xfId="37148" xr:uid="{00000000-0005-0000-0000-0000B1580000}"/>
    <cellStyle name="Normal 3 4 4 3 5 3" xfId="26315" xr:uid="{00000000-0005-0000-0000-0000B2580000}"/>
    <cellStyle name="Normal 3 4 4 3 6" xfId="9902" xr:uid="{00000000-0005-0000-0000-0000B3580000}"/>
    <cellStyle name="Normal 3 4 4 3 6 2" xfId="20735" xr:uid="{00000000-0005-0000-0000-0000B4580000}"/>
    <cellStyle name="Normal 3 4 4 3 6 2 2" xfId="41747" xr:uid="{00000000-0005-0000-0000-0000B5580000}"/>
    <cellStyle name="Normal 3 4 4 3 6 3" xfId="30914" xr:uid="{00000000-0005-0000-0000-0000B6580000}"/>
    <cellStyle name="Normal 3 4 4 3 7" xfId="10883" xr:uid="{00000000-0005-0000-0000-0000B7580000}"/>
    <cellStyle name="Normal 3 4 4 3 7 2" xfId="31895" xr:uid="{00000000-0005-0000-0000-0000B8580000}"/>
    <cellStyle name="Normal 3 4 4 3 8" xfId="11537" xr:uid="{00000000-0005-0000-0000-0000B9580000}"/>
    <cellStyle name="Normal 3 4 4 3 8 2" xfId="32549" xr:uid="{00000000-0005-0000-0000-0000BA580000}"/>
    <cellStyle name="Normal 3 4 4 3 9" xfId="21716" xr:uid="{00000000-0005-0000-0000-0000BB580000}"/>
    <cellStyle name="Normal 3 4 4 4" xfId="1025" xr:uid="{00000000-0005-0000-0000-0000BC580000}"/>
    <cellStyle name="Normal 3 4 4 4 2" xfId="2377" xr:uid="{00000000-0005-0000-0000-0000BD580000}"/>
    <cellStyle name="Normal 3 4 4 4 2 2" xfId="6976" xr:uid="{00000000-0005-0000-0000-0000BE580000}"/>
    <cellStyle name="Normal 3 4 4 4 2 2 2" xfId="17809" xr:uid="{00000000-0005-0000-0000-0000BF580000}"/>
    <cellStyle name="Normal 3 4 4 4 2 2 2 2" xfId="38821" xr:uid="{00000000-0005-0000-0000-0000C0580000}"/>
    <cellStyle name="Normal 3 4 4 4 2 2 3" xfId="27988" xr:uid="{00000000-0005-0000-0000-0000C1580000}"/>
    <cellStyle name="Normal 3 4 4 4 2 3" xfId="13210" xr:uid="{00000000-0005-0000-0000-0000C2580000}"/>
    <cellStyle name="Normal 3 4 4 4 2 3 2" xfId="34222" xr:uid="{00000000-0005-0000-0000-0000C3580000}"/>
    <cellStyle name="Normal 3 4 4 4 2 4" xfId="23389" xr:uid="{00000000-0005-0000-0000-0000C4580000}"/>
    <cellStyle name="Normal 3 4 4 4 3" xfId="3494" xr:uid="{00000000-0005-0000-0000-0000C5580000}"/>
    <cellStyle name="Normal 3 4 4 4 3 2" xfId="8093" xr:uid="{00000000-0005-0000-0000-0000C6580000}"/>
    <cellStyle name="Normal 3 4 4 4 3 2 2" xfId="18926" xr:uid="{00000000-0005-0000-0000-0000C7580000}"/>
    <cellStyle name="Normal 3 4 4 4 3 2 2 2" xfId="39938" xr:uid="{00000000-0005-0000-0000-0000C8580000}"/>
    <cellStyle name="Normal 3 4 4 4 3 2 3" xfId="29105" xr:uid="{00000000-0005-0000-0000-0000C9580000}"/>
    <cellStyle name="Normal 3 4 4 4 3 3" xfId="14327" xr:uid="{00000000-0005-0000-0000-0000CA580000}"/>
    <cellStyle name="Normal 3 4 4 4 3 3 2" xfId="35339" xr:uid="{00000000-0005-0000-0000-0000CB580000}"/>
    <cellStyle name="Normal 3 4 4 4 3 4" xfId="24506" xr:uid="{00000000-0005-0000-0000-0000CC580000}"/>
    <cellStyle name="Normal 3 4 4 4 4" xfId="4478" xr:uid="{00000000-0005-0000-0000-0000CD580000}"/>
    <cellStyle name="Normal 3 4 4 4 4 2" xfId="9077" xr:uid="{00000000-0005-0000-0000-0000CE580000}"/>
    <cellStyle name="Normal 3 4 4 4 4 2 2" xfId="19910" xr:uid="{00000000-0005-0000-0000-0000CF580000}"/>
    <cellStyle name="Normal 3 4 4 4 4 2 2 2" xfId="40922" xr:uid="{00000000-0005-0000-0000-0000D0580000}"/>
    <cellStyle name="Normal 3 4 4 4 4 2 3" xfId="30089" xr:uid="{00000000-0005-0000-0000-0000D1580000}"/>
    <cellStyle name="Normal 3 4 4 4 4 3" xfId="15311" xr:uid="{00000000-0005-0000-0000-0000D2580000}"/>
    <cellStyle name="Normal 3 4 4 4 4 3 2" xfId="36323" xr:uid="{00000000-0005-0000-0000-0000D3580000}"/>
    <cellStyle name="Normal 3 4 4 4 4 4" xfId="25490" xr:uid="{00000000-0005-0000-0000-0000D4580000}"/>
    <cellStyle name="Normal 3 4 4 4 5" xfId="5630" xr:uid="{00000000-0005-0000-0000-0000D5580000}"/>
    <cellStyle name="Normal 3 4 4 4 5 2" xfId="16463" xr:uid="{00000000-0005-0000-0000-0000D6580000}"/>
    <cellStyle name="Normal 3 4 4 4 5 2 2" xfId="37475" xr:uid="{00000000-0005-0000-0000-0000D7580000}"/>
    <cellStyle name="Normal 3 4 4 4 5 3" xfId="26642" xr:uid="{00000000-0005-0000-0000-0000D8580000}"/>
    <cellStyle name="Normal 3 4 4 4 6" xfId="10229" xr:uid="{00000000-0005-0000-0000-0000D9580000}"/>
    <cellStyle name="Normal 3 4 4 4 6 2" xfId="21062" xr:uid="{00000000-0005-0000-0000-0000DA580000}"/>
    <cellStyle name="Normal 3 4 4 4 6 2 2" xfId="42074" xr:uid="{00000000-0005-0000-0000-0000DB580000}"/>
    <cellStyle name="Normal 3 4 4 4 6 3" xfId="31241" xr:uid="{00000000-0005-0000-0000-0000DC580000}"/>
    <cellStyle name="Normal 3 4 4 4 7" xfId="11864" xr:uid="{00000000-0005-0000-0000-0000DD580000}"/>
    <cellStyle name="Normal 3 4 4 4 7 2" xfId="32876" xr:uid="{00000000-0005-0000-0000-0000DE580000}"/>
    <cellStyle name="Normal 3 4 4 4 8" xfId="22043" xr:uid="{00000000-0005-0000-0000-0000DF580000}"/>
    <cellStyle name="Normal 3 4 4 5" xfId="1355" xr:uid="{00000000-0005-0000-0000-0000E0580000}"/>
    <cellStyle name="Normal 3 4 4 5 2" xfId="2545" xr:uid="{00000000-0005-0000-0000-0000E1580000}"/>
    <cellStyle name="Normal 3 4 4 5 2 2" xfId="7144" xr:uid="{00000000-0005-0000-0000-0000E2580000}"/>
    <cellStyle name="Normal 3 4 4 5 2 2 2" xfId="17977" xr:uid="{00000000-0005-0000-0000-0000E3580000}"/>
    <cellStyle name="Normal 3 4 4 5 2 2 2 2" xfId="38989" xr:uid="{00000000-0005-0000-0000-0000E4580000}"/>
    <cellStyle name="Normal 3 4 4 5 2 2 3" xfId="28156" xr:uid="{00000000-0005-0000-0000-0000E5580000}"/>
    <cellStyle name="Normal 3 4 4 5 2 3" xfId="13378" xr:uid="{00000000-0005-0000-0000-0000E6580000}"/>
    <cellStyle name="Normal 3 4 4 5 2 3 2" xfId="34390" xr:uid="{00000000-0005-0000-0000-0000E7580000}"/>
    <cellStyle name="Normal 3 4 4 5 2 4" xfId="23557" xr:uid="{00000000-0005-0000-0000-0000E8580000}"/>
    <cellStyle name="Normal 3 4 4 5 3" xfId="4646" xr:uid="{00000000-0005-0000-0000-0000E9580000}"/>
    <cellStyle name="Normal 3 4 4 5 3 2" xfId="9245" xr:uid="{00000000-0005-0000-0000-0000EA580000}"/>
    <cellStyle name="Normal 3 4 4 5 3 2 2" xfId="20078" xr:uid="{00000000-0005-0000-0000-0000EB580000}"/>
    <cellStyle name="Normal 3 4 4 5 3 2 2 2" xfId="41090" xr:uid="{00000000-0005-0000-0000-0000EC580000}"/>
    <cellStyle name="Normal 3 4 4 5 3 2 3" xfId="30257" xr:uid="{00000000-0005-0000-0000-0000ED580000}"/>
    <cellStyle name="Normal 3 4 4 5 3 3" xfId="15479" xr:uid="{00000000-0005-0000-0000-0000EE580000}"/>
    <cellStyle name="Normal 3 4 4 5 3 3 2" xfId="36491" xr:uid="{00000000-0005-0000-0000-0000EF580000}"/>
    <cellStyle name="Normal 3 4 4 5 3 4" xfId="25658" xr:uid="{00000000-0005-0000-0000-0000F0580000}"/>
    <cellStyle name="Normal 3 4 4 5 4" xfId="5957" xr:uid="{00000000-0005-0000-0000-0000F1580000}"/>
    <cellStyle name="Normal 3 4 4 5 4 2" xfId="16790" xr:uid="{00000000-0005-0000-0000-0000F2580000}"/>
    <cellStyle name="Normal 3 4 4 5 4 2 2" xfId="37802" xr:uid="{00000000-0005-0000-0000-0000F3580000}"/>
    <cellStyle name="Normal 3 4 4 5 4 3" xfId="26969" xr:uid="{00000000-0005-0000-0000-0000F4580000}"/>
    <cellStyle name="Normal 3 4 4 5 5" xfId="12191" xr:uid="{00000000-0005-0000-0000-0000F5580000}"/>
    <cellStyle name="Normal 3 4 4 5 5 2" xfId="33203" xr:uid="{00000000-0005-0000-0000-0000F6580000}"/>
    <cellStyle name="Normal 3 4 4 5 6" xfId="22370" xr:uid="{00000000-0005-0000-0000-0000F7580000}"/>
    <cellStyle name="Normal 3 4 4 6" xfId="1715" xr:uid="{00000000-0005-0000-0000-0000F8580000}"/>
    <cellStyle name="Normal 3 4 4 6 2" xfId="6314" xr:uid="{00000000-0005-0000-0000-0000F9580000}"/>
    <cellStyle name="Normal 3 4 4 6 2 2" xfId="17147" xr:uid="{00000000-0005-0000-0000-0000FA580000}"/>
    <cellStyle name="Normal 3 4 4 6 2 2 2" xfId="38159" xr:uid="{00000000-0005-0000-0000-0000FB580000}"/>
    <cellStyle name="Normal 3 4 4 6 2 3" xfId="27326" xr:uid="{00000000-0005-0000-0000-0000FC580000}"/>
    <cellStyle name="Normal 3 4 4 6 3" xfId="12548" xr:uid="{00000000-0005-0000-0000-0000FD580000}"/>
    <cellStyle name="Normal 3 4 4 6 3 2" xfId="33560" xr:uid="{00000000-0005-0000-0000-0000FE580000}"/>
    <cellStyle name="Normal 3 4 4 6 4" xfId="22727" xr:uid="{00000000-0005-0000-0000-0000FF580000}"/>
    <cellStyle name="Normal 3 4 4 7" xfId="2840" xr:uid="{00000000-0005-0000-0000-000000590000}"/>
    <cellStyle name="Normal 3 4 4 7 2" xfId="7439" xr:uid="{00000000-0005-0000-0000-000001590000}"/>
    <cellStyle name="Normal 3 4 4 7 2 2" xfId="18272" xr:uid="{00000000-0005-0000-0000-000002590000}"/>
    <cellStyle name="Normal 3 4 4 7 2 2 2" xfId="39284" xr:uid="{00000000-0005-0000-0000-000003590000}"/>
    <cellStyle name="Normal 3 4 4 7 2 3" xfId="28451" xr:uid="{00000000-0005-0000-0000-000004590000}"/>
    <cellStyle name="Normal 3 4 4 7 3" xfId="13673" xr:uid="{00000000-0005-0000-0000-000005590000}"/>
    <cellStyle name="Normal 3 4 4 7 3 2" xfId="34685" xr:uid="{00000000-0005-0000-0000-000006590000}"/>
    <cellStyle name="Normal 3 4 4 7 4" xfId="23852" xr:uid="{00000000-0005-0000-0000-000007590000}"/>
    <cellStyle name="Normal 3 4 4 8" xfId="3821" xr:uid="{00000000-0005-0000-0000-000008590000}"/>
    <cellStyle name="Normal 3 4 4 8 2" xfId="8420" xr:uid="{00000000-0005-0000-0000-000009590000}"/>
    <cellStyle name="Normal 3 4 4 8 2 2" xfId="19253" xr:uid="{00000000-0005-0000-0000-00000A590000}"/>
    <cellStyle name="Normal 3 4 4 8 2 2 2" xfId="40265" xr:uid="{00000000-0005-0000-0000-00000B590000}"/>
    <cellStyle name="Normal 3 4 4 8 2 3" xfId="29432" xr:uid="{00000000-0005-0000-0000-00000C590000}"/>
    <cellStyle name="Normal 3 4 4 8 3" xfId="14654" xr:uid="{00000000-0005-0000-0000-00000D590000}"/>
    <cellStyle name="Normal 3 4 4 8 3 2" xfId="35666" xr:uid="{00000000-0005-0000-0000-00000E590000}"/>
    <cellStyle name="Normal 3 4 4 8 4" xfId="24833" xr:uid="{00000000-0005-0000-0000-00000F590000}"/>
    <cellStyle name="Normal 3 4 4 9" xfId="4976" xr:uid="{00000000-0005-0000-0000-000010590000}"/>
    <cellStyle name="Normal 3 4 4 9 2" xfId="15809" xr:uid="{00000000-0005-0000-0000-000011590000}"/>
    <cellStyle name="Normal 3 4 4 9 2 2" xfId="36821" xr:uid="{00000000-0005-0000-0000-000012590000}"/>
    <cellStyle name="Normal 3 4 4 9 3" xfId="25988" xr:uid="{00000000-0005-0000-0000-000013590000}"/>
    <cellStyle name="Normal 3 4 5" xfId="375" xr:uid="{00000000-0005-0000-0000-000014590000}"/>
    <cellStyle name="Normal 3 4 5 10" xfId="9628" xr:uid="{00000000-0005-0000-0000-000015590000}"/>
    <cellStyle name="Normal 3 4 5 10 2" xfId="20461" xr:uid="{00000000-0005-0000-0000-000016590000}"/>
    <cellStyle name="Normal 3 4 5 10 2 2" xfId="41473" xr:uid="{00000000-0005-0000-0000-000017590000}"/>
    <cellStyle name="Normal 3 4 5 10 3" xfId="30640" xr:uid="{00000000-0005-0000-0000-000018590000}"/>
    <cellStyle name="Normal 3 4 5 11" xfId="10609" xr:uid="{00000000-0005-0000-0000-000019590000}"/>
    <cellStyle name="Normal 3 4 5 11 2" xfId="31621" xr:uid="{00000000-0005-0000-0000-00001A590000}"/>
    <cellStyle name="Normal 3 4 5 12" xfId="11263" xr:uid="{00000000-0005-0000-0000-00001B590000}"/>
    <cellStyle name="Normal 3 4 5 12 2" xfId="32275" xr:uid="{00000000-0005-0000-0000-00001C590000}"/>
    <cellStyle name="Normal 3 4 5 13" xfId="21442" xr:uid="{00000000-0005-0000-0000-00001D590000}"/>
    <cellStyle name="Normal 3 4 5 2" xfId="586" xr:uid="{00000000-0005-0000-0000-00001E590000}"/>
    <cellStyle name="Normal 3 4 5 2 10" xfId="10774" xr:uid="{00000000-0005-0000-0000-00001F590000}"/>
    <cellStyle name="Normal 3 4 5 2 10 2" xfId="31786" xr:uid="{00000000-0005-0000-0000-000020590000}"/>
    <cellStyle name="Normal 3 4 5 2 11" xfId="11428" xr:uid="{00000000-0005-0000-0000-000021590000}"/>
    <cellStyle name="Normal 3 4 5 2 11 2" xfId="32440" xr:uid="{00000000-0005-0000-0000-000022590000}"/>
    <cellStyle name="Normal 3 4 5 2 12" xfId="21607" xr:uid="{00000000-0005-0000-0000-000023590000}"/>
    <cellStyle name="Normal 3 4 5 2 2" xfId="916" xr:uid="{00000000-0005-0000-0000-000024590000}"/>
    <cellStyle name="Normal 3 4 5 2 2 2" xfId="2265" xr:uid="{00000000-0005-0000-0000-000025590000}"/>
    <cellStyle name="Normal 3 4 5 2 2 2 2" xfId="6864" xr:uid="{00000000-0005-0000-0000-000026590000}"/>
    <cellStyle name="Normal 3 4 5 2 2 2 2 2" xfId="17697" xr:uid="{00000000-0005-0000-0000-000027590000}"/>
    <cellStyle name="Normal 3 4 5 2 2 2 2 2 2" xfId="38709" xr:uid="{00000000-0005-0000-0000-000028590000}"/>
    <cellStyle name="Normal 3 4 5 2 2 2 2 3" xfId="27876" xr:uid="{00000000-0005-0000-0000-000029590000}"/>
    <cellStyle name="Normal 3 4 5 2 2 2 3" xfId="13098" xr:uid="{00000000-0005-0000-0000-00002A590000}"/>
    <cellStyle name="Normal 3 4 5 2 2 2 3 2" xfId="34110" xr:uid="{00000000-0005-0000-0000-00002B590000}"/>
    <cellStyle name="Normal 3 4 5 2 2 2 4" xfId="23277" xr:uid="{00000000-0005-0000-0000-00002C590000}"/>
    <cellStyle name="Normal 3 4 5 2 2 3" xfId="3385" xr:uid="{00000000-0005-0000-0000-00002D590000}"/>
    <cellStyle name="Normal 3 4 5 2 2 3 2" xfId="7984" xr:uid="{00000000-0005-0000-0000-00002E590000}"/>
    <cellStyle name="Normal 3 4 5 2 2 3 2 2" xfId="18817" xr:uid="{00000000-0005-0000-0000-00002F590000}"/>
    <cellStyle name="Normal 3 4 5 2 2 3 2 2 2" xfId="39829" xr:uid="{00000000-0005-0000-0000-000030590000}"/>
    <cellStyle name="Normal 3 4 5 2 2 3 2 3" xfId="28996" xr:uid="{00000000-0005-0000-0000-000031590000}"/>
    <cellStyle name="Normal 3 4 5 2 2 3 3" xfId="14218" xr:uid="{00000000-0005-0000-0000-000032590000}"/>
    <cellStyle name="Normal 3 4 5 2 2 3 3 2" xfId="35230" xr:uid="{00000000-0005-0000-0000-000033590000}"/>
    <cellStyle name="Normal 3 4 5 2 2 3 4" xfId="24397" xr:uid="{00000000-0005-0000-0000-000034590000}"/>
    <cellStyle name="Normal 3 4 5 2 2 4" xfId="4366" xr:uid="{00000000-0005-0000-0000-000035590000}"/>
    <cellStyle name="Normal 3 4 5 2 2 4 2" xfId="8965" xr:uid="{00000000-0005-0000-0000-000036590000}"/>
    <cellStyle name="Normal 3 4 5 2 2 4 2 2" xfId="19798" xr:uid="{00000000-0005-0000-0000-000037590000}"/>
    <cellStyle name="Normal 3 4 5 2 2 4 2 2 2" xfId="40810" xr:uid="{00000000-0005-0000-0000-000038590000}"/>
    <cellStyle name="Normal 3 4 5 2 2 4 2 3" xfId="29977" xr:uid="{00000000-0005-0000-0000-000039590000}"/>
    <cellStyle name="Normal 3 4 5 2 2 4 3" xfId="15199" xr:uid="{00000000-0005-0000-0000-00003A590000}"/>
    <cellStyle name="Normal 3 4 5 2 2 4 3 2" xfId="36211" xr:uid="{00000000-0005-0000-0000-00003B590000}"/>
    <cellStyle name="Normal 3 4 5 2 2 4 4" xfId="25378" xr:uid="{00000000-0005-0000-0000-00003C590000}"/>
    <cellStyle name="Normal 3 4 5 2 2 5" xfId="5521" xr:uid="{00000000-0005-0000-0000-00003D590000}"/>
    <cellStyle name="Normal 3 4 5 2 2 5 2" xfId="16354" xr:uid="{00000000-0005-0000-0000-00003E590000}"/>
    <cellStyle name="Normal 3 4 5 2 2 5 2 2" xfId="37366" xr:uid="{00000000-0005-0000-0000-00003F590000}"/>
    <cellStyle name="Normal 3 4 5 2 2 5 3" xfId="26533" xr:uid="{00000000-0005-0000-0000-000040590000}"/>
    <cellStyle name="Normal 3 4 5 2 2 6" xfId="10120" xr:uid="{00000000-0005-0000-0000-000041590000}"/>
    <cellStyle name="Normal 3 4 5 2 2 6 2" xfId="20953" xr:uid="{00000000-0005-0000-0000-000042590000}"/>
    <cellStyle name="Normal 3 4 5 2 2 6 2 2" xfId="41965" xr:uid="{00000000-0005-0000-0000-000043590000}"/>
    <cellStyle name="Normal 3 4 5 2 2 6 3" xfId="31132" xr:uid="{00000000-0005-0000-0000-000044590000}"/>
    <cellStyle name="Normal 3 4 5 2 2 7" xfId="11101" xr:uid="{00000000-0005-0000-0000-000045590000}"/>
    <cellStyle name="Normal 3 4 5 2 2 7 2" xfId="32113" xr:uid="{00000000-0005-0000-0000-000046590000}"/>
    <cellStyle name="Normal 3 4 5 2 2 8" xfId="11755" xr:uid="{00000000-0005-0000-0000-000047590000}"/>
    <cellStyle name="Normal 3 4 5 2 2 8 2" xfId="32767" xr:uid="{00000000-0005-0000-0000-000048590000}"/>
    <cellStyle name="Normal 3 4 5 2 2 9" xfId="21934" xr:uid="{00000000-0005-0000-0000-000049590000}"/>
    <cellStyle name="Normal 3 4 5 2 3" xfId="1246" xr:uid="{00000000-0005-0000-0000-00004A590000}"/>
    <cellStyle name="Normal 3 4 5 2 3 2" xfId="2731" xr:uid="{00000000-0005-0000-0000-00004B590000}"/>
    <cellStyle name="Normal 3 4 5 2 3 2 2" xfId="7330" xr:uid="{00000000-0005-0000-0000-00004C590000}"/>
    <cellStyle name="Normal 3 4 5 2 3 2 2 2" xfId="18163" xr:uid="{00000000-0005-0000-0000-00004D590000}"/>
    <cellStyle name="Normal 3 4 5 2 3 2 2 2 2" xfId="39175" xr:uid="{00000000-0005-0000-0000-00004E590000}"/>
    <cellStyle name="Normal 3 4 5 2 3 2 2 3" xfId="28342" xr:uid="{00000000-0005-0000-0000-00004F590000}"/>
    <cellStyle name="Normal 3 4 5 2 3 2 3" xfId="13564" xr:uid="{00000000-0005-0000-0000-000050590000}"/>
    <cellStyle name="Normal 3 4 5 2 3 2 3 2" xfId="34576" xr:uid="{00000000-0005-0000-0000-000051590000}"/>
    <cellStyle name="Normal 3 4 5 2 3 2 4" xfId="23743" xr:uid="{00000000-0005-0000-0000-000052590000}"/>
    <cellStyle name="Normal 3 4 5 2 3 3" xfId="3712" xr:uid="{00000000-0005-0000-0000-000053590000}"/>
    <cellStyle name="Normal 3 4 5 2 3 3 2" xfId="8311" xr:uid="{00000000-0005-0000-0000-000054590000}"/>
    <cellStyle name="Normal 3 4 5 2 3 3 2 2" xfId="19144" xr:uid="{00000000-0005-0000-0000-000055590000}"/>
    <cellStyle name="Normal 3 4 5 2 3 3 2 2 2" xfId="40156" xr:uid="{00000000-0005-0000-0000-000056590000}"/>
    <cellStyle name="Normal 3 4 5 2 3 3 2 3" xfId="29323" xr:uid="{00000000-0005-0000-0000-000057590000}"/>
    <cellStyle name="Normal 3 4 5 2 3 3 3" xfId="14545" xr:uid="{00000000-0005-0000-0000-000058590000}"/>
    <cellStyle name="Normal 3 4 5 2 3 3 3 2" xfId="35557" xr:uid="{00000000-0005-0000-0000-000059590000}"/>
    <cellStyle name="Normal 3 4 5 2 3 3 4" xfId="24724" xr:uid="{00000000-0005-0000-0000-00005A590000}"/>
    <cellStyle name="Normal 3 4 5 2 3 4" xfId="4867" xr:uid="{00000000-0005-0000-0000-00005B590000}"/>
    <cellStyle name="Normal 3 4 5 2 3 4 2" xfId="9466" xr:uid="{00000000-0005-0000-0000-00005C590000}"/>
    <cellStyle name="Normal 3 4 5 2 3 4 2 2" xfId="20299" xr:uid="{00000000-0005-0000-0000-00005D590000}"/>
    <cellStyle name="Normal 3 4 5 2 3 4 2 2 2" xfId="41311" xr:uid="{00000000-0005-0000-0000-00005E590000}"/>
    <cellStyle name="Normal 3 4 5 2 3 4 2 3" xfId="30478" xr:uid="{00000000-0005-0000-0000-00005F590000}"/>
    <cellStyle name="Normal 3 4 5 2 3 4 3" xfId="15700" xr:uid="{00000000-0005-0000-0000-000060590000}"/>
    <cellStyle name="Normal 3 4 5 2 3 4 3 2" xfId="36712" xr:uid="{00000000-0005-0000-0000-000061590000}"/>
    <cellStyle name="Normal 3 4 5 2 3 4 4" xfId="25879" xr:uid="{00000000-0005-0000-0000-000062590000}"/>
    <cellStyle name="Normal 3 4 5 2 3 5" xfId="5848" xr:uid="{00000000-0005-0000-0000-000063590000}"/>
    <cellStyle name="Normal 3 4 5 2 3 5 2" xfId="16681" xr:uid="{00000000-0005-0000-0000-000064590000}"/>
    <cellStyle name="Normal 3 4 5 2 3 5 2 2" xfId="37693" xr:uid="{00000000-0005-0000-0000-000065590000}"/>
    <cellStyle name="Normal 3 4 5 2 3 5 3" xfId="26860" xr:uid="{00000000-0005-0000-0000-000066590000}"/>
    <cellStyle name="Normal 3 4 5 2 3 6" xfId="10447" xr:uid="{00000000-0005-0000-0000-000067590000}"/>
    <cellStyle name="Normal 3 4 5 2 3 6 2" xfId="21280" xr:uid="{00000000-0005-0000-0000-000068590000}"/>
    <cellStyle name="Normal 3 4 5 2 3 6 2 2" xfId="42292" xr:uid="{00000000-0005-0000-0000-000069590000}"/>
    <cellStyle name="Normal 3 4 5 2 3 6 3" xfId="31459" xr:uid="{00000000-0005-0000-0000-00006A590000}"/>
    <cellStyle name="Normal 3 4 5 2 3 7" xfId="12082" xr:uid="{00000000-0005-0000-0000-00006B590000}"/>
    <cellStyle name="Normal 3 4 5 2 3 7 2" xfId="33094" xr:uid="{00000000-0005-0000-0000-00006C590000}"/>
    <cellStyle name="Normal 3 4 5 2 3 8" xfId="22261" xr:uid="{00000000-0005-0000-0000-00006D590000}"/>
    <cellStyle name="Normal 3 4 5 2 4" xfId="1576" xr:uid="{00000000-0005-0000-0000-00006E590000}"/>
    <cellStyle name="Normal 3 4 5 2 4 2" xfId="6175" xr:uid="{00000000-0005-0000-0000-00006F590000}"/>
    <cellStyle name="Normal 3 4 5 2 4 2 2" xfId="17008" xr:uid="{00000000-0005-0000-0000-000070590000}"/>
    <cellStyle name="Normal 3 4 5 2 4 2 2 2" xfId="38020" xr:uid="{00000000-0005-0000-0000-000071590000}"/>
    <cellStyle name="Normal 3 4 5 2 4 2 3" xfId="27187" xr:uid="{00000000-0005-0000-0000-000072590000}"/>
    <cellStyle name="Normal 3 4 5 2 4 3" xfId="12409" xr:uid="{00000000-0005-0000-0000-000073590000}"/>
    <cellStyle name="Normal 3 4 5 2 4 3 2" xfId="33421" xr:uid="{00000000-0005-0000-0000-000074590000}"/>
    <cellStyle name="Normal 3 4 5 2 4 4" xfId="22588" xr:uid="{00000000-0005-0000-0000-000075590000}"/>
    <cellStyle name="Normal 3 4 5 2 5" xfId="1938" xr:uid="{00000000-0005-0000-0000-000076590000}"/>
    <cellStyle name="Normal 3 4 5 2 5 2" xfId="6537" xr:uid="{00000000-0005-0000-0000-000077590000}"/>
    <cellStyle name="Normal 3 4 5 2 5 2 2" xfId="17370" xr:uid="{00000000-0005-0000-0000-000078590000}"/>
    <cellStyle name="Normal 3 4 5 2 5 2 2 2" xfId="38382" xr:uid="{00000000-0005-0000-0000-000079590000}"/>
    <cellStyle name="Normal 3 4 5 2 5 2 3" xfId="27549" xr:uid="{00000000-0005-0000-0000-00007A590000}"/>
    <cellStyle name="Normal 3 4 5 2 5 3" xfId="12771" xr:uid="{00000000-0005-0000-0000-00007B590000}"/>
    <cellStyle name="Normal 3 4 5 2 5 3 2" xfId="33783" xr:uid="{00000000-0005-0000-0000-00007C590000}"/>
    <cellStyle name="Normal 3 4 5 2 5 4" xfId="22950" xr:uid="{00000000-0005-0000-0000-00007D590000}"/>
    <cellStyle name="Normal 3 4 5 2 6" xfId="3058" xr:uid="{00000000-0005-0000-0000-00007E590000}"/>
    <cellStyle name="Normal 3 4 5 2 6 2" xfId="7657" xr:uid="{00000000-0005-0000-0000-00007F590000}"/>
    <cellStyle name="Normal 3 4 5 2 6 2 2" xfId="18490" xr:uid="{00000000-0005-0000-0000-000080590000}"/>
    <cellStyle name="Normal 3 4 5 2 6 2 2 2" xfId="39502" xr:uid="{00000000-0005-0000-0000-000081590000}"/>
    <cellStyle name="Normal 3 4 5 2 6 2 3" xfId="28669" xr:uid="{00000000-0005-0000-0000-000082590000}"/>
    <cellStyle name="Normal 3 4 5 2 6 3" xfId="13891" xr:uid="{00000000-0005-0000-0000-000083590000}"/>
    <cellStyle name="Normal 3 4 5 2 6 3 2" xfId="34903" xr:uid="{00000000-0005-0000-0000-000084590000}"/>
    <cellStyle name="Normal 3 4 5 2 6 4" xfId="24070" xr:uid="{00000000-0005-0000-0000-000085590000}"/>
    <cellStyle name="Normal 3 4 5 2 7" xfId="4039" xr:uid="{00000000-0005-0000-0000-000086590000}"/>
    <cellStyle name="Normal 3 4 5 2 7 2" xfId="8638" xr:uid="{00000000-0005-0000-0000-000087590000}"/>
    <cellStyle name="Normal 3 4 5 2 7 2 2" xfId="19471" xr:uid="{00000000-0005-0000-0000-000088590000}"/>
    <cellStyle name="Normal 3 4 5 2 7 2 2 2" xfId="40483" xr:uid="{00000000-0005-0000-0000-000089590000}"/>
    <cellStyle name="Normal 3 4 5 2 7 2 3" xfId="29650" xr:uid="{00000000-0005-0000-0000-00008A590000}"/>
    <cellStyle name="Normal 3 4 5 2 7 3" xfId="14872" xr:uid="{00000000-0005-0000-0000-00008B590000}"/>
    <cellStyle name="Normal 3 4 5 2 7 3 2" xfId="35884" xr:uid="{00000000-0005-0000-0000-00008C590000}"/>
    <cellStyle name="Normal 3 4 5 2 7 4" xfId="25051" xr:uid="{00000000-0005-0000-0000-00008D590000}"/>
    <cellStyle name="Normal 3 4 5 2 8" xfId="5194" xr:uid="{00000000-0005-0000-0000-00008E590000}"/>
    <cellStyle name="Normal 3 4 5 2 8 2" xfId="16027" xr:uid="{00000000-0005-0000-0000-00008F590000}"/>
    <cellStyle name="Normal 3 4 5 2 8 2 2" xfId="37039" xr:uid="{00000000-0005-0000-0000-000090590000}"/>
    <cellStyle name="Normal 3 4 5 2 8 3" xfId="26206" xr:uid="{00000000-0005-0000-0000-000091590000}"/>
    <cellStyle name="Normal 3 4 5 2 9" xfId="9793" xr:uid="{00000000-0005-0000-0000-000092590000}"/>
    <cellStyle name="Normal 3 4 5 2 9 2" xfId="20626" xr:uid="{00000000-0005-0000-0000-000093590000}"/>
    <cellStyle name="Normal 3 4 5 2 9 2 2" xfId="41638" xr:uid="{00000000-0005-0000-0000-000094590000}"/>
    <cellStyle name="Normal 3 4 5 2 9 3" xfId="30805" xr:uid="{00000000-0005-0000-0000-000095590000}"/>
    <cellStyle name="Normal 3 4 5 3" xfId="749" xr:uid="{00000000-0005-0000-0000-000096590000}"/>
    <cellStyle name="Normal 3 4 5 3 2" xfId="2100" xr:uid="{00000000-0005-0000-0000-000097590000}"/>
    <cellStyle name="Normal 3 4 5 3 2 2" xfId="6699" xr:uid="{00000000-0005-0000-0000-000098590000}"/>
    <cellStyle name="Normal 3 4 5 3 2 2 2" xfId="17532" xr:uid="{00000000-0005-0000-0000-000099590000}"/>
    <cellStyle name="Normal 3 4 5 3 2 2 2 2" xfId="38544" xr:uid="{00000000-0005-0000-0000-00009A590000}"/>
    <cellStyle name="Normal 3 4 5 3 2 2 3" xfId="27711" xr:uid="{00000000-0005-0000-0000-00009B590000}"/>
    <cellStyle name="Normal 3 4 5 3 2 3" xfId="12933" xr:uid="{00000000-0005-0000-0000-00009C590000}"/>
    <cellStyle name="Normal 3 4 5 3 2 3 2" xfId="33945" xr:uid="{00000000-0005-0000-0000-00009D590000}"/>
    <cellStyle name="Normal 3 4 5 3 2 4" xfId="23112" xr:uid="{00000000-0005-0000-0000-00009E590000}"/>
    <cellStyle name="Normal 3 4 5 3 3" xfId="3220" xr:uid="{00000000-0005-0000-0000-00009F590000}"/>
    <cellStyle name="Normal 3 4 5 3 3 2" xfId="7819" xr:uid="{00000000-0005-0000-0000-0000A0590000}"/>
    <cellStyle name="Normal 3 4 5 3 3 2 2" xfId="18652" xr:uid="{00000000-0005-0000-0000-0000A1590000}"/>
    <cellStyle name="Normal 3 4 5 3 3 2 2 2" xfId="39664" xr:uid="{00000000-0005-0000-0000-0000A2590000}"/>
    <cellStyle name="Normal 3 4 5 3 3 2 3" xfId="28831" xr:uid="{00000000-0005-0000-0000-0000A3590000}"/>
    <cellStyle name="Normal 3 4 5 3 3 3" xfId="14053" xr:uid="{00000000-0005-0000-0000-0000A4590000}"/>
    <cellStyle name="Normal 3 4 5 3 3 3 2" xfId="35065" xr:uid="{00000000-0005-0000-0000-0000A5590000}"/>
    <cellStyle name="Normal 3 4 5 3 3 4" xfId="24232" xr:uid="{00000000-0005-0000-0000-0000A6590000}"/>
    <cellStyle name="Normal 3 4 5 3 4" xfId="4201" xr:uid="{00000000-0005-0000-0000-0000A7590000}"/>
    <cellStyle name="Normal 3 4 5 3 4 2" xfId="8800" xr:uid="{00000000-0005-0000-0000-0000A8590000}"/>
    <cellStyle name="Normal 3 4 5 3 4 2 2" xfId="19633" xr:uid="{00000000-0005-0000-0000-0000A9590000}"/>
    <cellStyle name="Normal 3 4 5 3 4 2 2 2" xfId="40645" xr:uid="{00000000-0005-0000-0000-0000AA590000}"/>
    <cellStyle name="Normal 3 4 5 3 4 2 3" xfId="29812" xr:uid="{00000000-0005-0000-0000-0000AB590000}"/>
    <cellStyle name="Normal 3 4 5 3 4 3" xfId="15034" xr:uid="{00000000-0005-0000-0000-0000AC590000}"/>
    <cellStyle name="Normal 3 4 5 3 4 3 2" xfId="36046" xr:uid="{00000000-0005-0000-0000-0000AD590000}"/>
    <cellStyle name="Normal 3 4 5 3 4 4" xfId="25213" xr:uid="{00000000-0005-0000-0000-0000AE590000}"/>
    <cellStyle name="Normal 3 4 5 3 5" xfId="5356" xr:uid="{00000000-0005-0000-0000-0000AF590000}"/>
    <cellStyle name="Normal 3 4 5 3 5 2" xfId="16189" xr:uid="{00000000-0005-0000-0000-0000B0590000}"/>
    <cellStyle name="Normal 3 4 5 3 5 2 2" xfId="37201" xr:uid="{00000000-0005-0000-0000-0000B1590000}"/>
    <cellStyle name="Normal 3 4 5 3 5 3" xfId="26368" xr:uid="{00000000-0005-0000-0000-0000B2590000}"/>
    <cellStyle name="Normal 3 4 5 3 6" xfId="9955" xr:uid="{00000000-0005-0000-0000-0000B3590000}"/>
    <cellStyle name="Normal 3 4 5 3 6 2" xfId="20788" xr:uid="{00000000-0005-0000-0000-0000B4590000}"/>
    <cellStyle name="Normal 3 4 5 3 6 2 2" xfId="41800" xr:uid="{00000000-0005-0000-0000-0000B5590000}"/>
    <cellStyle name="Normal 3 4 5 3 6 3" xfId="30967" xr:uid="{00000000-0005-0000-0000-0000B6590000}"/>
    <cellStyle name="Normal 3 4 5 3 7" xfId="10936" xr:uid="{00000000-0005-0000-0000-0000B7590000}"/>
    <cellStyle name="Normal 3 4 5 3 7 2" xfId="31948" xr:uid="{00000000-0005-0000-0000-0000B8590000}"/>
    <cellStyle name="Normal 3 4 5 3 8" xfId="11590" xr:uid="{00000000-0005-0000-0000-0000B9590000}"/>
    <cellStyle name="Normal 3 4 5 3 8 2" xfId="32602" xr:uid="{00000000-0005-0000-0000-0000BA590000}"/>
    <cellStyle name="Normal 3 4 5 3 9" xfId="21769" xr:uid="{00000000-0005-0000-0000-0000BB590000}"/>
    <cellStyle name="Normal 3 4 5 4" xfId="1079" xr:uid="{00000000-0005-0000-0000-0000BC590000}"/>
    <cellStyle name="Normal 3 4 5 4 2" xfId="2430" xr:uid="{00000000-0005-0000-0000-0000BD590000}"/>
    <cellStyle name="Normal 3 4 5 4 2 2" xfId="7029" xr:uid="{00000000-0005-0000-0000-0000BE590000}"/>
    <cellStyle name="Normal 3 4 5 4 2 2 2" xfId="17862" xr:uid="{00000000-0005-0000-0000-0000BF590000}"/>
    <cellStyle name="Normal 3 4 5 4 2 2 2 2" xfId="38874" xr:uid="{00000000-0005-0000-0000-0000C0590000}"/>
    <cellStyle name="Normal 3 4 5 4 2 2 3" xfId="28041" xr:uid="{00000000-0005-0000-0000-0000C1590000}"/>
    <cellStyle name="Normal 3 4 5 4 2 3" xfId="13263" xr:uid="{00000000-0005-0000-0000-0000C2590000}"/>
    <cellStyle name="Normal 3 4 5 4 2 3 2" xfId="34275" xr:uid="{00000000-0005-0000-0000-0000C3590000}"/>
    <cellStyle name="Normal 3 4 5 4 2 4" xfId="23442" xr:uid="{00000000-0005-0000-0000-0000C4590000}"/>
    <cellStyle name="Normal 3 4 5 4 3" xfId="3547" xr:uid="{00000000-0005-0000-0000-0000C5590000}"/>
    <cellStyle name="Normal 3 4 5 4 3 2" xfId="8146" xr:uid="{00000000-0005-0000-0000-0000C6590000}"/>
    <cellStyle name="Normal 3 4 5 4 3 2 2" xfId="18979" xr:uid="{00000000-0005-0000-0000-0000C7590000}"/>
    <cellStyle name="Normal 3 4 5 4 3 2 2 2" xfId="39991" xr:uid="{00000000-0005-0000-0000-0000C8590000}"/>
    <cellStyle name="Normal 3 4 5 4 3 2 3" xfId="29158" xr:uid="{00000000-0005-0000-0000-0000C9590000}"/>
    <cellStyle name="Normal 3 4 5 4 3 3" xfId="14380" xr:uid="{00000000-0005-0000-0000-0000CA590000}"/>
    <cellStyle name="Normal 3 4 5 4 3 3 2" xfId="35392" xr:uid="{00000000-0005-0000-0000-0000CB590000}"/>
    <cellStyle name="Normal 3 4 5 4 3 4" xfId="24559" xr:uid="{00000000-0005-0000-0000-0000CC590000}"/>
    <cellStyle name="Normal 3 4 5 4 4" xfId="4531" xr:uid="{00000000-0005-0000-0000-0000CD590000}"/>
    <cellStyle name="Normal 3 4 5 4 4 2" xfId="9130" xr:uid="{00000000-0005-0000-0000-0000CE590000}"/>
    <cellStyle name="Normal 3 4 5 4 4 2 2" xfId="19963" xr:uid="{00000000-0005-0000-0000-0000CF590000}"/>
    <cellStyle name="Normal 3 4 5 4 4 2 2 2" xfId="40975" xr:uid="{00000000-0005-0000-0000-0000D0590000}"/>
    <cellStyle name="Normal 3 4 5 4 4 2 3" xfId="30142" xr:uid="{00000000-0005-0000-0000-0000D1590000}"/>
    <cellStyle name="Normal 3 4 5 4 4 3" xfId="15364" xr:uid="{00000000-0005-0000-0000-0000D2590000}"/>
    <cellStyle name="Normal 3 4 5 4 4 3 2" xfId="36376" xr:uid="{00000000-0005-0000-0000-0000D3590000}"/>
    <cellStyle name="Normal 3 4 5 4 4 4" xfId="25543" xr:uid="{00000000-0005-0000-0000-0000D4590000}"/>
    <cellStyle name="Normal 3 4 5 4 5" xfId="5683" xr:uid="{00000000-0005-0000-0000-0000D5590000}"/>
    <cellStyle name="Normal 3 4 5 4 5 2" xfId="16516" xr:uid="{00000000-0005-0000-0000-0000D6590000}"/>
    <cellStyle name="Normal 3 4 5 4 5 2 2" xfId="37528" xr:uid="{00000000-0005-0000-0000-0000D7590000}"/>
    <cellStyle name="Normal 3 4 5 4 5 3" xfId="26695" xr:uid="{00000000-0005-0000-0000-0000D8590000}"/>
    <cellStyle name="Normal 3 4 5 4 6" xfId="10282" xr:uid="{00000000-0005-0000-0000-0000D9590000}"/>
    <cellStyle name="Normal 3 4 5 4 6 2" xfId="21115" xr:uid="{00000000-0005-0000-0000-0000DA590000}"/>
    <cellStyle name="Normal 3 4 5 4 6 2 2" xfId="42127" xr:uid="{00000000-0005-0000-0000-0000DB590000}"/>
    <cellStyle name="Normal 3 4 5 4 6 3" xfId="31294" xr:uid="{00000000-0005-0000-0000-0000DC590000}"/>
    <cellStyle name="Normal 3 4 5 4 7" xfId="11917" xr:uid="{00000000-0005-0000-0000-0000DD590000}"/>
    <cellStyle name="Normal 3 4 5 4 7 2" xfId="32929" xr:uid="{00000000-0005-0000-0000-0000DE590000}"/>
    <cellStyle name="Normal 3 4 5 4 8" xfId="22096" xr:uid="{00000000-0005-0000-0000-0000DF590000}"/>
    <cellStyle name="Normal 3 4 5 5" xfId="1409" xr:uid="{00000000-0005-0000-0000-0000E0590000}"/>
    <cellStyle name="Normal 3 4 5 5 2" xfId="2598" xr:uid="{00000000-0005-0000-0000-0000E1590000}"/>
    <cellStyle name="Normal 3 4 5 5 2 2" xfId="7197" xr:uid="{00000000-0005-0000-0000-0000E2590000}"/>
    <cellStyle name="Normal 3 4 5 5 2 2 2" xfId="18030" xr:uid="{00000000-0005-0000-0000-0000E3590000}"/>
    <cellStyle name="Normal 3 4 5 5 2 2 2 2" xfId="39042" xr:uid="{00000000-0005-0000-0000-0000E4590000}"/>
    <cellStyle name="Normal 3 4 5 5 2 2 3" xfId="28209" xr:uid="{00000000-0005-0000-0000-0000E5590000}"/>
    <cellStyle name="Normal 3 4 5 5 2 3" xfId="13431" xr:uid="{00000000-0005-0000-0000-0000E6590000}"/>
    <cellStyle name="Normal 3 4 5 5 2 3 2" xfId="34443" xr:uid="{00000000-0005-0000-0000-0000E7590000}"/>
    <cellStyle name="Normal 3 4 5 5 2 4" xfId="23610" xr:uid="{00000000-0005-0000-0000-0000E8590000}"/>
    <cellStyle name="Normal 3 4 5 5 3" xfId="4699" xr:uid="{00000000-0005-0000-0000-0000E9590000}"/>
    <cellStyle name="Normal 3 4 5 5 3 2" xfId="9298" xr:uid="{00000000-0005-0000-0000-0000EA590000}"/>
    <cellStyle name="Normal 3 4 5 5 3 2 2" xfId="20131" xr:uid="{00000000-0005-0000-0000-0000EB590000}"/>
    <cellStyle name="Normal 3 4 5 5 3 2 2 2" xfId="41143" xr:uid="{00000000-0005-0000-0000-0000EC590000}"/>
    <cellStyle name="Normal 3 4 5 5 3 2 3" xfId="30310" xr:uid="{00000000-0005-0000-0000-0000ED590000}"/>
    <cellStyle name="Normal 3 4 5 5 3 3" xfId="15532" xr:uid="{00000000-0005-0000-0000-0000EE590000}"/>
    <cellStyle name="Normal 3 4 5 5 3 3 2" xfId="36544" xr:uid="{00000000-0005-0000-0000-0000EF590000}"/>
    <cellStyle name="Normal 3 4 5 5 3 4" xfId="25711" xr:uid="{00000000-0005-0000-0000-0000F0590000}"/>
    <cellStyle name="Normal 3 4 5 5 4" xfId="6010" xr:uid="{00000000-0005-0000-0000-0000F1590000}"/>
    <cellStyle name="Normal 3 4 5 5 4 2" xfId="16843" xr:uid="{00000000-0005-0000-0000-0000F2590000}"/>
    <cellStyle name="Normal 3 4 5 5 4 2 2" xfId="37855" xr:uid="{00000000-0005-0000-0000-0000F3590000}"/>
    <cellStyle name="Normal 3 4 5 5 4 3" xfId="27022" xr:uid="{00000000-0005-0000-0000-0000F4590000}"/>
    <cellStyle name="Normal 3 4 5 5 5" xfId="12244" xr:uid="{00000000-0005-0000-0000-0000F5590000}"/>
    <cellStyle name="Normal 3 4 5 5 5 2" xfId="33256" xr:uid="{00000000-0005-0000-0000-0000F6590000}"/>
    <cellStyle name="Normal 3 4 5 5 6" xfId="22423" xr:uid="{00000000-0005-0000-0000-0000F7590000}"/>
    <cellStyle name="Normal 3 4 5 6" xfId="1768" xr:uid="{00000000-0005-0000-0000-0000F8590000}"/>
    <cellStyle name="Normal 3 4 5 6 2" xfId="6367" xr:uid="{00000000-0005-0000-0000-0000F9590000}"/>
    <cellStyle name="Normal 3 4 5 6 2 2" xfId="17200" xr:uid="{00000000-0005-0000-0000-0000FA590000}"/>
    <cellStyle name="Normal 3 4 5 6 2 2 2" xfId="38212" xr:uid="{00000000-0005-0000-0000-0000FB590000}"/>
    <cellStyle name="Normal 3 4 5 6 2 3" xfId="27379" xr:uid="{00000000-0005-0000-0000-0000FC590000}"/>
    <cellStyle name="Normal 3 4 5 6 3" xfId="12601" xr:uid="{00000000-0005-0000-0000-0000FD590000}"/>
    <cellStyle name="Normal 3 4 5 6 3 2" xfId="33613" xr:uid="{00000000-0005-0000-0000-0000FE590000}"/>
    <cellStyle name="Normal 3 4 5 6 4" xfId="22780" xr:uid="{00000000-0005-0000-0000-0000FF590000}"/>
    <cellStyle name="Normal 3 4 5 7" xfId="2893" xr:uid="{00000000-0005-0000-0000-0000005A0000}"/>
    <cellStyle name="Normal 3 4 5 7 2" xfId="7492" xr:uid="{00000000-0005-0000-0000-0000015A0000}"/>
    <cellStyle name="Normal 3 4 5 7 2 2" xfId="18325" xr:uid="{00000000-0005-0000-0000-0000025A0000}"/>
    <cellStyle name="Normal 3 4 5 7 2 2 2" xfId="39337" xr:uid="{00000000-0005-0000-0000-0000035A0000}"/>
    <cellStyle name="Normal 3 4 5 7 2 3" xfId="28504" xr:uid="{00000000-0005-0000-0000-0000045A0000}"/>
    <cellStyle name="Normal 3 4 5 7 3" xfId="13726" xr:uid="{00000000-0005-0000-0000-0000055A0000}"/>
    <cellStyle name="Normal 3 4 5 7 3 2" xfId="34738" xr:uid="{00000000-0005-0000-0000-0000065A0000}"/>
    <cellStyle name="Normal 3 4 5 7 4" xfId="23905" xr:uid="{00000000-0005-0000-0000-0000075A0000}"/>
    <cellStyle name="Normal 3 4 5 8" xfId="3874" xr:uid="{00000000-0005-0000-0000-0000085A0000}"/>
    <cellStyle name="Normal 3 4 5 8 2" xfId="8473" xr:uid="{00000000-0005-0000-0000-0000095A0000}"/>
    <cellStyle name="Normal 3 4 5 8 2 2" xfId="19306" xr:uid="{00000000-0005-0000-0000-00000A5A0000}"/>
    <cellStyle name="Normal 3 4 5 8 2 2 2" xfId="40318" xr:uid="{00000000-0005-0000-0000-00000B5A0000}"/>
    <cellStyle name="Normal 3 4 5 8 2 3" xfId="29485" xr:uid="{00000000-0005-0000-0000-00000C5A0000}"/>
    <cellStyle name="Normal 3 4 5 8 3" xfId="14707" xr:uid="{00000000-0005-0000-0000-00000D5A0000}"/>
    <cellStyle name="Normal 3 4 5 8 3 2" xfId="35719" xr:uid="{00000000-0005-0000-0000-00000E5A0000}"/>
    <cellStyle name="Normal 3 4 5 8 4" xfId="24886" xr:uid="{00000000-0005-0000-0000-00000F5A0000}"/>
    <cellStyle name="Normal 3 4 5 9" xfId="5029" xr:uid="{00000000-0005-0000-0000-0000105A0000}"/>
    <cellStyle name="Normal 3 4 5 9 2" xfId="15862" xr:uid="{00000000-0005-0000-0000-0000115A0000}"/>
    <cellStyle name="Normal 3 4 5 9 2 2" xfId="36874" xr:uid="{00000000-0005-0000-0000-0000125A0000}"/>
    <cellStyle name="Normal 3 4 5 9 3" xfId="26041" xr:uid="{00000000-0005-0000-0000-0000135A0000}"/>
    <cellStyle name="Normal 3 4 6" xfId="475" xr:uid="{00000000-0005-0000-0000-0000145A0000}"/>
    <cellStyle name="Normal 3 4 6 10" xfId="10665" xr:uid="{00000000-0005-0000-0000-0000155A0000}"/>
    <cellStyle name="Normal 3 4 6 10 2" xfId="31677" xr:uid="{00000000-0005-0000-0000-0000165A0000}"/>
    <cellStyle name="Normal 3 4 6 11" xfId="11319" xr:uid="{00000000-0005-0000-0000-0000175A0000}"/>
    <cellStyle name="Normal 3 4 6 11 2" xfId="32331" xr:uid="{00000000-0005-0000-0000-0000185A0000}"/>
    <cellStyle name="Normal 3 4 6 12" xfId="21498" xr:uid="{00000000-0005-0000-0000-0000195A0000}"/>
    <cellStyle name="Normal 3 4 6 2" xfId="805" xr:uid="{00000000-0005-0000-0000-00001A5A0000}"/>
    <cellStyle name="Normal 3 4 6 2 2" xfId="2156" xr:uid="{00000000-0005-0000-0000-00001B5A0000}"/>
    <cellStyle name="Normal 3 4 6 2 2 2" xfId="6755" xr:uid="{00000000-0005-0000-0000-00001C5A0000}"/>
    <cellStyle name="Normal 3 4 6 2 2 2 2" xfId="17588" xr:uid="{00000000-0005-0000-0000-00001D5A0000}"/>
    <cellStyle name="Normal 3 4 6 2 2 2 2 2" xfId="38600" xr:uid="{00000000-0005-0000-0000-00001E5A0000}"/>
    <cellStyle name="Normal 3 4 6 2 2 2 3" xfId="27767" xr:uid="{00000000-0005-0000-0000-00001F5A0000}"/>
    <cellStyle name="Normal 3 4 6 2 2 3" xfId="12989" xr:uid="{00000000-0005-0000-0000-0000205A0000}"/>
    <cellStyle name="Normal 3 4 6 2 2 3 2" xfId="34001" xr:uid="{00000000-0005-0000-0000-0000215A0000}"/>
    <cellStyle name="Normal 3 4 6 2 2 4" xfId="23168" xr:uid="{00000000-0005-0000-0000-0000225A0000}"/>
    <cellStyle name="Normal 3 4 6 2 3" xfId="3276" xr:uid="{00000000-0005-0000-0000-0000235A0000}"/>
    <cellStyle name="Normal 3 4 6 2 3 2" xfId="7875" xr:uid="{00000000-0005-0000-0000-0000245A0000}"/>
    <cellStyle name="Normal 3 4 6 2 3 2 2" xfId="18708" xr:uid="{00000000-0005-0000-0000-0000255A0000}"/>
    <cellStyle name="Normal 3 4 6 2 3 2 2 2" xfId="39720" xr:uid="{00000000-0005-0000-0000-0000265A0000}"/>
    <cellStyle name="Normal 3 4 6 2 3 2 3" xfId="28887" xr:uid="{00000000-0005-0000-0000-0000275A0000}"/>
    <cellStyle name="Normal 3 4 6 2 3 3" xfId="14109" xr:uid="{00000000-0005-0000-0000-0000285A0000}"/>
    <cellStyle name="Normal 3 4 6 2 3 3 2" xfId="35121" xr:uid="{00000000-0005-0000-0000-0000295A0000}"/>
    <cellStyle name="Normal 3 4 6 2 3 4" xfId="24288" xr:uid="{00000000-0005-0000-0000-00002A5A0000}"/>
    <cellStyle name="Normal 3 4 6 2 4" xfId="4257" xr:uid="{00000000-0005-0000-0000-00002B5A0000}"/>
    <cellStyle name="Normal 3 4 6 2 4 2" xfId="8856" xr:uid="{00000000-0005-0000-0000-00002C5A0000}"/>
    <cellStyle name="Normal 3 4 6 2 4 2 2" xfId="19689" xr:uid="{00000000-0005-0000-0000-00002D5A0000}"/>
    <cellStyle name="Normal 3 4 6 2 4 2 2 2" xfId="40701" xr:uid="{00000000-0005-0000-0000-00002E5A0000}"/>
    <cellStyle name="Normal 3 4 6 2 4 2 3" xfId="29868" xr:uid="{00000000-0005-0000-0000-00002F5A0000}"/>
    <cellStyle name="Normal 3 4 6 2 4 3" xfId="15090" xr:uid="{00000000-0005-0000-0000-0000305A0000}"/>
    <cellStyle name="Normal 3 4 6 2 4 3 2" xfId="36102" xr:uid="{00000000-0005-0000-0000-0000315A0000}"/>
    <cellStyle name="Normal 3 4 6 2 4 4" xfId="25269" xr:uid="{00000000-0005-0000-0000-0000325A0000}"/>
    <cellStyle name="Normal 3 4 6 2 5" xfId="5412" xr:uid="{00000000-0005-0000-0000-0000335A0000}"/>
    <cellStyle name="Normal 3 4 6 2 5 2" xfId="16245" xr:uid="{00000000-0005-0000-0000-0000345A0000}"/>
    <cellStyle name="Normal 3 4 6 2 5 2 2" xfId="37257" xr:uid="{00000000-0005-0000-0000-0000355A0000}"/>
    <cellStyle name="Normal 3 4 6 2 5 3" xfId="26424" xr:uid="{00000000-0005-0000-0000-0000365A0000}"/>
    <cellStyle name="Normal 3 4 6 2 6" xfId="10011" xr:uid="{00000000-0005-0000-0000-0000375A0000}"/>
    <cellStyle name="Normal 3 4 6 2 6 2" xfId="20844" xr:uid="{00000000-0005-0000-0000-0000385A0000}"/>
    <cellStyle name="Normal 3 4 6 2 6 2 2" xfId="41856" xr:uid="{00000000-0005-0000-0000-0000395A0000}"/>
    <cellStyle name="Normal 3 4 6 2 6 3" xfId="31023" xr:uid="{00000000-0005-0000-0000-00003A5A0000}"/>
    <cellStyle name="Normal 3 4 6 2 7" xfId="10992" xr:uid="{00000000-0005-0000-0000-00003B5A0000}"/>
    <cellStyle name="Normal 3 4 6 2 7 2" xfId="32004" xr:uid="{00000000-0005-0000-0000-00003C5A0000}"/>
    <cellStyle name="Normal 3 4 6 2 8" xfId="11646" xr:uid="{00000000-0005-0000-0000-00003D5A0000}"/>
    <cellStyle name="Normal 3 4 6 2 8 2" xfId="32658" xr:uid="{00000000-0005-0000-0000-00003E5A0000}"/>
    <cellStyle name="Normal 3 4 6 2 9" xfId="21825" xr:uid="{00000000-0005-0000-0000-00003F5A0000}"/>
    <cellStyle name="Normal 3 4 6 3" xfId="1135" xr:uid="{00000000-0005-0000-0000-0000405A0000}"/>
    <cellStyle name="Normal 3 4 6 3 2" xfId="1639" xr:uid="{00000000-0005-0000-0000-0000415A0000}"/>
    <cellStyle name="Normal 3 4 6 3 2 2" xfId="6238" xr:uid="{00000000-0005-0000-0000-0000425A0000}"/>
    <cellStyle name="Normal 3 4 6 3 2 2 2" xfId="17071" xr:uid="{00000000-0005-0000-0000-0000435A0000}"/>
    <cellStyle name="Normal 3 4 6 3 2 2 2 2" xfId="38083" xr:uid="{00000000-0005-0000-0000-0000445A0000}"/>
    <cellStyle name="Normal 3 4 6 3 2 2 3" xfId="27250" xr:uid="{00000000-0005-0000-0000-0000455A0000}"/>
    <cellStyle name="Normal 3 4 6 3 2 3" xfId="12472" xr:uid="{00000000-0005-0000-0000-0000465A0000}"/>
    <cellStyle name="Normal 3 4 6 3 2 3 2" xfId="33484" xr:uid="{00000000-0005-0000-0000-0000475A0000}"/>
    <cellStyle name="Normal 3 4 6 3 2 4" xfId="22651" xr:uid="{00000000-0005-0000-0000-0000485A0000}"/>
    <cellStyle name="Normal 3 4 6 3 3" xfId="3603" xr:uid="{00000000-0005-0000-0000-0000495A0000}"/>
    <cellStyle name="Normal 3 4 6 3 3 2" xfId="8202" xr:uid="{00000000-0005-0000-0000-00004A5A0000}"/>
    <cellStyle name="Normal 3 4 6 3 3 2 2" xfId="19035" xr:uid="{00000000-0005-0000-0000-00004B5A0000}"/>
    <cellStyle name="Normal 3 4 6 3 3 2 2 2" xfId="40047" xr:uid="{00000000-0005-0000-0000-00004C5A0000}"/>
    <cellStyle name="Normal 3 4 6 3 3 2 3" xfId="29214" xr:uid="{00000000-0005-0000-0000-00004D5A0000}"/>
    <cellStyle name="Normal 3 4 6 3 3 3" xfId="14436" xr:uid="{00000000-0005-0000-0000-00004E5A0000}"/>
    <cellStyle name="Normal 3 4 6 3 3 3 2" xfId="35448" xr:uid="{00000000-0005-0000-0000-00004F5A0000}"/>
    <cellStyle name="Normal 3 4 6 3 3 4" xfId="24615" xr:uid="{00000000-0005-0000-0000-0000505A0000}"/>
    <cellStyle name="Normal 3 4 6 3 4" xfId="4758" xr:uid="{00000000-0005-0000-0000-0000515A0000}"/>
    <cellStyle name="Normal 3 4 6 3 4 2" xfId="9357" xr:uid="{00000000-0005-0000-0000-0000525A0000}"/>
    <cellStyle name="Normal 3 4 6 3 4 2 2" xfId="20190" xr:uid="{00000000-0005-0000-0000-0000535A0000}"/>
    <cellStyle name="Normal 3 4 6 3 4 2 2 2" xfId="41202" xr:uid="{00000000-0005-0000-0000-0000545A0000}"/>
    <cellStyle name="Normal 3 4 6 3 4 2 3" xfId="30369" xr:uid="{00000000-0005-0000-0000-0000555A0000}"/>
    <cellStyle name="Normal 3 4 6 3 4 3" xfId="15591" xr:uid="{00000000-0005-0000-0000-0000565A0000}"/>
    <cellStyle name="Normal 3 4 6 3 4 3 2" xfId="36603" xr:uid="{00000000-0005-0000-0000-0000575A0000}"/>
    <cellStyle name="Normal 3 4 6 3 4 4" xfId="25770" xr:uid="{00000000-0005-0000-0000-0000585A0000}"/>
    <cellStyle name="Normal 3 4 6 3 5" xfId="5739" xr:uid="{00000000-0005-0000-0000-0000595A0000}"/>
    <cellStyle name="Normal 3 4 6 3 5 2" xfId="16572" xr:uid="{00000000-0005-0000-0000-00005A5A0000}"/>
    <cellStyle name="Normal 3 4 6 3 5 2 2" xfId="37584" xr:uid="{00000000-0005-0000-0000-00005B5A0000}"/>
    <cellStyle name="Normal 3 4 6 3 5 3" xfId="26751" xr:uid="{00000000-0005-0000-0000-00005C5A0000}"/>
    <cellStyle name="Normal 3 4 6 3 6" xfId="10338" xr:uid="{00000000-0005-0000-0000-00005D5A0000}"/>
    <cellStyle name="Normal 3 4 6 3 6 2" xfId="21171" xr:uid="{00000000-0005-0000-0000-00005E5A0000}"/>
    <cellStyle name="Normal 3 4 6 3 6 2 2" xfId="42183" xr:uid="{00000000-0005-0000-0000-00005F5A0000}"/>
    <cellStyle name="Normal 3 4 6 3 6 3" xfId="31350" xr:uid="{00000000-0005-0000-0000-0000605A0000}"/>
    <cellStyle name="Normal 3 4 6 3 7" xfId="11973" xr:uid="{00000000-0005-0000-0000-0000615A0000}"/>
    <cellStyle name="Normal 3 4 6 3 7 2" xfId="32985" xr:uid="{00000000-0005-0000-0000-0000625A0000}"/>
    <cellStyle name="Normal 3 4 6 3 8" xfId="22152" xr:uid="{00000000-0005-0000-0000-0000635A0000}"/>
    <cellStyle name="Normal 3 4 6 4" xfId="1465" xr:uid="{00000000-0005-0000-0000-0000645A0000}"/>
    <cellStyle name="Normal 3 4 6 4 2" xfId="6066" xr:uid="{00000000-0005-0000-0000-0000655A0000}"/>
    <cellStyle name="Normal 3 4 6 4 2 2" xfId="16899" xr:uid="{00000000-0005-0000-0000-0000665A0000}"/>
    <cellStyle name="Normal 3 4 6 4 2 2 2" xfId="37911" xr:uid="{00000000-0005-0000-0000-0000675A0000}"/>
    <cellStyle name="Normal 3 4 6 4 2 3" xfId="27078" xr:uid="{00000000-0005-0000-0000-0000685A0000}"/>
    <cellStyle name="Normal 3 4 6 4 3" xfId="12300" xr:uid="{00000000-0005-0000-0000-0000695A0000}"/>
    <cellStyle name="Normal 3 4 6 4 3 2" xfId="33312" xr:uid="{00000000-0005-0000-0000-00006A5A0000}"/>
    <cellStyle name="Normal 3 4 6 4 4" xfId="22479" xr:uid="{00000000-0005-0000-0000-00006B5A0000}"/>
    <cellStyle name="Normal 3 4 6 5" xfId="1829" xr:uid="{00000000-0005-0000-0000-00006C5A0000}"/>
    <cellStyle name="Normal 3 4 6 5 2" xfId="6428" xr:uid="{00000000-0005-0000-0000-00006D5A0000}"/>
    <cellStyle name="Normal 3 4 6 5 2 2" xfId="17261" xr:uid="{00000000-0005-0000-0000-00006E5A0000}"/>
    <cellStyle name="Normal 3 4 6 5 2 2 2" xfId="38273" xr:uid="{00000000-0005-0000-0000-00006F5A0000}"/>
    <cellStyle name="Normal 3 4 6 5 2 3" xfId="27440" xr:uid="{00000000-0005-0000-0000-0000705A0000}"/>
    <cellStyle name="Normal 3 4 6 5 3" xfId="12662" xr:uid="{00000000-0005-0000-0000-0000715A0000}"/>
    <cellStyle name="Normal 3 4 6 5 3 2" xfId="33674" xr:uid="{00000000-0005-0000-0000-0000725A0000}"/>
    <cellStyle name="Normal 3 4 6 5 4" xfId="22841" xr:uid="{00000000-0005-0000-0000-0000735A0000}"/>
    <cellStyle name="Normal 3 4 6 6" xfId="2949" xr:uid="{00000000-0005-0000-0000-0000745A0000}"/>
    <cellStyle name="Normal 3 4 6 6 2" xfId="7548" xr:uid="{00000000-0005-0000-0000-0000755A0000}"/>
    <cellStyle name="Normal 3 4 6 6 2 2" xfId="18381" xr:uid="{00000000-0005-0000-0000-0000765A0000}"/>
    <cellStyle name="Normal 3 4 6 6 2 2 2" xfId="39393" xr:uid="{00000000-0005-0000-0000-0000775A0000}"/>
    <cellStyle name="Normal 3 4 6 6 2 3" xfId="28560" xr:uid="{00000000-0005-0000-0000-0000785A0000}"/>
    <cellStyle name="Normal 3 4 6 6 3" xfId="13782" xr:uid="{00000000-0005-0000-0000-0000795A0000}"/>
    <cellStyle name="Normal 3 4 6 6 3 2" xfId="34794" xr:uid="{00000000-0005-0000-0000-00007A5A0000}"/>
    <cellStyle name="Normal 3 4 6 6 4" xfId="23961" xr:uid="{00000000-0005-0000-0000-00007B5A0000}"/>
    <cellStyle name="Normal 3 4 6 7" xfId="3930" xr:uid="{00000000-0005-0000-0000-00007C5A0000}"/>
    <cellStyle name="Normal 3 4 6 7 2" xfId="8529" xr:uid="{00000000-0005-0000-0000-00007D5A0000}"/>
    <cellStyle name="Normal 3 4 6 7 2 2" xfId="19362" xr:uid="{00000000-0005-0000-0000-00007E5A0000}"/>
    <cellStyle name="Normal 3 4 6 7 2 2 2" xfId="40374" xr:uid="{00000000-0005-0000-0000-00007F5A0000}"/>
    <cellStyle name="Normal 3 4 6 7 2 3" xfId="29541" xr:uid="{00000000-0005-0000-0000-0000805A0000}"/>
    <cellStyle name="Normal 3 4 6 7 3" xfId="14763" xr:uid="{00000000-0005-0000-0000-0000815A0000}"/>
    <cellStyle name="Normal 3 4 6 7 3 2" xfId="35775" xr:uid="{00000000-0005-0000-0000-0000825A0000}"/>
    <cellStyle name="Normal 3 4 6 7 4" xfId="24942" xr:uid="{00000000-0005-0000-0000-0000835A0000}"/>
    <cellStyle name="Normal 3 4 6 8" xfId="5085" xr:uid="{00000000-0005-0000-0000-0000845A0000}"/>
    <cellStyle name="Normal 3 4 6 8 2" xfId="15918" xr:uid="{00000000-0005-0000-0000-0000855A0000}"/>
    <cellStyle name="Normal 3 4 6 8 2 2" xfId="36930" xr:uid="{00000000-0005-0000-0000-0000865A0000}"/>
    <cellStyle name="Normal 3 4 6 8 3" xfId="26097" xr:uid="{00000000-0005-0000-0000-0000875A0000}"/>
    <cellStyle name="Normal 3 4 6 9" xfId="9684" xr:uid="{00000000-0005-0000-0000-0000885A0000}"/>
    <cellStyle name="Normal 3 4 6 9 2" xfId="20517" xr:uid="{00000000-0005-0000-0000-0000895A0000}"/>
    <cellStyle name="Normal 3 4 6 9 2 2" xfId="41529" xr:uid="{00000000-0005-0000-0000-00008A5A0000}"/>
    <cellStyle name="Normal 3 4 6 9 3" xfId="30696" xr:uid="{00000000-0005-0000-0000-00008B5A0000}"/>
    <cellStyle name="Normal 3 4 7" xfId="639" xr:uid="{00000000-0005-0000-0000-00008C5A0000}"/>
    <cellStyle name="Normal 3 4 7 2" xfId="1991" xr:uid="{00000000-0005-0000-0000-00008D5A0000}"/>
    <cellStyle name="Normal 3 4 7 2 2" xfId="6590" xr:uid="{00000000-0005-0000-0000-00008E5A0000}"/>
    <cellStyle name="Normal 3 4 7 2 2 2" xfId="17423" xr:uid="{00000000-0005-0000-0000-00008F5A0000}"/>
    <cellStyle name="Normal 3 4 7 2 2 2 2" xfId="38435" xr:uid="{00000000-0005-0000-0000-0000905A0000}"/>
    <cellStyle name="Normal 3 4 7 2 2 3" xfId="27602" xr:uid="{00000000-0005-0000-0000-0000915A0000}"/>
    <cellStyle name="Normal 3 4 7 2 3" xfId="12824" xr:uid="{00000000-0005-0000-0000-0000925A0000}"/>
    <cellStyle name="Normal 3 4 7 2 3 2" xfId="33836" xr:uid="{00000000-0005-0000-0000-0000935A0000}"/>
    <cellStyle name="Normal 3 4 7 2 4" xfId="23003" xr:uid="{00000000-0005-0000-0000-0000945A0000}"/>
    <cellStyle name="Normal 3 4 7 3" xfId="3111" xr:uid="{00000000-0005-0000-0000-0000955A0000}"/>
    <cellStyle name="Normal 3 4 7 3 2" xfId="7710" xr:uid="{00000000-0005-0000-0000-0000965A0000}"/>
    <cellStyle name="Normal 3 4 7 3 2 2" xfId="18543" xr:uid="{00000000-0005-0000-0000-0000975A0000}"/>
    <cellStyle name="Normal 3 4 7 3 2 2 2" xfId="39555" xr:uid="{00000000-0005-0000-0000-0000985A0000}"/>
    <cellStyle name="Normal 3 4 7 3 2 3" xfId="28722" xr:uid="{00000000-0005-0000-0000-0000995A0000}"/>
    <cellStyle name="Normal 3 4 7 3 3" xfId="13944" xr:uid="{00000000-0005-0000-0000-00009A5A0000}"/>
    <cellStyle name="Normal 3 4 7 3 3 2" xfId="34956" xr:uid="{00000000-0005-0000-0000-00009B5A0000}"/>
    <cellStyle name="Normal 3 4 7 3 4" xfId="24123" xr:uid="{00000000-0005-0000-0000-00009C5A0000}"/>
    <cellStyle name="Normal 3 4 7 4" xfId="4092" xr:uid="{00000000-0005-0000-0000-00009D5A0000}"/>
    <cellStyle name="Normal 3 4 7 4 2" xfId="8691" xr:uid="{00000000-0005-0000-0000-00009E5A0000}"/>
    <cellStyle name="Normal 3 4 7 4 2 2" xfId="19524" xr:uid="{00000000-0005-0000-0000-00009F5A0000}"/>
    <cellStyle name="Normal 3 4 7 4 2 2 2" xfId="40536" xr:uid="{00000000-0005-0000-0000-0000A05A0000}"/>
    <cellStyle name="Normal 3 4 7 4 2 3" xfId="29703" xr:uid="{00000000-0005-0000-0000-0000A15A0000}"/>
    <cellStyle name="Normal 3 4 7 4 3" xfId="14925" xr:uid="{00000000-0005-0000-0000-0000A25A0000}"/>
    <cellStyle name="Normal 3 4 7 4 3 2" xfId="35937" xr:uid="{00000000-0005-0000-0000-0000A35A0000}"/>
    <cellStyle name="Normal 3 4 7 4 4" xfId="25104" xr:uid="{00000000-0005-0000-0000-0000A45A0000}"/>
    <cellStyle name="Normal 3 4 7 5" xfId="5247" xr:uid="{00000000-0005-0000-0000-0000A55A0000}"/>
    <cellStyle name="Normal 3 4 7 5 2" xfId="16080" xr:uid="{00000000-0005-0000-0000-0000A65A0000}"/>
    <cellStyle name="Normal 3 4 7 5 2 2" xfId="37092" xr:uid="{00000000-0005-0000-0000-0000A75A0000}"/>
    <cellStyle name="Normal 3 4 7 5 3" xfId="26259" xr:uid="{00000000-0005-0000-0000-0000A85A0000}"/>
    <cellStyle name="Normal 3 4 7 6" xfId="9846" xr:uid="{00000000-0005-0000-0000-0000A95A0000}"/>
    <cellStyle name="Normal 3 4 7 6 2" xfId="20679" xr:uid="{00000000-0005-0000-0000-0000AA5A0000}"/>
    <cellStyle name="Normal 3 4 7 6 2 2" xfId="41691" xr:uid="{00000000-0005-0000-0000-0000AB5A0000}"/>
    <cellStyle name="Normal 3 4 7 6 3" xfId="30858" xr:uid="{00000000-0005-0000-0000-0000AC5A0000}"/>
    <cellStyle name="Normal 3 4 7 7" xfId="10827" xr:uid="{00000000-0005-0000-0000-0000AD5A0000}"/>
    <cellStyle name="Normal 3 4 7 7 2" xfId="31839" xr:uid="{00000000-0005-0000-0000-0000AE5A0000}"/>
    <cellStyle name="Normal 3 4 7 8" xfId="11481" xr:uid="{00000000-0005-0000-0000-0000AF5A0000}"/>
    <cellStyle name="Normal 3 4 7 8 2" xfId="32493" xr:uid="{00000000-0005-0000-0000-0000B05A0000}"/>
    <cellStyle name="Normal 3 4 7 9" xfId="21660" xr:uid="{00000000-0005-0000-0000-0000B15A0000}"/>
    <cellStyle name="Normal 3 4 8" xfId="969" xr:uid="{00000000-0005-0000-0000-0000B25A0000}"/>
    <cellStyle name="Normal 3 4 8 2" xfId="2321" xr:uid="{00000000-0005-0000-0000-0000B35A0000}"/>
    <cellStyle name="Normal 3 4 8 2 2" xfId="6920" xr:uid="{00000000-0005-0000-0000-0000B45A0000}"/>
    <cellStyle name="Normal 3 4 8 2 2 2" xfId="17753" xr:uid="{00000000-0005-0000-0000-0000B55A0000}"/>
    <cellStyle name="Normal 3 4 8 2 2 2 2" xfId="38765" xr:uid="{00000000-0005-0000-0000-0000B65A0000}"/>
    <cellStyle name="Normal 3 4 8 2 2 3" xfId="27932" xr:uid="{00000000-0005-0000-0000-0000B75A0000}"/>
    <cellStyle name="Normal 3 4 8 2 3" xfId="13154" xr:uid="{00000000-0005-0000-0000-0000B85A0000}"/>
    <cellStyle name="Normal 3 4 8 2 3 2" xfId="34166" xr:uid="{00000000-0005-0000-0000-0000B95A0000}"/>
    <cellStyle name="Normal 3 4 8 2 4" xfId="23333" xr:uid="{00000000-0005-0000-0000-0000BA5A0000}"/>
    <cellStyle name="Normal 3 4 8 3" xfId="3438" xr:uid="{00000000-0005-0000-0000-0000BB5A0000}"/>
    <cellStyle name="Normal 3 4 8 3 2" xfId="8037" xr:uid="{00000000-0005-0000-0000-0000BC5A0000}"/>
    <cellStyle name="Normal 3 4 8 3 2 2" xfId="18870" xr:uid="{00000000-0005-0000-0000-0000BD5A0000}"/>
    <cellStyle name="Normal 3 4 8 3 2 2 2" xfId="39882" xr:uid="{00000000-0005-0000-0000-0000BE5A0000}"/>
    <cellStyle name="Normal 3 4 8 3 2 3" xfId="29049" xr:uid="{00000000-0005-0000-0000-0000BF5A0000}"/>
    <cellStyle name="Normal 3 4 8 3 3" xfId="14271" xr:uid="{00000000-0005-0000-0000-0000C05A0000}"/>
    <cellStyle name="Normal 3 4 8 3 3 2" xfId="35283" xr:uid="{00000000-0005-0000-0000-0000C15A0000}"/>
    <cellStyle name="Normal 3 4 8 3 4" xfId="24450" xr:uid="{00000000-0005-0000-0000-0000C25A0000}"/>
    <cellStyle name="Normal 3 4 8 4" xfId="4422" xr:uid="{00000000-0005-0000-0000-0000C35A0000}"/>
    <cellStyle name="Normal 3 4 8 4 2" xfId="9021" xr:uid="{00000000-0005-0000-0000-0000C45A0000}"/>
    <cellStyle name="Normal 3 4 8 4 2 2" xfId="19854" xr:uid="{00000000-0005-0000-0000-0000C55A0000}"/>
    <cellStyle name="Normal 3 4 8 4 2 2 2" xfId="40866" xr:uid="{00000000-0005-0000-0000-0000C65A0000}"/>
    <cellStyle name="Normal 3 4 8 4 2 3" xfId="30033" xr:uid="{00000000-0005-0000-0000-0000C75A0000}"/>
    <cellStyle name="Normal 3 4 8 4 3" xfId="15255" xr:uid="{00000000-0005-0000-0000-0000C85A0000}"/>
    <cellStyle name="Normal 3 4 8 4 3 2" xfId="36267" xr:uid="{00000000-0005-0000-0000-0000C95A0000}"/>
    <cellStyle name="Normal 3 4 8 4 4" xfId="25434" xr:uid="{00000000-0005-0000-0000-0000CA5A0000}"/>
    <cellStyle name="Normal 3 4 8 5" xfId="5574" xr:uid="{00000000-0005-0000-0000-0000CB5A0000}"/>
    <cellStyle name="Normal 3 4 8 5 2" xfId="16407" xr:uid="{00000000-0005-0000-0000-0000CC5A0000}"/>
    <cellStyle name="Normal 3 4 8 5 2 2" xfId="37419" xr:uid="{00000000-0005-0000-0000-0000CD5A0000}"/>
    <cellStyle name="Normal 3 4 8 5 3" xfId="26586" xr:uid="{00000000-0005-0000-0000-0000CE5A0000}"/>
    <cellStyle name="Normal 3 4 8 6" xfId="10173" xr:uid="{00000000-0005-0000-0000-0000CF5A0000}"/>
    <cellStyle name="Normal 3 4 8 6 2" xfId="21006" xr:uid="{00000000-0005-0000-0000-0000D05A0000}"/>
    <cellStyle name="Normal 3 4 8 6 2 2" xfId="42018" xr:uid="{00000000-0005-0000-0000-0000D15A0000}"/>
    <cellStyle name="Normal 3 4 8 6 3" xfId="31185" xr:uid="{00000000-0005-0000-0000-0000D25A0000}"/>
    <cellStyle name="Normal 3 4 8 7" xfId="11808" xr:uid="{00000000-0005-0000-0000-0000D35A0000}"/>
    <cellStyle name="Normal 3 4 8 7 2" xfId="32820" xr:uid="{00000000-0005-0000-0000-0000D45A0000}"/>
    <cellStyle name="Normal 3 4 8 8" xfId="21987" xr:uid="{00000000-0005-0000-0000-0000D55A0000}"/>
    <cellStyle name="Normal 3 4 9" xfId="1299" xr:uid="{00000000-0005-0000-0000-0000D65A0000}"/>
    <cellStyle name="Normal 3 4 9 2" xfId="2489" xr:uid="{00000000-0005-0000-0000-0000D75A0000}"/>
    <cellStyle name="Normal 3 4 9 2 2" xfId="7088" xr:uid="{00000000-0005-0000-0000-0000D85A0000}"/>
    <cellStyle name="Normal 3 4 9 2 2 2" xfId="17921" xr:uid="{00000000-0005-0000-0000-0000D95A0000}"/>
    <cellStyle name="Normal 3 4 9 2 2 2 2" xfId="38933" xr:uid="{00000000-0005-0000-0000-0000DA5A0000}"/>
    <cellStyle name="Normal 3 4 9 2 2 3" xfId="28100" xr:uid="{00000000-0005-0000-0000-0000DB5A0000}"/>
    <cellStyle name="Normal 3 4 9 2 3" xfId="13322" xr:uid="{00000000-0005-0000-0000-0000DC5A0000}"/>
    <cellStyle name="Normal 3 4 9 2 3 2" xfId="34334" xr:uid="{00000000-0005-0000-0000-0000DD5A0000}"/>
    <cellStyle name="Normal 3 4 9 2 4" xfId="23501" xr:uid="{00000000-0005-0000-0000-0000DE5A0000}"/>
    <cellStyle name="Normal 3 4 9 3" xfId="4590" xr:uid="{00000000-0005-0000-0000-0000DF5A0000}"/>
    <cellStyle name="Normal 3 4 9 3 2" xfId="9189" xr:uid="{00000000-0005-0000-0000-0000E05A0000}"/>
    <cellStyle name="Normal 3 4 9 3 2 2" xfId="20022" xr:uid="{00000000-0005-0000-0000-0000E15A0000}"/>
    <cellStyle name="Normal 3 4 9 3 2 2 2" xfId="41034" xr:uid="{00000000-0005-0000-0000-0000E25A0000}"/>
    <cellStyle name="Normal 3 4 9 3 2 3" xfId="30201" xr:uid="{00000000-0005-0000-0000-0000E35A0000}"/>
    <cellStyle name="Normal 3 4 9 3 3" xfId="15423" xr:uid="{00000000-0005-0000-0000-0000E45A0000}"/>
    <cellStyle name="Normal 3 4 9 3 3 2" xfId="36435" xr:uid="{00000000-0005-0000-0000-0000E55A0000}"/>
    <cellStyle name="Normal 3 4 9 3 4" xfId="25602" xr:uid="{00000000-0005-0000-0000-0000E65A0000}"/>
    <cellStyle name="Normal 3 4 9 4" xfId="5901" xr:uid="{00000000-0005-0000-0000-0000E75A0000}"/>
    <cellStyle name="Normal 3 4 9 4 2" xfId="16734" xr:uid="{00000000-0005-0000-0000-0000E85A0000}"/>
    <cellStyle name="Normal 3 4 9 4 2 2" xfId="37746" xr:uid="{00000000-0005-0000-0000-0000E95A0000}"/>
    <cellStyle name="Normal 3 4 9 4 3" xfId="26913" xr:uid="{00000000-0005-0000-0000-0000EA5A0000}"/>
    <cellStyle name="Normal 3 4 9 5" xfId="12135" xr:uid="{00000000-0005-0000-0000-0000EB5A0000}"/>
    <cellStyle name="Normal 3 4 9 5 2" xfId="33147" xr:uid="{00000000-0005-0000-0000-0000EC5A0000}"/>
    <cellStyle name="Normal 3 4 9 6" xfId="22314" xr:uid="{00000000-0005-0000-0000-0000ED5A0000}"/>
    <cellStyle name="Normal 3 5" xfId="268" xr:uid="{00000000-0005-0000-0000-0000EE5A0000}"/>
    <cellStyle name="Normal 3 5 10" xfId="3768" xr:uid="{00000000-0005-0000-0000-0000EF5A0000}"/>
    <cellStyle name="Normal 3 5 10 2" xfId="8367" xr:uid="{00000000-0005-0000-0000-0000F05A0000}"/>
    <cellStyle name="Normal 3 5 10 2 2" xfId="19200" xr:uid="{00000000-0005-0000-0000-0000F15A0000}"/>
    <cellStyle name="Normal 3 5 10 2 2 2" xfId="40212" xr:uid="{00000000-0005-0000-0000-0000F25A0000}"/>
    <cellStyle name="Normal 3 5 10 2 3" xfId="29379" xr:uid="{00000000-0005-0000-0000-0000F35A0000}"/>
    <cellStyle name="Normal 3 5 10 3" xfId="14601" xr:uid="{00000000-0005-0000-0000-0000F45A0000}"/>
    <cellStyle name="Normal 3 5 10 3 2" xfId="35613" xr:uid="{00000000-0005-0000-0000-0000F55A0000}"/>
    <cellStyle name="Normal 3 5 10 4" xfId="24780" xr:uid="{00000000-0005-0000-0000-0000F65A0000}"/>
    <cellStyle name="Normal 3 5 11" xfId="4923" xr:uid="{00000000-0005-0000-0000-0000F75A0000}"/>
    <cellStyle name="Normal 3 5 11 2" xfId="15756" xr:uid="{00000000-0005-0000-0000-0000F85A0000}"/>
    <cellStyle name="Normal 3 5 11 2 2" xfId="36768" xr:uid="{00000000-0005-0000-0000-0000F95A0000}"/>
    <cellStyle name="Normal 3 5 11 3" xfId="25935" xr:uid="{00000000-0005-0000-0000-0000FA5A0000}"/>
    <cellStyle name="Normal 3 5 12" xfId="9522" xr:uid="{00000000-0005-0000-0000-0000FB5A0000}"/>
    <cellStyle name="Normal 3 5 12 2" xfId="20355" xr:uid="{00000000-0005-0000-0000-0000FC5A0000}"/>
    <cellStyle name="Normal 3 5 12 2 2" xfId="41367" xr:uid="{00000000-0005-0000-0000-0000FD5A0000}"/>
    <cellStyle name="Normal 3 5 12 3" xfId="30534" xr:uid="{00000000-0005-0000-0000-0000FE5A0000}"/>
    <cellStyle name="Normal 3 5 13" xfId="10503" xr:uid="{00000000-0005-0000-0000-0000FF5A0000}"/>
    <cellStyle name="Normal 3 5 13 2" xfId="31515" xr:uid="{00000000-0005-0000-0000-0000005B0000}"/>
    <cellStyle name="Normal 3 5 14" xfId="11157" xr:uid="{00000000-0005-0000-0000-0000015B0000}"/>
    <cellStyle name="Normal 3 5 14 2" xfId="32169" xr:uid="{00000000-0005-0000-0000-0000025B0000}"/>
    <cellStyle name="Normal 3 5 15" xfId="21336" xr:uid="{00000000-0005-0000-0000-0000035B0000}"/>
    <cellStyle name="Normal 3 5 2" xfId="324" xr:uid="{00000000-0005-0000-0000-0000045B0000}"/>
    <cellStyle name="Normal 3 5 2 10" xfId="9578" xr:uid="{00000000-0005-0000-0000-0000055B0000}"/>
    <cellStyle name="Normal 3 5 2 10 2" xfId="20411" xr:uid="{00000000-0005-0000-0000-0000065B0000}"/>
    <cellStyle name="Normal 3 5 2 10 2 2" xfId="41423" xr:uid="{00000000-0005-0000-0000-0000075B0000}"/>
    <cellStyle name="Normal 3 5 2 10 3" xfId="30590" xr:uid="{00000000-0005-0000-0000-0000085B0000}"/>
    <cellStyle name="Normal 3 5 2 11" xfId="10559" xr:uid="{00000000-0005-0000-0000-0000095B0000}"/>
    <cellStyle name="Normal 3 5 2 11 2" xfId="31571" xr:uid="{00000000-0005-0000-0000-00000A5B0000}"/>
    <cellStyle name="Normal 3 5 2 12" xfId="11213" xr:uid="{00000000-0005-0000-0000-00000B5B0000}"/>
    <cellStyle name="Normal 3 5 2 12 2" xfId="32225" xr:uid="{00000000-0005-0000-0000-00000C5B0000}"/>
    <cellStyle name="Normal 3 5 2 13" xfId="21392" xr:uid="{00000000-0005-0000-0000-00000D5B0000}"/>
    <cellStyle name="Normal 3 5 2 2" xfId="534" xr:uid="{00000000-0005-0000-0000-00000E5B0000}"/>
    <cellStyle name="Normal 3 5 2 2 10" xfId="10724" xr:uid="{00000000-0005-0000-0000-00000F5B0000}"/>
    <cellStyle name="Normal 3 5 2 2 10 2" xfId="31736" xr:uid="{00000000-0005-0000-0000-0000105B0000}"/>
    <cellStyle name="Normal 3 5 2 2 11" xfId="11378" xr:uid="{00000000-0005-0000-0000-0000115B0000}"/>
    <cellStyle name="Normal 3 5 2 2 11 2" xfId="32390" xr:uid="{00000000-0005-0000-0000-0000125B0000}"/>
    <cellStyle name="Normal 3 5 2 2 12" xfId="21557" xr:uid="{00000000-0005-0000-0000-0000135B0000}"/>
    <cellStyle name="Normal 3 5 2 2 2" xfId="864" xr:uid="{00000000-0005-0000-0000-0000145B0000}"/>
    <cellStyle name="Normal 3 5 2 2 2 2" xfId="2215" xr:uid="{00000000-0005-0000-0000-0000155B0000}"/>
    <cellStyle name="Normal 3 5 2 2 2 2 2" xfId="6814" xr:uid="{00000000-0005-0000-0000-0000165B0000}"/>
    <cellStyle name="Normal 3 5 2 2 2 2 2 2" xfId="17647" xr:uid="{00000000-0005-0000-0000-0000175B0000}"/>
    <cellStyle name="Normal 3 5 2 2 2 2 2 2 2" xfId="38659" xr:uid="{00000000-0005-0000-0000-0000185B0000}"/>
    <cellStyle name="Normal 3 5 2 2 2 2 2 3" xfId="27826" xr:uid="{00000000-0005-0000-0000-0000195B0000}"/>
    <cellStyle name="Normal 3 5 2 2 2 2 3" xfId="13048" xr:uid="{00000000-0005-0000-0000-00001A5B0000}"/>
    <cellStyle name="Normal 3 5 2 2 2 2 3 2" xfId="34060" xr:uid="{00000000-0005-0000-0000-00001B5B0000}"/>
    <cellStyle name="Normal 3 5 2 2 2 2 4" xfId="23227" xr:uid="{00000000-0005-0000-0000-00001C5B0000}"/>
    <cellStyle name="Normal 3 5 2 2 2 3" xfId="3335" xr:uid="{00000000-0005-0000-0000-00001D5B0000}"/>
    <cellStyle name="Normal 3 5 2 2 2 3 2" xfId="7934" xr:uid="{00000000-0005-0000-0000-00001E5B0000}"/>
    <cellStyle name="Normal 3 5 2 2 2 3 2 2" xfId="18767" xr:uid="{00000000-0005-0000-0000-00001F5B0000}"/>
    <cellStyle name="Normal 3 5 2 2 2 3 2 2 2" xfId="39779" xr:uid="{00000000-0005-0000-0000-0000205B0000}"/>
    <cellStyle name="Normal 3 5 2 2 2 3 2 3" xfId="28946" xr:uid="{00000000-0005-0000-0000-0000215B0000}"/>
    <cellStyle name="Normal 3 5 2 2 2 3 3" xfId="14168" xr:uid="{00000000-0005-0000-0000-0000225B0000}"/>
    <cellStyle name="Normal 3 5 2 2 2 3 3 2" xfId="35180" xr:uid="{00000000-0005-0000-0000-0000235B0000}"/>
    <cellStyle name="Normal 3 5 2 2 2 3 4" xfId="24347" xr:uid="{00000000-0005-0000-0000-0000245B0000}"/>
    <cellStyle name="Normal 3 5 2 2 2 4" xfId="4316" xr:uid="{00000000-0005-0000-0000-0000255B0000}"/>
    <cellStyle name="Normal 3 5 2 2 2 4 2" xfId="8915" xr:uid="{00000000-0005-0000-0000-0000265B0000}"/>
    <cellStyle name="Normal 3 5 2 2 2 4 2 2" xfId="19748" xr:uid="{00000000-0005-0000-0000-0000275B0000}"/>
    <cellStyle name="Normal 3 5 2 2 2 4 2 2 2" xfId="40760" xr:uid="{00000000-0005-0000-0000-0000285B0000}"/>
    <cellStyle name="Normal 3 5 2 2 2 4 2 3" xfId="29927" xr:uid="{00000000-0005-0000-0000-0000295B0000}"/>
    <cellStyle name="Normal 3 5 2 2 2 4 3" xfId="15149" xr:uid="{00000000-0005-0000-0000-00002A5B0000}"/>
    <cellStyle name="Normal 3 5 2 2 2 4 3 2" xfId="36161" xr:uid="{00000000-0005-0000-0000-00002B5B0000}"/>
    <cellStyle name="Normal 3 5 2 2 2 4 4" xfId="25328" xr:uid="{00000000-0005-0000-0000-00002C5B0000}"/>
    <cellStyle name="Normal 3 5 2 2 2 5" xfId="5471" xr:uid="{00000000-0005-0000-0000-00002D5B0000}"/>
    <cellStyle name="Normal 3 5 2 2 2 5 2" xfId="16304" xr:uid="{00000000-0005-0000-0000-00002E5B0000}"/>
    <cellStyle name="Normal 3 5 2 2 2 5 2 2" xfId="37316" xr:uid="{00000000-0005-0000-0000-00002F5B0000}"/>
    <cellStyle name="Normal 3 5 2 2 2 5 3" xfId="26483" xr:uid="{00000000-0005-0000-0000-0000305B0000}"/>
    <cellStyle name="Normal 3 5 2 2 2 6" xfId="10070" xr:uid="{00000000-0005-0000-0000-0000315B0000}"/>
    <cellStyle name="Normal 3 5 2 2 2 6 2" xfId="20903" xr:uid="{00000000-0005-0000-0000-0000325B0000}"/>
    <cellStyle name="Normal 3 5 2 2 2 6 2 2" xfId="41915" xr:uid="{00000000-0005-0000-0000-0000335B0000}"/>
    <cellStyle name="Normal 3 5 2 2 2 6 3" xfId="31082" xr:uid="{00000000-0005-0000-0000-0000345B0000}"/>
    <cellStyle name="Normal 3 5 2 2 2 7" xfId="11051" xr:uid="{00000000-0005-0000-0000-0000355B0000}"/>
    <cellStyle name="Normal 3 5 2 2 2 7 2" xfId="32063" xr:uid="{00000000-0005-0000-0000-0000365B0000}"/>
    <cellStyle name="Normal 3 5 2 2 2 8" xfId="11705" xr:uid="{00000000-0005-0000-0000-0000375B0000}"/>
    <cellStyle name="Normal 3 5 2 2 2 8 2" xfId="32717" xr:uid="{00000000-0005-0000-0000-0000385B0000}"/>
    <cellStyle name="Normal 3 5 2 2 2 9" xfId="21884" xr:uid="{00000000-0005-0000-0000-0000395B0000}"/>
    <cellStyle name="Normal 3 5 2 2 3" xfId="1194" xr:uid="{00000000-0005-0000-0000-00003A5B0000}"/>
    <cellStyle name="Normal 3 5 2 2 3 2" xfId="2681" xr:uid="{00000000-0005-0000-0000-00003B5B0000}"/>
    <cellStyle name="Normal 3 5 2 2 3 2 2" xfId="7280" xr:uid="{00000000-0005-0000-0000-00003C5B0000}"/>
    <cellStyle name="Normal 3 5 2 2 3 2 2 2" xfId="18113" xr:uid="{00000000-0005-0000-0000-00003D5B0000}"/>
    <cellStyle name="Normal 3 5 2 2 3 2 2 2 2" xfId="39125" xr:uid="{00000000-0005-0000-0000-00003E5B0000}"/>
    <cellStyle name="Normal 3 5 2 2 3 2 2 3" xfId="28292" xr:uid="{00000000-0005-0000-0000-00003F5B0000}"/>
    <cellStyle name="Normal 3 5 2 2 3 2 3" xfId="13514" xr:uid="{00000000-0005-0000-0000-0000405B0000}"/>
    <cellStyle name="Normal 3 5 2 2 3 2 3 2" xfId="34526" xr:uid="{00000000-0005-0000-0000-0000415B0000}"/>
    <cellStyle name="Normal 3 5 2 2 3 2 4" xfId="23693" xr:uid="{00000000-0005-0000-0000-0000425B0000}"/>
    <cellStyle name="Normal 3 5 2 2 3 3" xfId="3662" xr:uid="{00000000-0005-0000-0000-0000435B0000}"/>
    <cellStyle name="Normal 3 5 2 2 3 3 2" xfId="8261" xr:uid="{00000000-0005-0000-0000-0000445B0000}"/>
    <cellStyle name="Normal 3 5 2 2 3 3 2 2" xfId="19094" xr:uid="{00000000-0005-0000-0000-0000455B0000}"/>
    <cellStyle name="Normal 3 5 2 2 3 3 2 2 2" xfId="40106" xr:uid="{00000000-0005-0000-0000-0000465B0000}"/>
    <cellStyle name="Normal 3 5 2 2 3 3 2 3" xfId="29273" xr:uid="{00000000-0005-0000-0000-0000475B0000}"/>
    <cellStyle name="Normal 3 5 2 2 3 3 3" xfId="14495" xr:uid="{00000000-0005-0000-0000-0000485B0000}"/>
    <cellStyle name="Normal 3 5 2 2 3 3 3 2" xfId="35507" xr:uid="{00000000-0005-0000-0000-0000495B0000}"/>
    <cellStyle name="Normal 3 5 2 2 3 3 4" xfId="24674" xr:uid="{00000000-0005-0000-0000-00004A5B0000}"/>
    <cellStyle name="Normal 3 5 2 2 3 4" xfId="4817" xr:uid="{00000000-0005-0000-0000-00004B5B0000}"/>
    <cellStyle name="Normal 3 5 2 2 3 4 2" xfId="9416" xr:uid="{00000000-0005-0000-0000-00004C5B0000}"/>
    <cellStyle name="Normal 3 5 2 2 3 4 2 2" xfId="20249" xr:uid="{00000000-0005-0000-0000-00004D5B0000}"/>
    <cellStyle name="Normal 3 5 2 2 3 4 2 2 2" xfId="41261" xr:uid="{00000000-0005-0000-0000-00004E5B0000}"/>
    <cellStyle name="Normal 3 5 2 2 3 4 2 3" xfId="30428" xr:uid="{00000000-0005-0000-0000-00004F5B0000}"/>
    <cellStyle name="Normal 3 5 2 2 3 4 3" xfId="15650" xr:uid="{00000000-0005-0000-0000-0000505B0000}"/>
    <cellStyle name="Normal 3 5 2 2 3 4 3 2" xfId="36662" xr:uid="{00000000-0005-0000-0000-0000515B0000}"/>
    <cellStyle name="Normal 3 5 2 2 3 4 4" xfId="25829" xr:uid="{00000000-0005-0000-0000-0000525B0000}"/>
    <cellStyle name="Normal 3 5 2 2 3 5" xfId="5798" xr:uid="{00000000-0005-0000-0000-0000535B0000}"/>
    <cellStyle name="Normal 3 5 2 2 3 5 2" xfId="16631" xr:uid="{00000000-0005-0000-0000-0000545B0000}"/>
    <cellStyle name="Normal 3 5 2 2 3 5 2 2" xfId="37643" xr:uid="{00000000-0005-0000-0000-0000555B0000}"/>
    <cellStyle name="Normal 3 5 2 2 3 5 3" xfId="26810" xr:uid="{00000000-0005-0000-0000-0000565B0000}"/>
    <cellStyle name="Normal 3 5 2 2 3 6" xfId="10397" xr:uid="{00000000-0005-0000-0000-0000575B0000}"/>
    <cellStyle name="Normal 3 5 2 2 3 6 2" xfId="21230" xr:uid="{00000000-0005-0000-0000-0000585B0000}"/>
    <cellStyle name="Normal 3 5 2 2 3 6 2 2" xfId="42242" xr:uid="{00000000-0005-0000-0000-0000595B0000}"/>
    <cellStyle name="Normal 3 5 2 2 3 6 3" xfId="31409" xr:uid="{00000000-0005-0000-0000-00005A5B0000}"/>
    <cellStyle name="Normal 3 5 2 2 3 7" xfId="12032" xr:uid="{00000000-0005-0000-0000-00005B5B0000}"/>
    <cellStyle name="Normal 3 5 2 2 3 7 2" xfId="33044" xr:uid="{00000000-0005-0000-0000-00005C5B0000}"/>
    <cellStyle name="Normal 3 5 2 2 3 8" xfId="22211" xr:uid="{00000000-0005-0000-0000-00005D5B0000}"/>
    <cellStyle name="Normal 3 5 2 2 4" xfId="1524" xr:uid="{00000000-0005-0000-0000-00005E5B0000}"/>
    <cellStyle name="Normal 3 5 2 2 4 2" xfId="6125" xr:uid="{00000000-0005-0000-0000-00005F5B0000}"/>
    <cellStyle name="Normal 3 5 2 2 4 2 2" xfId="16958" xr:uid="{00000000-0005-0000-0000-0000605B0000}"/>
    <cellStyle name="Normal 3 5 2 2 4 2 2 2" xfId="37970" xr:uid="{00000000-0005-0000-0000-0000615B0000}"/>
    <cellStyle name="Normal 3 5 2 2 4 2 3" xfId="27137" xr:uid="{00000000-0005-0000-0000-0000625B0000}"/>
    <cellStyle name="Normal 3 5 2 2 4 3" xfId="12359" xr:uid="{00000000-0005-0000-0000-0000635B0000}"/>
    <cellStyle name="Normal 3 5 2 2 4 3 2" xfId="33371" xr:uid="{00000000-0005-0000-0000-0000645B0000}"/>
    <cellStyle name="Normal 3 5 2 2 4 4" xfId="22538" xr:uid="{00000000-0005-0000-0000-0000655B0000}"/>
    <cellStyle name="Normal 3 5 2 2 5" xfId="1888" xr:uid="{00000000-0005-0000-0000-0000665B0000}"/>
    <cellStyle name="Normal 3 5 2 2 5 2" xfId="6487" xr:uid="{00000000-0005-0000-0000-0000675B0000}"/>
    <cellStyle name="Normal 3 5 2 2 5 2 2" xfId="17320" xr:uid="{00000000-0005-0000-0000-0000685B0000}"/>
    <cellStyle name="Normal 3 5 2 2 5 2 2 2" xfId="38332" xr:uid="{00000000-0005-0000-0000-0000695B0000}"/>
    <cellStyle name="Normal 3 5 2 2 5 2 3" xfId="27499" xr:uid="{00000000-0005-0000-0000-00006A5B0000}"/>
    <cellStyle name="Normal 3 5 2 2 5 3" xfId="12721" xr:uid="{00000000-0005-0000-0000-00006B5B0000}"/>
    <cellStyle name="Normal 3 5 2 2 5 3 2" xfId="33733" xr:uid="{00000000-0005-0000-0000-00006C5B0000}"/>
    <cellStyle name="Normal 3 5 2 2 5 4" xfId="22900" xr:uid="{00000000-0005-0000-0000-00006D5B0000}"/>
    <cellStyle name="Normal 3 5 2 2 6" xfId="3008" xr:uid="{00000000-0005-0000-0000-00006E5B0000}"/>
    <cellStyle name="Normal 3 5 2 2 6 2" xfId="7607" xr:uid="{00000000-0005-0000-0000-00006F5B0000}"/>
    <cellStyle name="Normal 3 5 2 2 6 2 2" xfId="18440" xr:uid="{00000000-0005-0000-0000-0000705B0000}"/>
    <cellStyle name="Normal 3 5 2 2 6 2 2 2" xfId="39452" xr:uid="{00000000-0005-0000-0000-0000715B0000}"/>
    <cellStyle name="Normal 3 5 2 2 6 2 3" xfId="28619" xr:uid="{00000000-0005-0000-0000-0000725B0000}"/>
    <cellStyle name="Normal 3 5 2 2 6 3" xfId="13841" xr:uid="{00000000-0005-0000-0000-0000735B0000}"/>
    <cellStyle name="Normal 3 5 2 2 6 3 2" xfId="34853" xr:uid="{00000000-0005-0000-0000-0000745B0000}"/>
    <cellStyle name="Normal 3 5 2 2 6 4" xfId="24020" xr:uid="{00000000-0005-0000-0000-0000755B0000}"/>
    <cellStyle name="Normal 3 5 2 2 7" xfId="3989" xr:uid="{00000000-0005-0000-0000-0000765B0000}"/>
    <cellStyle name="Normal 3 5 2 2 7 2" xfId="8588" xr:uid="{00000000-0005-0000-0000-0000775B0000}"/>
    <cellStyle name="Normal 3 5 2 2 7 2 2" xfId="19421" xr:uid="{00000000-0005-0000-0000-0000785B0000}"/>
    <cellStyle name="Normal 3 5 2 2 7 2 2 2" xfId="40433" xr:uid="{00000000-0005-0000-0000-0000795B0000}"/>
    <cellStyle name="Normal 3 5 2 2 7 2 3" xfId="29600" xr:uid="{00000000-0005-0000-0000-00007A5B0000}"/>
    <cellStyle name="Normal 3 5 2 2 7 3" xfId="14822" xr:uid="{00000000-0005-0000-0000-00007B5B0000}"/>
    <cellStyle name="Normal 3 5 2 2 7 3 2" xfId="35834" xr:uid="{00000000-0005-0000-0000-00007C5B0000}"/>
    <cellStyle name="Normal 3 5 2 2 7 4" xfId="25001" xr:uid="{00000000-0005-0000-0000-00007D5B0000}"/>
    <cellStyle name="Normal 3 5 2 2 8" xfId="5144" xr:uid="{00000000-0005-0000-0000-00007E5B0000}"/>
    <cellStyle name="Normal 3 5 2 2 8 2" xfId="15977" xr:uid="{00000000-0005-0000-0000-00007F5B0000}"/>
    <cellStyle name="Normal 3 5 2 2 8 2 2" xfId="36989" xr:uid="{00000000-0005-0000-0000-0000805B0000}"/>
    <cellStyle name="Normal 3 5 2 2 8 3" xfId="26156" xr:uid="{00000000-0005-0000-0000-0000815B0000}"/>
    <cellStyle name="Normal 3 5 2 2 9" xfId="9743" xr:uid="{00000000-0005-0000-0000-0000825B0000}"/>
    <cellStyle name="Normal 3 5 2 2 9 2" xfId="20576" xr:uid="{00000000-0005-0000-0000-0000835B0000}"/>
    <cellStyle name="Normal 3 5 2 2 9 2 2" xfId="41588" xr:uid="{00000000-0005-0000-0000-0000845B0000}"/>
    <cellStyle name="Normal 3 5 2 2 9 3" xfId="30755" xr:uid="{00000000-0005-0000-0000-0000855B0000}"/>
    <cellStyle name="Normal 3 5 2 3" xfId="698" xr:uid="{00000000-0005-0000-0000-0000865B0000}"/>
    <cellStyle name="Normal 3 5 2 3 2" xfId="2050" xr:uid="{00000000-0005-0000-0000-0000875B0000}"/>
    <cellStyle name="Normal 3 5 2 3 2 2" xfId="6649" xr:uid="{00000000-0005-0000-0000-0000885B0000}"/>
    <cellStyle name="Normal 3 5 2 3 2 2 2" xfId="17482" xr:uid="{00000000-0005-0000-0000-0000895B0000}"/>
    <cellStyle name="Normal 3 5 2 3 2 2 2 2" xfId="38494" xr:uid="{00000000-0005-0000-0000-00008A5B0000}"/>
    <cellStyle name="Normal 3 5 2 3 2 2 3" xfId="27661" xr:uid="{00000000-0005-0000-0000-00008B5B0000}"/>
    <cellStyle name="Normal 3 5 2 3 2 3" xfId="12883" xr:uid="{00000000-0005-0000-0000-00008C5B0000}"/>
    <cellStyle name="Normal 3 5 2 3 2 3 2" xfId="33895" xr:uid="{00000000-0005-0000-0000-00008D5B0000}"/>
    <cellStyle name="Normal 3 5 2 3 2 4" xfId="23062" xr:uid="{00000000-0005-0000-0000-00008E5B0000}"/>
    <cellStyle name="Normal 3 5 2 3 3" xfId="3170" xr:uid="{00000000-0005-0000-0000-00008F5B0000}"/>
    <cellStyle name="Normal 3 5 2 3 3 2" xfId="7769" xr:uid="{00000000-0005-0000-0000-0000905B0000}"/>
    <cellStyle name="Normal 3 5 2 3 3 2 2" xfId="18602" xr:uid="{00000000-0005-0000-0000-0000915B0000}"/>
    <cellStyle name="Normal 3 5 2 3 3 2 2 2" xfId="39614" xr:uid="{00000000-0005-0000-0000-0000925B0000}"/>
    <cellStyle name="Normal 3 5 2 3 3 2 3" xfId="28781" xr:uid="{00000000-0005-0000-0000-0000935B0000}"/>
    <cellStyle name="Normal 3 5 2 3 3 3" xfId="14003" xr:uid="{00000000-0005-0000-0000-0000945B0000}"/>
    <cellStyle name="Normal 3 5 2 3 3 3 2" xfId="35015" xr:uid="{00000000-0005-0000-0000-0000955B0000}"/>
    <cellStyle name="Normal 3 5 2 3 3 4" xfId="24182" xr:uid="{00000000-0005-0000-0000-0000965B0000}"/>
    <cellStyle name="Normal 3 5 2 3 4" xfId="4151" xr:uid="{00000000-0005-0000-0000-0000975B0000}"/>
    <cellStyle name="Normal 3 5 2 3 4 2" xfId="8750" xr:uid="{00000000-0005-0000-0000-0000985B0000}"/>
    <cellStyle name="Normal 3 5 2 3 4 2 2" xfId="19583" xr:uid="{00000000-0005-0000-0000-0000995B0000}"/>
    <cellStyle name="Normal 3 5 2 3 4 2 2 2" xfId="40595" xr:uid="{00000000-0005-0000-0000-00009A5B0000}"/>
    <cellStyle name="Normal 3 5 2 3 4 2 3" xfId="29762" xr:uid="{00000000-0005-0000-0000-00009B5B0000}"/>
    <cellStyle name="Normal 3 5 2 3 4 3" xfId="14984" xr:uid="{00000000-0005-0000-0000-00009C5B0000}"/>
    <cellStyle name="Normal 3 5 2 3 4 3 2" xfId="35996" xr:uid="{00000000-0005-0000-0000-00009D5B0000}"/>
    <cellStyle name="Normal 3 5 2 3 4 4" xfId="25163" xr:uid="{00000000-0005-0000-0000-00009E5B0000}"/>
    <cellStyle name="Normal 3 5 2 3 5" xfId="5306" xr:uid="{00000000-0005-0000-0000-00009F5B0000}"/>
    <cellStyle name="Normal 3 5 2 3 5 2" xfId="16139" xr:uid="{00000000-0005-0000-0000-0000A05B0000}"/>
    <cellStyle name="Normal 3 5 2 3 5 2 2" xfId="37151" xr:uid="{00000000-0005-0000-0000-0000A15B0000}"/>
    <cellStyle name="Normal 3 5 2 3 5 3" xfId="26318" xr:uid="{00000000-0005-0000-0000-0000A25B0000}"/>
    <cellStyle name="Normal 3 5 2 3 6" xfId="9905" xr:uid="{00000000-0005-0000-0000-0000A35B0000}"/>
    <cellStyle name="Normal 3 5 2 3 6 2" xfId="20738" xr:uid="{00000000-0005-0000-0000-0000A45B0000}"/>
    <cellStyle name="Normal 3 5 2 3 6 2 2" xfId="41750" xr:uid="{00000000-0005-0000-0000-0000A55B0000}"/>
    <cellStyle name="Normal 3 5 2 3 6 3" xfId="30917" xr:uid="{00000000-0005-0000-0000-0000A65B0000}"/>
    <cellStyle name="Normal 3 5 2 3 7" xfId="10886" xr:uid="{00000000-0005-0000-0000-0000A75B0000}"/>
    <cellStyle name="Normal 3 5 2 3 7 2" xfId="31898" xr:uid="{00000000-0005-0000-0000-0000A85B0000}"/>
    <cellStyle name="Normal 3 5 2 3 8" xfId="11540" xr:uid="{00000000-0005-0000-0000-0000A95B0000}"/>
    <cellStyle name="Normal 3 5 2 3 8 2" xfId="32552" xr:uid="{00000000-0005-0000-0000-0000AA5B0000}"/>
    <cellStyle name="Normal 3 5 2 3 9" xfId="21719" xr:uid="{00000000-0005-0000-0000-0000AB5B0000}"/>
    <cellStyle name="Normal 3 5 2 4" xfId="1028" xr:uid="{00000000-0005-0000-0000-0000AC5B0000}"/>
    <cellStyle name="Normal 3 5 2 4 2" xfId="2380" xr:uid="{00000000-0005-0000-0000-0000AD5B0000}"/>
    <cellStyle name="Normal 3 5 2 4 2 2" xfId="6979" xr:uid="{00000000-0005-0000-0000-0000AE5B0000}"/>
    <cellStyle name="Normal 3 5 2 4 2 2 2" xfId="17812" xr:uid="{00000000-0005-0000-0000-0000AF5B0000}"/>
    <cellStyle name="Normal 3 5 2 4 2 2 2 2" xfId="38824" xr:uid="{00000000-0005-0000-0000-0000B05B0000}"/>
    <cellStyle name="Normal 3 5 2 4 2 2 3" xfId="27991" xr:uid="{00000000-0005-0000-0000-0000B15B0000}"/>
    <cellStyle name="Normal 3 5 2 4 2 3" xfId="13213" xr:uid="{00000000-0005-0000-0000-0000B25B0000}"/>
    <cellStyle name="Normal 3 5 2 4 2 3 2" xfId="34225" xr:uid="{00000000-0005-0000-0000-0000B35B0000}"/>
    <cellStyle name="Normal 3 5 2 4 2 4" xfId="23392" xr:uid="{00000000-0005-0000-0000-0000B45B0000}"/>
    <cellStyle name="Normal 3 5 2 4 3" xfId="3497" xr:uid="{00000000-0005-0000-0000-0000B55B0000}"/>
    <cellStyle name="Normal 3 5 2 4 3 2" xfId="8096" xr:uid="{00000000-0005-0000-0000-0000B65B0000}"/>
    <cellStyle name="Normal 3 5 2 4 3 2 2" xfId="18929" xr:uid="{00000000-0005-0000-0000-0000B75B0000}"/>
    <cellStyle name="Normal 3 5 2 4 3 2 2 2" xfId="39941" xr:uid="{00000000-0005-0000-0000-0000B85B0000}"/>
    <cellStyle name="Normal 3 5 2 4 3 2 3" xfId="29108" xr:uid="{00000000-0005-0000-0000-0000B95B0000}"/>
    <cellStyle name="Normal 3 5 2 4 3 3" xfId="14330" xr:uid="{00000000-0005-0000-0000-0000BA5B0000}"/>
    <cellStyle name="Normal 3 5 2 4 3 3 2" xfId="35342" xr:uid="{00000000-0005-0000-0000-0000BB5B0000}"/>
    <cellStyle name="Normal 3 5 2 4 3 4" xfId="24509" xr:uid="{00000000-0005-0000-0000-0000BC5B0000}"/>
    <cellStyle name="Normal 3 5 2 4 4" xfId="4481" xr:uid="{00000000-0005-0000-0000-0000BD5B0000}"/>
    <cellStyle name="Normal 3 5 2 4 4 2" xfId="9080" xr:uid="{00000000-0005-0000-0000-0000BE5B0000}"/>
    <cellStyle name="Normal 3 5 2 4 4 2 2" xfId="19913" xr:uid="{00000000-0005-0000-0000-0000BF5B0000}"/>
    <cellStyle name="Normal 3 5 2 4 4 2 2 2" xfId="40925" xr:uid="{00000000-0005-0000-0000-0000C05B0000}"/>
    <cellStyle name="Normal 3 5 2 4 4 2 3" xfId="30092" xr:uid="{00000000-0005-0000-0000-0000C15B0000}"/>
    <cellStyle name="Normal 3 5 2 4 4 3" xfId="15314" xr:uid="{00000000-0005-0000-0000-0000C25B0000}"/>
    <cellStyle name="Normal 3 5 2 4 4 3 2" xfId="36326" xr:uid="{00000000-0005-0000-0000-0000C35B0000}"/>
    <cellStyle name="Normal 3 5 2 4 4 4" xfId="25493" xr:uid="{00000000-0005-0000-0000-0000C45B0000}"/>
    <cellStyle name="Normal 3 5 2 4 5" xfId="5633" xr:uid="{00000000-0005-0000-0000-0000C55B0000}"/>
    <cellStyle name="Normal 3 5 2 4 5 2" xfId="16466" xr:uid="{00000000-0005-0000-0000-0000C65B0000}"/>
    <cellStyle name="Normal 3 5 2 4 5 2 2" xfId="37478" xr:uid="{00000000-0005-0000-0000-0000C75B0000}"/>
    <cellStyle name="Normal 3 5 2 4 5 3" xfId="26645" xr:uid="{00000000-0005-0000-0000-0000C85B0000}"/>
    <cellStyle name="Normal 3 5 2 4 6" xfId="10232" xr:uid="{00000000-0005-0000-0000-0000C95B0000}"/>
    <cellStyle name="Normal 3 5 2 4 6 2" xfId="21065" xr:uid="{00000000-0005-0000-0000-0000CA5B0000}"/>
    <cellStyle name="Normal 3 5 2 4 6 2 2" xfId="42077" xr:uid="{00000000-0005-0000-0000-0000CB5B0000}"/>
    <cellStyle name="Normal 3 5 2 4 6 3" xfId="31244" xr:uid="{00000000-0005-0000-0000-0000CC5B0000}"/>
    <cellStyle name="Normal 3 5 2 4 7" xfId="11867" xr:uid="{00000000-0005-0000-0000-0000CD5B0000}"/>
    <cellStyle name="Normal 3 5 2 4 7 2" xfId="32879" xr:uid="{00000000-0005-0000-0000-0000CE5B0000}"/>
    <cellStyle name="Normal 3 5 2 4 8" xfId="22046" xr:uid="{00000000-0005-0000-0000-0000CF5B0000}"/>
    <cellStyle name="Normal 3 5 2 5" xfId="1358" xr:uid="{00000000-0005-0000-0000-0000D05B0000}"/>
    <cellStyle name="Normal 3 5 2 5 2" xfId="2548" xr:uid="{00000000-0005-0000-0000-0000D15B0000}"/>
    <cellStyle name="Normal 3 5 2 5 2 2" xfId="7147" xr:uid="{00000000-0005-0000-0000-0000D25B0000}"/>
    <cellStyle name="Normal 3 5 2 5 2 2 2" xfId="17980" xr:uid="{00000000-0005-0000-0000-0000D35B0000}"/>
    <cellStyle name="Normal 3 5 2 5 2 2 2 2" xfId="38992" xr:uid="{00000000-0005-0000-0000-0000D45B0000}"/>
    <cellStyle name="Normal 3 5 2 5 2 2 3" xfId="28159" xr:uid="{00000000-0005-0000-0000-0000D55B0000}"/>
    <cellStyle name="Normal 3 5 2 5 2 3" xfId="13381" xr:uid="{00000000-0005-0000-0000-0000D65B0000}"/>
    <cellStyle name="Normal 3 5 2 5 2 3 2" xfId="34393" xr:uid="{00000000-0005-0000-0000-0000D75B0000}"/>
    <cellStyle name="Normal 3 5 2 5 2 4" xfId="23560" xr:uid="{00000000-0005-0000-0000-0000D85B0000}"/>
    <cellStyle name="Normal 3 5 2 5 3" xfId="4649" xr:uid="{00000000-0005-0000-0000-0000D95B0000}"/>
    <cellStyle name="Normal 3 5 2 5 3 2" xfId="9248" xr:uid="{00000000-0005-0000-0000-0000DA5B0000}"/>
    <cellStyle name="Normal 3 5 2 5 3 2 2" xfId="20081" xr:uid="{00000000-0005-0000-0000-0000DB5B0000}"/>
    <cellStyle name="Normal 3 5 2 5 3 2 2 2" xfId="41093" xr:uid="{00000000-0005-0000-0000-0000DC5B0000}"/>
    <cellStyle name="Normal 3 5 2 5 3 2 3" xfId="30260" xr:uid="{00000000-0005-0000-0000-0000DD5B0000}"/>
    <cellStyle name="Normal 3 5 2 5 3 3" xfId="15482" xr:uid="{00000000-0005-0000-0000-0000DE5B0000}"/>
    <cellStyle name="Normal 3 5 2 5 3 3 2" xfId="36494" xr:uid="{00000000-0005-0000-0000-0000DF5B0000}"/>
    <cellStyle name="Normal 3 5 2 5 3 4" xfId="25661" xr:uid="{00000000-0005-0000-0000-0000E05B0000}"/>
    <cellStyle name="Normal 3 5 2 5 4" xfId="5960" xr:uid="{00000000-0005-0000-0000-0000E15B0000}"/>
    <cellStyle name="Normal 3 5 2 5 4 2" xfId="16793" xr:uid="{00000000-0005-0000-0000-0000E25B0000}"/>
    <cellStyle name="Normal 3 5 2 5 4 2 2" xfId="37805" xr:uid="{00000000-0005-0000-0000-0000E35B0000}"/>
    <cellStyle name="Normal 3 5 2 5 4 3" xfId="26972" xr:uid="{00000000-0005-0000-0000-0000E45B0000}"/>
    <cellStyle name="Normal 3 5 2 5 5" xfId="12194" xr:uid="{00000000-0005-0000-0000-0000E55B0000}"/>
    <cellStyle name="Normal 3 5 2 5 5 2" xfId="33206" xr:uid="{00000000-0005-0000-0000-0000E65B0000}"/>
    <cellStyle name="Normal 3 5 2 5 6" xfId="22373" xr:uid="{00000000-0005-0000-0000-0000E75B0000}"/>
    <cellStyle name="Normal 3 5 2 6" xfId="1718" xr:uid="{00000000-0005-0000-0000-0000E85B0000}"/>
    <cellStyle name="Normal 3 5 2 6 2" xfId="6317" xr:uid="{00000000-0005-0000-0000-0000E95B0000}"/>
    <cellStyle name="Normal 3 5 2 6 2 2" xfId="17150" xr:uid="{00000000-0005-0000-0000-0000EA5B0000}"/>
    <cellStyle name="Normal 3 5 2 6 2 2 2" xfId="38162" xr:uid="{00000000-0005-0000-0000-0000EB5B0000}"/>
    <cellStyle name="Normal 3 5 2 6 2 3" xfId="27329" xr:uid="{00000000-0005-0000-0000-0000EC5B0000}"/>
    <cellStyle name="Normal 3 5 2 6 3" xfId="12551" xr:uid="{00000000-0005-0000-0000-0000ED5B0000}"/>
    <cellStyle name="Normal 3 5 2 6 3 2" xfId="33563" xr:uid="{00000000-0005-0000-0000-0000EE5B0000}"/>
    <cellStyle name="Normal 3 5 2 6 4" xfId="22730" xr:uid="{00000000-0005-0000-0000-0000EF5B0000}"/>
    <cellStyle name="Normal 3 5 2 7" xfId="2843" xr:uid="{00000000-0005-0000-0000-0000F05B0000}"/>
    <cellStyle name="Normal 3 5 2 7 2" xfId="7442" xr:uid="{00000000-0005-0000-0000-0000F15B0000}"/>
    <cellStyle name="Normal 3 5 2 7 2 2" xfId="18275" xr:uid="{00000000-0005-0000-0000-0000F25B0000}"/>
    <cellStyle name="Normal 3 5 2 7 2 2 2" xfId="39287" xr:uid="{00000000-0005-0000-0000-0000F35B0000}"/>
    <cellStyle name="Normal 3 5 2 7 2 3" xfId="28454" xr:uid="{00000000-0005-0000-0000-0000F45B0000}"/>
    <cellStyle name="Normal 3 5 2 7 3" xfId="13676" xr:uid="{00000000-0005-0000-0000-0000F55B0000}"/>
    <cellStyle name="Normal 3 5 2 7 3 2" xfId="34688" xr:uid="{00000000-0005-0000-0000-0000F65B0000}"/>
    <cellStyle name="Normal 3 5 2 7 4" xfId="23855" xr:uid="{00000000-0005-0000-0000-0000F75B0000}"/>
    <cellStyle name="Normal 3 5 2 8" xfId="3824" xr:uid="{00000000-0005-0000-0000-0000F85B0000}"/>
    <cellStyle name="Normal 3 5 2 8 2" xfId="8423" xr:uid="{00000000-0005-0000-0000-0000F95B0000}"/>
    <cellStyle name="Normal 3 5 2 8 2 2" xfId="19256" xr:uid="{00000000-0005-0000-0000-0000FA5B0000}"/>
    <cellStyle name="Normal 3 5 2 8 2 2 2" xfId="40268" xr:uid="{00000000-0005-0000-0000-0000FB5B0000}"/>
    <cellStyle name="Normal 3 5 2 8 2 3" xfId="29435" xr:uid="{00000000-0005-0000-0000-0000FC5B0000}"/>
    <cellStyle name="Normal 3 5 2 8 3" xfId="14657" xr:uid="{00000000-0005-0000-0000-0000FD5B0000}"/>
    <cellStyle name="Normal 3 5 2 8 3 2" xfId="35669" xr:uid="{00000000-0005-0000-0000-0000FE5B0000}"/>
    <cellStyle name="Normal 3 5 2 8 4" xfId="24836" xr:uid="{00000000-0005-0000-0000-0000FF5B0000}"/>
    <cellStyle name="Normal 3 5 2 9" xfId="4979" xr:uid="{00000000-0005-0000-0000-0000005C0000}"/>
    <cellStyle name="Normal 3 5 2 9 2" xfId="15812" xr:uid="{00000000-0005-0000-0000-0000015C0000}"/>
    <cellStyle name="Normal 3 5 2 9 2 2" xfId="36824" xr:uid="{00000000-0005-0000-0000-0000025C0000}"/>
    <cellStyle name="Normal 3 5 2 9 3" xfId="25991" xr:uid="{00000000-0005-0000-0000-0000035C0000}"/>
    <cellStyle name="Normal 3 5 3" xfId="378" xr:uid="{00000000-0005-0000-0000-0000045C0000}"/>
    <cellStyle name="Normal 3 5 3 10" xfId="9631" xr:uid="{00000000-0005-0000-0000-0000055C0000}"/>
    <cellStyle name="Normal 3 5 3 10 2" xfId="20464" xr:uid="{00000000-0005-0000-0000-0000065C0000}"/>
    <cellStyle name="Normal 3 5 3 10 2 2" xfId="41476" xr:uid="{00000000-0005-0000-0000-0000075C0000}"/>
    <cellStyle name="Normal 3 5 3 10 3" xfId="30643" xr:uid="{00000000-0005-0000-0000-0000085C0000}"/>
    <cellStyle name="Normal 3 5 3 11" xfId="10612" xr:uid="{00000000-0005-0000-0000-0000095C0000}"/>
    <cellStyle name="Normal 3 5 3 11 2" xfId="31624" xr:uid="{00000000-0005-0000-0000-00000A5C0000}"/>
    <cellStyle name="Normal 3 5 3 12" xfId="11266" xr:uid="{00000000-0005-0000-0000-00000B5C0000}"/>
    <cellStyle name="Normal 3 5 3 12 2" xfId="32278" xr:uid="{00000000-0005-0000-0000-00000C5C0000}"/>
    <cellStyle name="Normal 3 5 3 13" xfId="21445" xr:uid="{00000000-0005-0000-0000-00000D5C0000}"/>
    <cellStyle name="Normal 3 5 3 2" xfId="589" xr:uid="{00000000-0005-0000-0000-00000E5C0000}"/>
    <cellStyle name="Normal 3 5 3 2 10" xfId="10777" xr:uid="{00000000-0005-0000-0000-00000F5C0000}"/>
    <cellStyle name="Normal 3 5 3 2 10 2" xfId="31789" xr:uid="{00000000-0005-0000-0000-0000105C0000}"/>
    <cellStyle name="Normal 3 5 3 2 11" xfId="11431" xr:uid="{00000000-0005-0000-0000-0000115C0000}"/>
    <cellStyle name="Normal 3 5 3 2 11 2" xfId="32443" xr:uid="{00000000-0005-0000-0000-0000125C0000}"/>
    <cellStyle name="Normal 3 5 3 2 12" xfId="21610" xr:uid="{00000000-0005-0000-0000-0000135C0000}"/>
    <cellStyle name="Normal 3 5 3 2 2" xfId="919" xr:uid="{00000000-0005-0000-0000-0000145C0000}"/>
    <cellStyle name="Normal 3 5 3 2 2 2" xfId="2268" xr:uid="{00000000-0005-0000-0000-0000155C0000}"/>
    <cellStyle name="Normal 3 5 3 2 2 2 2" xfId="6867" xr:uid="{00000000-0005-0000-0000-0000165C0000}"/>
    <cellStyle name="Normal 3 5 3 2 2 2 2 2" xfId="17700" xr:uid="{00000000-0005-0000-0000-0000175C0000}"/>
    <cellStyle name="Normal 3 5 3 2 2 2 2 2 2" xfId="38712" xr:uid="{00000000-0005-0000-0000-0000185C0000}"/>
    <cellStyle name="Normal 3 5 3 2 2 2 2 3" xfId="27879" xr:uid="{00000000-0005-0000-0000-0000195C0000}"/>
    <cellStyle name="Normal 3 5 3 2 2 2 3" xfId="13101" xr:uid="{00000000-0005-0000-0000-00001A5C0000}"/>
    <cellStyle name="Normal 3 5 3 2 2 2 3 2" xfId="34113" xr:uid="{00000000-0005-0000-0000-00001B5C0000}"/>
    <cellStyle name="Normal 3 5 3 2 2 2 4" xfId="23280" xr:uid="{00000000-0005-0000-0000-00001C5C0000}"/>
    <cellStyle name="Normal 3 5 3 2 2 3" xfId="3388" xr:uid="{00000000-0005-0000-0000-00001D5C0000}"/>
    <cellStyle name="Normal 3 5 3 2 2 3 2" xfId="7987" xr:uid="{00000000-0005-0000-0000-00001E5C0000}"/>
    <cellStyle name="Normal 3 5 3 2 2 3 2 2" xfId="18820" xr:uid="{00000000-0005-0000-0000-00001F5C0000}"/>
    <cellStyle name="Normal 3 5 3 2 2 3 2 2 2" xfId="39832" xr:uid="{00000000-0005-0000-0000-0000205C0000}"/>
    <cellStyle name="Normal 3 5 3 2 2 3 2 3" xfId="28999" xr:uid="{00000000-0005-0000-0000-0000215C0000}"/>
    <cellStyle name="Normal 3 5 3 2 2 3 3" xfId="14221" xr:uid="{00000000-0005-0000-0000-0000225C0000}"/>
    <cellStyle name="Normal 3 5 3 2 2 3 3 2" xfId="35233" xr:uid="{00000000-0005-0000-0000-0000235C0000}"/>
    <cellStyle name="Normal 3 5 3 2 2 3 4" xfId="24400" xr:uid="{00000000-0005-0000-0000-0000245C0000}"/>
    <cellStyle name="Normal 3 5 3 2 2 4" xfId="4369" xr:uid="{00000000-0005-0000-0000-0000255C0000}"/>
    <cellStyle name="Normal 3 5 3 2 2 4 2" xfId="8968" xr:uid="{00000000-0005-0000-0000-0000265C0000}"/>
    <cellStyle name="Normal 3 5 3 2 2 4 2 2" xfId="19801" xr:uid="{00000000-0005-0000-0000-0000275C0000}"/>
    <cellStyle name="Normal 3 5 3 2 2 4 2 2 2" xfId="40813" xr:uid="{00000000-0005-0000-0000-0000285C0000}"/>
    <cellStyle name="Normal 3 5 3 2 2 4 2 3" xfId="29980" xr:uid="{00000000-0005-0000-0000-0000295C0000}"/>
    <cellStyle name="Normal 3 5 3 2 2 4 3" xfId="15202" xr:uid="{00000000-0005-0000-0000-00002A5C0000}"/>
    <cellStyle name="Normal 3 5 3 2 2 4 3 2" xfId="36214" xr:uid="{00000000-0005-0000-0000-00002B5C0000}"/>
    <cellStyle name="Normal 3 5 3 2 2 4 4" xfId="25381" xr:uid="{00000000-0005-0000-0000-00002C5C0000}"/>
    <cellStyle name="Normal 3 5 3 2 2 5" xfId="5524" xr:uid="{00000000-0005-0000-0000-00002D5C0000}"/>
    <cellStyle name="Normal 3 5 3 2 2 5 2" xfId="16357" xr:uid="{00000000-0005-0000-0000-00002E5C0000}"/>
    <cellStyle name="Normal 3 5 3 2 2 5 2 2" xfId="37369" xr:uid="{00000000-0005-0000-0000-00002F5C0000}"/>
    <cellStyle name="Normal 3 5 3 2 2 5 3" xfId="26536" xr:uid="{00000000-0005-0000-0000-0000305C0000}"/>
    <cellStyle name="Normal 3 5 3 2 2 6" xfId="10123" xr:uid="{00000000-0005-0000-0000-0000315C0000}"/>
    <cellStyle name="Normal 3 5 3 2 2 6 2" xfId="20956" xr:uid="{00000000-0005-0000-0000-0000325C0000}"/>
    <cellStyle name="Normal 3 5 3 2 2 6 2 2" xfId="41968" xr:uid="{00000000-0005-0000-0000-0000335C0000}"/>
    <cellStyle name="Normal 3 5 3 2 2 6 3" xfId="31135" xr:uid="{00000000-0005-0000-0000-0000345C0000}"/>
    <cellStyle name="Normal 3 5 3 2 2 7" xfId="11104" xr:uid="{00000000-0005-0000-0000-0000355C0000}"/>
    <cellStyle name="Normal 3 5 3 2 2 7 2" xfId="32116" xr:uid="{00000000-0005-0000-0000-0000365C0000}"/>
    <cellStyle name="Normal 3 5 3 2 2 8" xfId="11758" xr:uid="{00000000-0005-0000-0000-0000375C0000}"/>
    <cellStyle name="Normal 3 5 3 2 2 8 2" xfId="32770" xr:uid="{00000000-0005-0000-0000-0000385C0000}"/>
    <cellStyle name="Normal 3 5 3 2 2 9" xfId="21937" xr:uid="{00000000-0005-0000-0000-0000395C0000}"/>
    <cellStyle name="Normal 3 5 3 2 3" xfId="1249" xr:uid="{00000000-0005-0000-0000-00003A5C0000}"/>
    <cellStyle name="Normal 3 5 3 2 3 2" xfId="2734" xr:uid="{00000000-0005-0000-0000-00003B5C0000}"/>
    <cellStyle name="Normal 3 5 3 2 3 2 2" xfId="7333" xr:uid="{00000000-0005-0000-0000-00003C5C0000}"/>
    <cellStyle name="Normal 3 5 3 2 3 2 2 2" xfId="18166" xr:uid="{00000000-0005-0000-0000-00003D5C0000}"/>
    <cellStyle name="Normal 3 5 3 2 3 2 2 2 2" xfId="39178" xr:uid="{00000000-0005-0000-0000-00003E5C0000}"/>
    <cellStyle name="Normal 3 5 3 2 3 2 2 3" xfId="28345" xr:uid="{00000000-0005-0000-0000-00003F5C0000}"/>
    <cellStyle name="Normal 3 5 3 2 3 2 3" xfId="13567" xr:uid="{00000000-0005-0000-0000-0000405C0000}"/>
    <cellStyle name="Normal 3 5 3 2 3 2 3 2" xfId="34579" xr:uid="{00000000-0005-0000-0000-0000415C0000}"/>
    <cellStyle name="Normal 3 5 3 2 3 2 4" xfId="23746" xr:uid="{00000000-0005-0000-0000-0000425C0000}"/>
    <cellStyle name="Normal 3 5 3 2 3 3" xfId="3715" xr:uid="{00000000-0005-0000-0000-0000435C0000}"/>
    <cellStyle name="Normal 3 5 3 2 3 3 2" xfId="8314" xr:uid="{00000000-0005-0000-0000-0000445C0000}"/>
    <cellStyle name="Normal 3 5 3 2 3 3 2 2" xfId="19147" xr:uid="{00000000-0005-0000-0000-0000455C0000}"/>
    <cellStyle name="Normal 3 5 3 2 3 3 2 2 2" xfId="40159" xr:uid="{00000000-0005-0000-0000-0000465C0000}"/>
    <cellStyle name="Normal 3 5 3 2 3 3 2 3" xfId="29326" xr:uid="{00000000-0005-0000-0000-0000475C0000}"/>
    <cellStyle name="Normal 3 5 3 2 3 3 3" xfId="14548" xr:uid="{00000000-0005-0000-0000-0000485C0000}"/>
    <cellStyle name="Normal 3 5 3 2 3 3 3 2" xfId="35560" xr:uid="{00000000-0005-0000-0000-0000495C0000}"/>
    <cellStyle name="Normal 3 5 3 2 3 3 4" xfId="24727" xr:uid="{00000000-0005-0000-0000-00004A5C0000}"/>
    <cellStyle name="Normal 3 5 3 2 3 4" xfId="4870" xr:uid="{00000000-0005-0000-0000-00004B5C0000}"/>
    <cellStyle name="Normal 3 5 3 2 3 4 2" xfId="9469" xr:uid="{00000000-0005-0000-0000-00004C5C0000}"/>
    <cellStyle name="Normal 3 5 3 2 3 4 2 2" xfId="20302" xr:uid="{00000000-0005-0000-0000-00004D5C0000}"/>
    <cellStyle name="Normal 3 5 3 2 3 4 2 2 2" xfId="41314" xr:uid="{00000000-0005-0000-0000-00004E5C0000}"/>
    <cellStyle name="Normal 3 5 3 2 3 4 2 3" xfId="30481" xr:uid="{00000000-0005-0000-0000-00004F5C0000}"/>
    <cellStyle name="Normal 3 5 3 2 3 4 3" xfId="15703" xr:uid="{00000000-0005-0000-0000-0000505C0000}"/>
    <cellStyle name="Normal 3 5 3 2 3 4 3 2" xfId="36715" xr:uid="{00000000-0005-0000-0000-0000515C0000}"/>
    <cellStyle name="Normal 3 5 3 2 3 4 4" xfId="25882" xr:uid="{00000000-0005-0000-0000-0000525C0000}"/>
    <cellStyle name="Normal 3 5 3 2 3 5" xfId="5851" xr:uid="{00000000-0005-0000-0000-0000535C0000}"/>
    <cellStyle name="Normal 3 5 3 2 3 5 2" xfId="16684" xr:uid="{00000000-0005-0000-0000-0000545C0000}"/>
    <cellStyle name="Normal 3 5 3 2 3 5 2 2" xfId="37696" xr:uid="{00000000-0005-0000-0000-0000555C0000}"/>
    <cellStyle name="Normal 3 5 3 2 3 5 3" xfId="26863" xr:uid="{00000000-0005-0000-0000-0000565C0000}"/>
    <cellStyle name="Normal 3 5 3 2 3 6" xfId="10450" xr:uid="{00000000-0005-0000-0000-0000575C0000}"/>
    <cellStyle name="Normal 3 5 3 2 3 6 2" xfId="21283" xr:uid="{00000000-0005-0000-0000-0000585C0000}"/>
    <cellStyle name="Normal 3 5 3 2 3 6 2 2" xfId="42295" xr:uid="{00000000-0005-0000-0000-0000595C0000}"/>
    <cellStyle name="Normal 3 5 3 2 3 6 3" xfId="31462" xr:uid="{00000000-0005-0000-0000-00005A5C0000}"/>
    <cellStyle name="Normal 3 5 3 2 3 7" xfId="12085" xr:uid="{00000000-0005-0000-0000-00005B5C0000}"/>
    <cellStyle name="Normal 3 5 3 2 3 7 2" xfId="33097" xr:uid="{00000000-0005-0000-0000-00005C5C0000}"/>
    <cellStyle name="Normal 3 5 3 2 3 8" xfId="22264" xr:uid="{00000000-0005-0000-0000-00005D5C0000}"/>
    <cellStyle name="Normal 3 5 3 2 4" xfId="1579" xr:uid="{00000000-0005-0000-0000-00005E5C0000}"/>
    <cellStyle name="Normal 3 5 3 2 4 2" xfId="6178" xr:uid="{00000000-0005-0000-0000-00005F5C0000}"/>
    <cellStyle name="Normal 3 5 3 2 4 2 2" xfId="17011" xr:uid="{00000000-0005-0000-0000-0000605C0000}"/>
    <cellStyle name="Normal 3 5 3 2 4 2 2 2" xfId="38023" xr:uid="{00000000-0005-0000-0000-0000615C0000}"/>
    <cellStyle name="Normal 3 5 3 2 4 2 3" xfId="27190" xr:uid="{00000000-0005-0000-0000-0000625C0000}"/>
    <cellStyle name="Normal 3 5 3 2 4 3" xfId="12412" xr:uid="{00000000-0005-0000-0000-0000635C0000}"/>
    <cellStyle name="Normal 3 5 3 2 4 3 2" xfId="33424" xr:uid="{00000000-0005-0000-0000-0000645C0000}"/>
    <cellStyle name="Normal 3 5 3 2 4 4" xfId="22591" xr:uid="{00000000-0005-0000-0000-0000655C0000}"/>
    <cellStyle name="Normal 3 5 3 2 5" xfId="1941" xr:uid="{00000000-0005-0000-0000-0000665C0000}"/>
    <cellStyle name="Normal 3 5 3 2 5 2" xfId="6540" xr:uid="{00000000-0005-0000-0000-0000675C0000}"/>
    <cellStyle name="Normal 3 5 3 2 5 2 2" xfId="17373" xr:uid="{00000000-0005-0000-0000-0000685C0000}"/>
    <cellStyle name="Normal 3 5 3 2 5 2 2 2" xfId="38385" xr:uid="{00000000-0005-0000-0000-0000695C0000}"/>
    <cellStyle name="Normal 3 5 3 2 5 2 3" xfId="27552" xr:uid="{00000000-0005-0000-0000-00006A5C0000}"/>
    <cellStyle name="Normal 3 5 3 2 5 3" xfId="12774" xr:uid="{00000000-0005-0000-0000-00006B5C0000}"/>
    <cellStyle name="Normal 3 5 3 2 5 3 2" xfId="33786" xr:uid="{00000000-0005-0000-0000-00006C5C0000}"/>
    <cellStyle name="Normal 3 5 3 2 5 4" xfId="22953" xr:uid="{00000000-0005-0000-0000-00006D5C0000}"/>
    <cellStyle name="Normal 3 5 3 2 6" xfId="3061" xr:uid="{00000000-0005-0000-0000-00006E5C0000}"/>
    <cellStyle name="Normal 3 5 3 2 6 2" xfId="7660" xr:uid="{00000000-0005-0000-0000-00006F5C0000}"/>
    <cellStyle name="Normal 3 5 3 2 6 2 2" xfId="18493" xr:uid="{00000000-0005-0000-0000-0000705C0000}"/>
    <cellStyle name="Normal 3 5 3 2 6 2 2 2" xfId="39505" xr:uid="{00000000-0005-0000-0000-0000715C0000}"/>
    <cellStyle name="Normal 3 5 3 2 6 2 3" xfId="28672" xr:uid="{00000000-0005-0000-0000-0000725C0000}"/>
    <cellStyle name="Normal 3 5 3 2 6 3" xfId="13894" xr:uid="{00000000-0005-0000-0000-0000735C0000}"/>
    <cellStyle name="Normal 3 5 3 2 6 3 2" xfId="34906" xr:uid="{00000000-0005-0000-0000-0000745C0000}"/>
    <cellStyle name="Normal 3 5 3 2 6 4" xfId="24073" xr:uid="{00000000-0005-0000-0000-0000755C0000}"/>
    <cellStyle name="Normal 3 5 3 2 7" xfId="4042" xr:uid="{00000000-0005-0000-0000-0000765C0000}"/>
    <cellStyle name="Normal 3 5 3 2 7 2" xfId="8641" xr:uid="{00000000-0005-0000-0000-0000775C0000}"/>
    <cellStyle name="Normal 3 5 3 2 7 2 2" xfId="19474" xr:uid="{00000000-0005-0000-0000-0000785C0000}"/>
    <cellStyle name="Normal 3 5 3 2 7 2 2 2" xfId="40486" xr:uid="{00000000-0005-0000-0000-0000795C0000}"/>
    <cellStyle name="Normal 3 5 3 2 7 2 3" xfId="29653" xr:uid="{00000000-0005-0000-0000-00007A5C0000}"/>
    <cellStyle name="Normal 3 5 3 2 7 3" xfId="14875" xr:uid="{00000000-0005-0000-0000-00007B5C0000}"/>
    <cellStyle name="Normal 3 5 3 2 7 3 2" xfId="35887" xr:uid="{00000000-0005-0000-0000-00007C5C0000}"/>
    <cellStyle name="Normal 3 5 3 2 7 4" xfId="25054" xr:uid="{00000000-0005-0000-0000-00007D5C0000}"/>
    <cellStyle name="Normal 3 5 3 2 8" xfId="5197" xr:uid="{00000000-0005-0000-0000-00007E5C0000}"/>
    <cellStyle name="Normal 3 5 3 2 8 2" xfId="16030" xr:uid="{00000000-0005-0000-0000-00007F5C0000}"/>
    <cellStyle name="Normal 3 5 3 2 8 2 2" xfId="37042" xr:uid="{00000000-0005-0000-0000-0000805C0000}"/>
    <cellStyle name="Normal 3 5 3 2 8 3" xfId="26209" xr:uid="{00000000-0005-0000-0000-0000815C0000}"/>
    <cellStyle name="Normal 3 5 3 2 9" xfId="9796" xr:uid="{00000000-0005-0000-0000-0000825C0000}"/>
    <cellStyle name="Normal 3 5 3 2 9 2" xfId="20629" xr:uid="{00000000-0005-0000-0000-0000835C0000}"/>
    <cellStyle name="Normal 3 5 3 2 9 2 2" xfId="41641" xr:uid="{00000000-0005-0000-0000-0000845C0000}"/>
    <cellStyle name="Normal 3 5 3 2 9 3" xfId="30808" xr:uid="{00000000-0005-0000-0000-0000855C0000}"/>
    <cellStyle name="Normal 3 5 3 3" xfId="752" xr:uid="{00000000-0005-0000-0000-0000865C0000}"/>
    <cellStyle name="Normal 3 5 3 3 2" xfId="2103" xr:uid="{00000000-0005-0000-0000-0000875C0000}"/>
    <cellStyle name="Normal 3 5 3 3 2 2" xfId="6702" xr:uid="{00000000-0005-0000-0000-0000885C0000}"/>
    <cellStyle name="Normal 3 5 3 3 2 2 2" xfId="17535" xr:uid="{00000000-0005-0000-0000-0000895C0000}"/>
    <cellStyle name="Normal 3 5 3 3 2 2 2 2" xfId="38547" xr:uid="{00000000-0005-0000-0000-00008A5C0000}"/>
    <cellStyle name="Normal 3 5 3 3 2 2 3" xfId="27714" xr:uid="{00000000-0005-0000-0000-00008B5C0000}"/>
    <cellStyle name="Normal 3 5 3 3 2 3" xfId="12936" xr:uid="{00000000-0005-0000-0000-00008C5C0000}"/>
    <cellStyle name="Normal 3 5 3 3 2 3 2" xfId="33948" xr:uid="{00000000-0005-0000-0000-00008D5C0000}"/>
    <cellStyle name="Normal 3 5 3 3 2 4" xfId="23115" xr:uid="{00000000-0005-0000-0000-00008E5C0000}"/>
    <cellStyle name="Normal 3 5 3 3 3" xfId="3223" xr:uid="{00000000-0005-0000-0000-00008F5C0000}"/>
    <cellStyle name="Normal 3 5 3 3 3 2" xfId="7822" xr:uid="{00000000-0005-0000-0000-0000905C0000}"/>
    <cellStyle name="Normal 3 5 3 3 3 2 2" xfId="18655" xr:uid="{00000000-0005-0000-0000-0000915C0000}"/>
    <cellStyle name="Normal 3 5 3 3 3 2 2 2" xfId="39667" xr:uid="{00000000-0005-0000-0000-0000925C0000}"/>
    <cellStyle name="Normal 3 5 3 3 3 2 3" xfId="28834" xr:uid="{00000000-0005-0000-0000-0000935C0000}"/>
    <cellStyle name="Normal 3 5 3 3 3 3" xfId="14056" xr:uid="{00000000-0005-0000-0000-0000945C0000}"/>
    <cellStyle name="Normal 3 5 3 3 3 3 2" xfId="35068" xr:uid="{00000000-0005-0000-0000-0000955C0000}"/>
    <cellStyle name="Normal 3 5 3 3 3 4" xfId="24235" xr:uid="{00000000-0005-0000-0000-0000965C0000}"/>
    <cellStyle name="Normal 3 5 3 3 4" xfId="4204" xr:uid="{00000000-0005-0000-0000-0000975C0000}"/>
    <cellStyle name="Normal 3 5 3 3 4 2" xfId="8803" xr:uid="{00000000-0005-0000-0000-0000985C0000}"/>
    <cellStyle name="Normal 3 5 3 3 4 2 2" xfId="19636" xr:uid="{00000000-0005-0000-0000-0000995C0000}"/>
    <cellStyle name="Normal 3 5 3 3 4 2 2 2" xfId="40648" xr:uid="{00000000-0005-0000-0000-00009A5C0000}"/>
    <cellStyle name="Normal 3 5 3 3 4 2 3" xfId="29815" xr:uid="{00000000-0005-0000-0000-00009B5C0000}"/>
    <cellStyle name="Normal 3 5 3 3 4 3" xfId="15037" xr:uid="{00000000-0005-0000-0000-00009C5C0000}"/>
    <cellStyle name="Normal 3 5 3 3 4 3 2" xfId="36049" xr:uid="{00000000-0005-0000-0000-00009D5C0000}"/>
    <cellStyle name="Normal 3 5 3 3 4 4" xfId="25216" xr:uid="{00000000-0005-0000-0000-00009E5C0000}"/>
    <cellStyle name="Normal 3 5 3 3 5" xfId="5359" xr:uid="{00000000-0005-0000-0000-00009F5C0000}"/>
    <cellStyle name="Normal 3 5 3 3 5 2" xfId="16192" xr:uid="{00000000-0005-0000-0000-0000A05C0000}"/>
    <cellStyle name="Normal 3 5 3 3 5 2 2" xfId="37204" xr:uid="{00000000-0005-0000-0000-0000A15C0000}"/>
    <cellStyle name="Normal 3 5 3 3 5 3" xfId="26371" xr:uid="{00000000-0005-0000-0000-0000A25C0000}"/>
    <cellStyle name="Normal 3 5 3 3 6" xfId="9958" xr:uid="{00000000-0005-0000-0000-0000A35C0000}"/>
    <cellStyle name="Normal 3 5 3 3 6 2" xfId="20791" xr:uid="{00000000-0005-0000-0000-0000A45C0000}"/>
    <cellStyle name="Normal 3 5 3 3 6 2 2" xfId="41803" xr:uid="{00000000-0005-0000-0000-0000A55C0000}"/>
    <cellStyle name="Normal 3 5 3 3 6 3" xfId="30970" xr:uid="{00000000-0005-0000-0000-0000A65C0000}"/>
    <cellStyle name="Normal 3 5 3 3 7" xfId="10939" xr:uid="{00000000-0005-0000-0000-0000A75C0000}"/>
    <cellStyle name="Normal 3 5 3 3 7 2" xfId="31951" xr:uid="{00000000-0005-0000-0000-0000A85C0000}"/>
    <cellStyle name="Normal 3 5 3 3 8" xfId="11593" xr:uid="{00000000-0005-0000-0000-0000A95C0000}"/>
    <cellStyle name="Normal 3 5 3 3 8 2" xfId="32605" xr:uid="{00000000-0005-0000-0000-0000AA5C0000}"/>
    <cellStyle name="Normal 3 5 3 3 9" xfId="21772" xr:uid="{00000000-0005-0000-0000-0000AB5C0000}"/>
    <cellStyle name="Normal 3 5 3 4" xfId="1082" xr:uid="{00000000-0005-0000-0000-0000AC5C0000}"/>
    <cellStyle name="Normal 3 5 3 4 2" xfId="2433" xr:uid="{00000000-0005-0000-0000-0000AD5C0000}"/>
    <cellStyle name="Normal 3 5 3 4 2 2" xfId="7032" xr:uid="{00000000-0005-0000-0000-0000AE5C0000}"/>
    <cellStyle name="Normal 3 5 3 4 2 2 2" xfId="17865" xr:uid="{00000000-0005-0000-0000-0000AF5C0000}"/>
    <cellStyle name="Normal 3 5 3 4 2 2 2 2" xfId="38877" xr:uid="{00000000-0005-0000-0000-0000B05C0000}"/>
    <cellStyle name="Normal 3 5 3 4 2 2 3" xfId="28044" xr:uid="{00000000-0005-0000-0000-0000B15C0000}"/>
    <cellStyle name="Normal 3 5 3 4 2 3" xfId="13266" xr:uid="{00000000-0005-0000-0000-0000B25C0000}"/>
    <cellStyle name="Normal 3 5 3 4 2 3 2" xfId="34278" xr:uid="{00000000-0005-0000-0000-0000B35C0000}"/>
    <cellStyle name="Normal 3 5 3 4 2 4" xfId="23445" xr:uid="{00000000-0005-0000-0000-0000B45C0000}"/>
    <cellStyle name="Normal 3 5 3 4 3" xfId="3550" xr:uid="{00000000-0005-0000-0000-0000B55C0000}"/>
    <cellStyle name="Normal 3 5 3 4 3 2" xfId="8149" xr:uid="{00000000-0005-0000-0000-0000B65C0000}"/>
    <cellStyle name="Normal 3 5 3 4 3 2 2" xfId="18982" xr:uid="{00000000-0005-0000-0000-0000B75C0000}"/>
    <cellStyle name="Normal 3 5 3 4 3 2 2 2" xfId="39994" xr:uid="{00000000-0005-0000-0000-0000B85C0000}"/>
    <cellStyle name="Normal 3 5 3 4 3 2 3" xfId="29161" xr:uid="{00000000-0005-0000-0000-0000B95C0000}"/>
    <cellStyle name="Normal 3 5 3 4 3 3" xfId="14383" xr:uid="{00000000-0005-0000-0000-0000BA5C0000}"/>
    <cellStyle name="Normal 3 5 3 4 3 3 2" xfId="35395" xr:uid="{00000000-0005-0000-0000-0000BB5C0000}"/>
    <cellStyle name="Normal 3 5 3 4 3 4" xfId="24562" xr:uid="{00000000-0005-0000-0000-0000BC5C0000}"/>
    <cellStyle name="Normal 3 5 3 4 4" xfId="4534" xr:uid="{00000000-0005-0000-0000-0000BD5C0000}"/>
    <cellStyle name="Normal 3 5 3 4 4 2" xfId="9133" xr:uid="{00000000-0005-0000-0000-0000BE5C0000}"/>
    <cellStyle name="Normal 3 5 3 4 4 2 2" xfId="19966" xr:uid="{00000000-0005-0000-0000-0000BF5C0000}"/>
    <cellStyle name="Normal 3 5 3 4 4 2 2 2" xfId="40978" xr:uid="{00000000-0005-0000-0000-0000C05C0000}"/>
    <cellStyle name="Normal 3 5 3 4 4 2 3" xfId="30145" xr:uid="{00000000-0005-0000-0000-0000C15C0000}"/>
    <cellStyle name="Normal 3 5 3 4 4 3" xfId="15367" xr:uid="{00000000-0005-0000-0000-0000C25C0000}"/>
    <cellStyle name="Normal 3 5 3 4 4 3 2" xfId="36379" xr:uid="{00000000-0005-0000-0000-0000C35C0000}"/>
    <cellStyle name="Normal 3 5 3 4 4 4" xfId="25546" xr:uid="{00000000-0005-0000-0000-0000C45C0000}"/>
    <cellStyle name="Normal 3 5 3 4 5" xfId="5686" xr:uid="{00000000-0005-0000-0000-0000C55C0000}"/>
    <cellStyle name="Normal 3 5 3 4 5 2" xfId="16519" xr:uid="{00000000-0005-0000-0000-0000C65C0000}"/>
    <cellStyle name="Normal 3 5 3 4 5 2 2" xfId="37531" xr:uid="{00000000-0005-0000-0000-0000C75C0000}"/>
    <cellStyle name="Normal 3 5 3 4 5 3" xfId="26698" xr:uid="{00000000-0005-0000-0000-0000C85C0000}"/>
    <cellStyle name="Normal 3 5 3 4 6" xfId="10285" xr:uid="{00000000-0005-0000-0000-0000C95C0000}"/>
    <cellStyle name="Normal 3 5 3 4 6 2" xfId="21118" xr:uid="{00000000-0005-0000-0000-0000CA5C0000}"/>
    <cellStyle name="Normal 3 5 3 4 6 2 2" xfId="42130" xr:uid="{00000000-0005-0000-0000-0000CB5C0000}"/>
    <cellStyle name="Normal 3 5 3 4 6 3" xfId="31297" xr:uid="{00000000-0005-0000-0000-0000CC5C0000}"/>
    <cellStyle name="Normal 3 5 3 4 7" xfId="11920" xr:uid="{00000000-0005-0000-0000-0000CD5C0000}"/>
    <cellStyle name="Normal 3 5 3 4 7 2" xfId="32932" xr:uid="{00000000-0005-0000-0000-0000CE5C0000}"/>
    <cellStyle name="Normal 3 5 3 4 8" xfId="22099" xr:uid="{00000000-0005-0000-0000-0000CF5C0000}"/>
    <cellStyle name="Normal 3 5 3 5" xfId="1412" xr:uid="{00000000-0005-0000-0000-0000D05C0000}"/>
    <cellStyle name="Normal 3 5 3 5 2" xfId="2601" xr:uid="{00000000-0005-0000-0000-0000D15C0000}"/>
    <cellStyle name="Normal 3 5 3 5 2 2" xfId="7200" xr:uid="{00000000-0005-0000-0000-0000D25C0000}"/>
    <cellStyle name="Normal 3 5 3 5 2 2 2" xfId="18033" xr:uid="{00000000-0005-0000-0000-0000D35C0000}"/>
    <cellStyle name="Normal 3 5 3 5 2 2 2 2" xfId="39045" xr:uid="{00000000-0005-0000-0000-0000D45C0000}"/>
    <cellStyle name="Normal 3 5 3 5 2 2 3" xfId="28212" xr:uid="{00000000-0005-0000-0000-0000D55C0000}"/>
    <cellStyle name="Normal 3 5 3 5 2 3" xfId="13434" xr:uid="{00000000-0005-0000-0000-0000D65C0000}"/>
    <cellStyle name="Normal 3 5 3 5 2 3 2" xfId="34446" xr:uid="{00000000-0005-0000-0000-0000D75C0000}"/>
    <cellStyle name="Normal 3 5 3 5 2 4" xfId="23613" xr:uid="{00000000-0005-0000-0000-0000D85C0000}"/>
    <cellStyle name="Normal 3 5 3 5 3" xfId="4702" xr:uid="{00000000-0005-0000-0000-0000D95C0000}"/>
    <cellStyle name="Normal 3 5 3 5 3 2" xfId="9301" xr:uid="{00000000-0005-0000-0000-0000DA5C0000}"/>
    <cellStyle name="Normal 3 5 3 5 3 2 2" xfId="20134" xr:uid="{00000000-0005-0000-0000-0000DB5C0000}"/>
    <cellStyle name="Normal 3 5 3 5 3 2 2 2" xfId="41146" xr:uid="{00000000-0005-0000-0000-0000DC5C0000}"/>
    <cellStyle name="Normal 3 5 3 5 3 2 3" xfId="30313" xr:uid="{00000000-0005-0000-0000-0000DD5C0000}"/>
    <cellStyle name="Normal 3 5 3 5 3 3" xfId="15535" xr:uid="{00000000-0005-0000-0000-0000DE5C0000}"/>
    <cellStyle name="Normal 3 5 3 5 3 3 2" xfId="36547" xr:uid="{00000000-0005-0000-0000-0000DF5C0000}"/>
    <cellStyle name="Normal 3 5 3 5 3 4" xfId="25714" xr:uid="{00000000-0005-0000-0000-0000E05C0000}"/>
    <cellStyle name="Normal 3 5 3 5 4" xfId="6013" xr:uid="{00000000-0005-0000-0000-0000E15C0000}"/>
    <cellStyle name="Normal 3 5 3 5 4 2" xfId="16846" xr:uid="{00000000-0005-0000-0000-0000E25C0000}"/>
    <cellStyle name="Normal 3 5 3 5 4 2 2" xfId="37858" xr:uid="{00000000-0005-0000-0000-0000E35C0000}"/>
    <cellStyle name="Normal 3 5 3 5 4 3" xfId="27025" xr:uid="{00000000-0005-0000-0000-0000E45C0000}"/>
    <cellStyle name="Normal 3 5 3 5 5" xfId="12247" xr:uid="{00000000-0005-0000-0000-0000E55C0000}"/>
    <cellStyle name="Normal 3 5 3 5 5 2" xfId="33259" xr:uid="{00000000-0005-0000-0000-0000E65C0000}"/>
    <cellStyle name="Normal 3 5 3 5 6" xfId="22426" xr:uid="{00000000-0005-0000-0000-0000E75C0000}"/>
    <cellStyle name="Normal 3 5 3 6" xfId="1771" xr:uid="{00000000-0005-0000-0000-0000E85C0000}"/>
    <cellStyle name="Normal 3 5 3 6 2" xfId="6370" xr:uid="{00000000-0005-0000-0000-0000E95C0000}"/>
    <cellStyle name="Normal 3 5 3 6 2 2" xfId="17203" xr:uid="{00000000-0005-0000-0000-0000EA5C0000}"/>
    <cellStyle name="Normal 3 5 3 6 2 2 2" xfId="38215" xr:uid="{00000000-0005-0000-0000-0000EB5C0000}"/>
    <cellStyle name="Normal 3 5 3 6 2 3" xfId="27382" xr:uid="{00000000-0005-0000-0000-0000EC5C0000}"/>
    <cellStyle name="Normal 3 5 3 6 3" xfId="12604" xr:uid="{00000000-0005-0000-0000-0000ED5C0000}"/>
    <cellStyle name="Normal 3 5 3 6 3 2" xfId="33616" xr:uid="{00000000-0005-0000-0000-0000EE5C0000}"/>
    <cellStyle name="Normal 3 5 3 6 4" xfId="22783" xr:uid="{00000000-0005-0000-0000-0000EF5C0000}"/>
    <cellStyle name="Normal 3 5 3 7" xfId="2896" xr:uid="{00000000-0005-0000-0000-0000F05C0000}"/>
    <cellStyle name="Normal 3 5 3 7 2" xfId="7495" xr:uid="{00000000-0005-0000-0000-0000F15C0000}"/>
    <cellStyle name="Normal 3 5 3 7 2 2" xfId="18328" xr:uid="{00000000-0005-0000-0000-0000F25C0000}"/>
    <cellStyle name="Normal 3 5 3 7 2 2 2" xfId="39340" xr:uid="{00000000-0005-0000-0000-0000F35C0000}"/>
    <cellStyle name="Normal 3 5 3 7 2 3" xfId="28507" xr:uid="{00000000-0005-0000-0000-0000F45C0000}"/>
    <cellStyle name="Normal 3 5 3 7 3" xfId="13729" xr:uid="{00000000-0005-0000-0000-0000F55C0000}"/>
    <cellStyle name="Normal 3 5 3 7 3 2" xfId="34741" xr:uid="{00000000-0005-0000-0000-0000F65C0000}"/>
    <cellStyle name="Normal 3 5 3 7 4" xfId="23908" xr:uid="{00000000-0005-0000-0000-0000F75C0000}"/>
    <cellStyle name="Normal 3 5 3 8" xfId="3877" xr:uid="{00000000-0005-0000-0000-0000F85C0000}"/>
    <cellStyle name="Normal 3 5 3 8 2" xfId="8476" xr:uid="{00000000-0005-0000-0000-0000F95C0000}"/>
    <cellStyle name="Normal 3 5 3 8 2 2" xfId="19309" xr:uid="{00000000-0005-0000-0000-0000FA5C0000}"/>
    <cellStyle name="Normal 3 5 3 8 2 2 2" xfId="40321" xr:uid="{00000000-0005-0000-0000-0000FB5C0000}"/>
    <cellStyle name="Normal 3 5 3 8 2 3" xfId="29488" xr:uid="{00000000-0005-0000-0000-0000FC5C0000}"/>
    <cellStyle name="Normal 3 5 3 8 3" xfId="14710" xr:uid="{00000000-0005-0000-0000-0000FD5C0000}"/>
    <cellStyle name="Normal 3 5 3 8 3 2" xfId="35722" xr:uid="{00000000-0005-0000-0000-0000FE5C0000}"/>
    <cellStyle name="Normal 3 5 3 8 4" xfId="24889" xr:uid="{00000000-0005-0000-0000-0000FF5C0000}"/>
    <cellStyle name="Normal 3 5 3 9" xfId="5032" xr:uid="{00000000-0005-0000-0000-0000005D0000}"/>
    <cellStyle name="Normal 3 5 3 9 2" xfId="15865" xr:uid="{00000000-0005-0000-0000-0000015D0000}"/>
    <cellStyle name="Normal 3 5 3 9 2 2" xfId="36877" xr:uid="{00000000-0005-0000-0000-0000025D0000}"/>
    <cellStyle name="Normal 3 5 3 9 3" xfId="26044" xr:uid="{00000000-0005-0000-0000-0000035D0000}"/>
    <cellStyle name="Normal 3 5 4" xfId="478" xr:uid="{00000000-0005-0000-0000-0000045D0000}"/>
    <cellStyle name="Normal 3 5 4 10" xfId="10668" xr:uid="{00000000-0005-0000-0000-0000055D0000}"/>
    <cellStyle name="Normal 3 5 4 10 2" xfId="31680" xr:uid="{00000000-0005-0000-0000-0000065D0000}"/>
    <cellStyle name="Normal 3 5 4 11" xfId="11322" xr:uid="{00000000-0005-0000-0000-0000075D0000}"/>
    <cellStyle name="Normal 3 5 4 11 2" xfId="32334" xr:uid="{00000000-0005-0000-0000-0000085D0000}"/>
    <cellStyle name="Normal 3 5 4 12" xfId="21501" xr:uid="{00000000-0005-0000-0000-0000095D0000}"/>
    <cellStyle name="Normal 3 5 4 2" xfId="808" xr:uid="{00000000-0005-0000-0000-00000A5D0000}"/>
    <cellStyle name="Normal 3 5 4 2 2" xfId="2159" xr:uid="{00000000-0005-0000-0000-00000B5D0000}"/>
    <cellStyle name="Normal 3 5 4 2 2 2" xfId="6758" xr:uid="{00000000-0005-0000-0000-00000C5D0000}"/>
    <cellStyle name="Normal 3 5 4 2 2 2 2" xfId="17591" xr:uid="{00000000-0005-0000-0000-00000D5D0000}"/>
    <cellStyle name="Normal 3 5 4 2 2 2 2 2" xfId="38603" xr:uid="{00000000-0005-0000-0000-00000E5D0000}"/>
    <cellStyle name="Normal 3 5 4 2 2 2 3" xfId="27770" xr:uid="{00000000-0005-0000-0000-00000F5D0000}"/>
    <cellStyle name="Normal 3 5 4 2 2 3" xfId="12992" xr:uid="{00000000-0005-0000-0000-0000105D0000}"/>
    <cellStyle name="Normal 3 5 4 2 2 3 2" xfId="34004" xr:uid="{00000000-0005-0000-0000-0000115D0000}"/>
    <cellStyle name="Normal 3 5 4 2 2 4" xfId="23171" xr:uid="{00000000-0005-0000-0000-0000125D0000}"/>
    <cellStyle name="Normal 3 5 4 2 3" xfId="3279" xr:uid="{00000000-0005-0000-0000-0000135D0000}"/>
    <cellStyle name="Normal 3 5 4 2 3 2" xfId="7878" xr:uid="{00000000-0005-0000-0000-0000145D0000}"/>
    <cellStyle name="Normal 3 5 4 2 3 2 2" xfId="18711" xr:uid="{00000000-0005-0000-0000-0000155D0000}"/>
    <cellStyle name="Normal 3 5 4 2 3 2 2 2" xfId="39723" xr:uid="{00000000-0005-0000-0000-0000165D0000}"/>
    <cellStyle name="Normal 3 5 4 2 3 2 3" xfId="28890" xr:uid="{00000000-0005-0000-0000-0000175D0000}"/>
    <cellStyle name="Normal 3 5 4 2 3 3" xfId="14112" xr:uid="{00000000-0005-0000-0000-0000185D0000}"/>
    <cellStyle name="Normal 3 5 4 2 3 3 2" xfId="35124" xr:uid="{00000000-0005-0000-0000-0000195D0000}"/>
    <cellStyle name="Normal 3 5 4 2 3 4" xfId="24291" xr:uid="{00000000-0005-0000-0000-00001A5D0000}"/>
    <cellStyle name="Normal 3 5 4 2 4" xfId="4260" xr:uid="{00000000-0005-0000-0000-00001B5D0000}"/>
    <cellStyle name="Normal 3 5 4 2 4 2" xfId="8859" xr:uid="{00000000-0005-0000-0000-00001C5D0000}"/>
    <cellStyle name="Normal 3 5 4 2 4 2 2" xfId="19692" xr:uid="{00000000-0005-0000-0000-00001D5D0000}"/>
    <cellStyle name="Normal 3 5 4 2 4 2 2 2" xfId="40704" xr:uid="{00000000-0005-0000-0000-00001E5D0000}"/>
    <cellStyle name="Normal 3 5 4 2 4 2 3" xfId="29871" xr:uid="{00000000-0005-0000-0000-00001F5D0000}"/>
    <cellStyle name="Normal 3 5 4 2 4 3" xfId="15093" xr:uid="{00000000-0005-0000-0000-0000205D0000}"/>
    <cellStyle name="Normal 3 5 4 2 4 3 2" xfId="36105" xr:uid="{00000000-0005-0000-0000-0000215D0000}"/>
    <cellStyle name="Normal 3 5 4 2 4 4" xfId="25272" xr:uid="{00000000-0005-0000-0000-0000225D0000}"/>
    <cellStyle name="Normal 3 5 4 2 5" xfId="5415" xr:uid="{00000000-0005-0000-0000-0000235D0000}"/>
    <cellStyle name="Normal 3 5 4 2 5 2" xfId="16248" xr:uid="{00000000-0005-0000-0000-0000245D0000}"/>
    <cellStyle name="Normal 3 5 4 2 5 2 2" xfId="37260" xr:uid="{00000000-0005-0000-0000-0000255D0000}"/>
    <cellStyle name="Normal 3 5 4 2 5 3" xfId="26427" xr:uid="{00000000-0005-0000-0000-0000265D0000}"/>
    <cellStyle name="Normal 3 5 4 2 6" xfId="10014" xr:uid="{00000000-0005-0000-0000-0000275D0000}"/>
    <cellStyle name="Normal 3 5 4 2 6 2" xfId="20847" xr:uid="{00000000-0005-0000-0000-0000285D0000}"/>
    <cellStyle name="Normal 3 5 4 2 6 2 2" xfId="41859" xr:uid="{00000000-0005-0000-0000-0000295D0000}"/>
    <cellStyle name="Normal 3 5 4 2 6 3" xfId="31026" xr:uid="{00000000-0005-0000-0000-00002A5D0000}"/>
    <cellStyle name="Normal 3 5 4 2 7" xfId="10995" xr:uid="{00000000-0005-0000-0000-00002B5D0000}"/>
    <cellStyle name="Normal 3 5 4 2 7 2" xfId="32007" xr:uid="{00000000-0005-0000-0000-00002C5D0000}"/>
    <cellStyle name="Normal 3 5 4 2 8" xfId="11649" xr:uid="{00000000-0005-0000-0000-00002D5D0000}"/>
    <cellStyle name="Normal 3 5 4 2 8 2" xfId="32661" xr:uid="{00000000-0005-0000-0000-00002E5D0000}"/>
    <cellStyle name="Normal 3 5 4 2 9" xfId="21828" xr:uid="{00000000-0005-0000-0000-00002F5D0000}"/>
    <cellStyle name="Normal 3 5 4 3" xfId="1138" xr:uid="{00000000-0005-0000-0000-0000305D0000}"/>
    <cellStyle name="Normal 3 5 4 3 2" xfId="1637" xr:uid="{00000000-0005-0000-0000-0000315D0000}"/>
    <cellStyle name="Normal 3 5 4 3 2 2" xfId="6236" xr:uid="{00000000-0005-0000-0000-0000325D0000}"/>
    <cellStyle name="Normal 3 5 4 3 2 2 2" xfId="17069" xr:uid="{00000000-0005-0000-0000-0000335D0000}"/>
    <cellStyle name="Normal 3 5 4 3 2 2 2 2" xfId="38081" xr:uid="{00000000-0005-0000-0000-0000345D0000}"/>
    <cellStyle name="Normal 3 5 4 3 2 2 3" xfId="27248" xr:uid="{00000000-0005-0000-0000-0000355D0000}"/>
    <cellStyle name="Normal 3 5 4 3 2 3" xfId="12470" xr:uid="{00000000-0005-0000-0000-0000365D0000}"/>
    <cellStyle name="Normal 3 5 4 3 2 3 2" xfId="33482" xr:uid="{00000000-0005-0000-0000-0000375D0000}"/>
    <cellStyle name="Normal 3 5 4 3 2 4" xfId="22649" xr:uid="{00000000-0005-0000-0000-0000385D0000}"/>
    <cellStyle name="Normal 3 5 4 3 3" xfId="3606" xr:uid="{00000000-0005-0000-0000-0000395D0000}"/>
    <cellStyle name="Normal 3 5 4 3 3 2" xfId="8205" xr:uid="{00000000-0005-0000-0000-00003A5D0000}"/>
    <cellStyle name="Normal 3 5 4 3 3 2 2" xfId="19038" xr:uid="{00000000-0005-0000-0000-00003B5D0000}"/>
    <cellStyle name="Normal 3 5 4 3 3 2 2 2" xfId="40050" xr:uid="{00000000-0005-0000-0000-00003C5D0000}"/>
    <cellStyle name="Normal 3 5 4 3 3 2 3" xfId="29217" xr:uid="{00000000-0005-0000-0000-00003D5D0000}"/>
    <cellStyle name="Normal 3 5 4 3 3 3" xfId="14439" xr:uid="{00000000-0005-0000-0000-00003E5D0000}"/>
    <cellStyle name="Normal 3 5 4 3 3 3 2" xfId="35451" xr:uid="{00000000-0005-0000-0000-00003F5D0000}"/>
    <cellStyle name="Normal 3 5 4 3 3 4" xfId="24618" xr:uid="{00000000-0005-0000-0000-0000405D0000}"/>
    <cellStyle name="Normal 3 5 4 3 4" xfId="4761" xr:uid="{00000000-0005-0000-0000-0000415D0000}"/>
    <cellStyle name="Normal 3 5 4 3 4 2" xfId="9360" xr:uid="{00000000-0005-0000-0000-0000425D0000}"/>
    <cellStyle name="Normal 3 5 4 3 4 2 2" xfId="20193" xr:uid="{00000000-0005-0000-0000-0000435D0000}"/>
    <cellStyle name="Normal 3 5 4 3 4 2 2 2" xfId="41205" xr:uid="{00000000-0005-0000-0000-0000445D0000}"/>
    <cellStyle name="Normal 3 5 4 3 4 2 3" xfId="30372" xr:uid="{00000000-0005-0000-0000-0000455D0000}"/>
    <cellStyle name="Normal 3 5 4 3 4 3" xfId="15594" xr:uid="{00000000-0005-0000-0000-0000465D0000}"/>
    <cellStyle name="Normal 3 5 4 3 4 3 2" xfId="36606" xr:uid="{00000000-0005-0000-0000-0000475D0000}"/>
    <cellStyle name="Normal 3 5 4 3 4 4" xfId="25773" xr:uid="{00000000-0005-0000-0000-0000485D0000}"/>
    <cellStyle name="Normal 3 5 4 3 5" xfId="5742" xr:uid="{00000000-0005-0000-0000-0000495D0000}"/>
    <cellStyle name="Normal 3 5 4 3 5 2" xfId="16575" xr:uid="{00000000-0005-0000-0000-00004A5D0000}"/>
    <cellStyle name="Normal 3 5 4 3 5 2 2" xfId="37587" xr:uid="{00000000-0005-0000-0000-00004B5D0000}"/>
    <cellStyle name="Normal 3 5 4 3 5 3" xfId="26754" xr:uid="{00000000-0005-0000-0000-00004C5D0000}"/>
    <cellStyle name="Normal 3 5 4 3 6" xfId="10341" xr:uid="{00000000-0005-0000-0000-00004D5D0000}"/>
    <cellStyle name="Normal 3 5 4 3 6 2" xfId="21174" xr:uid="{00000000-0005-0000-0000-00004E5D0000}"/>
    <cellStyle name="Normal 3 5 4 3 6 2 2" xfId="42186" xr:uid="{00000000-0005-0000-0000-00004F5D0000}"/>
    <cellStyle name="Normal 3 5 4 3 6 3" xfId="31353" xr:uid="{00000000-0005-0000-0000-0000505D0000}"/>
    <cellStyle name="Normal 3 5 4 3 7" xfId="11976" xr:uid="{00000000-0005-0000-0000-0000515D0000}"/>
    <cellStyle name="Normal 3 5 4 3 7 2" xfId="32988" xr:uid="{00000000-0005-0000-0000-0000525D0000}"/>
    <cellStyle name="Normal 3 5 4 3 8" xfId="22155" xr:uid="{00000000-0005-0000-0000-0000535D0000}"/>
    <cellStyle name="Normal 3 5 4 4" xfId="1468" xr:uid="{00000000-0005-0000-0000-0000545D0000}"/>
    <cellStyle name="Normal 3 5 4 4 2" xfId="6069" xr:uid="{00000000-0005-0000-0000-0000555D0000}"/>
    <cellStyle name="Normal 3 5 4 4 2 2" xfId="16902" xr:uid="{00000000-0005-0000-0000-0000565D0000}"/>
    <cellStyle name="Normal 3 5 4 4 2 2 2" xfId="37914" xr:uid="{00000000-0005-0000-0000-0000575D0000}"/>
    <cellStyle name="Normal 3 5 4 4 2 3" xfId="27081" xr:uid="{00000000-0005-0000-0000-0000585D0000}"/>
    <cellStyle name="Normal 3 5 4 4 3" xfId="12303" xr:uid="{00000000-0005-0000-0000-0000595D0000}"/>
    <cellStyle name="Normal 3 5 4 4 3 2" xfId="33315" xr:uid="{00000000-0005-0000-0000-00005A5D0000}"/>
    <cellStyle name="Normal 3 5 4 4 4" xfId="22482" xr:uid="{00000000-0005-0000-0000-00005B5D0000}"/>
    <cellStyle name="Normal 3 5 4 5" xfId="1832" xr:uid="{00000000-0005-0000-0000-00005C5D0000}"/>
    <cellStyle name="Normal 3 5 4 5 2" xfId="6431" xr:uid="{00000000-0005-0000-0000-00005D5D0000}"/>
    <cellStyle name="Normal 3 5 4 5 2 2" xfId="17264" xr:uid="{00000000-0005-0000-0000-00005E5D0000}"/>
    <cellStyle name="Normal 3 5 4 5 2 2 2" xfId="38276" xr:uid="{00000000-0005-0000-0000-00005F5D0000}"/>
    <cellStyle name="Normal 3 5 4 5 2 3" xfId="27443" xr:uid="{00000000-0005-0000-0000-0000605D0000}"/>
    <cellStyle name="Normal 3 5 4 5 3" xfId="12665" xr:uid="{00000000-0005-0000-0000-0000615D0000}"/>
    <cellStyle name="Normal 3 5 4 5 3 2" xfId="33677" xr:uid="{00000000-0005-0000-0000-0000625D0000}"/>
    <cellStyle name="Normal 3 5 4 5 4" xfId="22844" xr:uid="{00000000-0005-0000-0000-0000635D0000}"/>
    <cellStyle name="Normal 3 5 4 6" xfId="2952" xr:uid="{00000000-0005-0000-0000-0000645D0000}"/>
    <cellStyle name="Normal 3 5 4 6 2" xfId="7551" xr:uid="{00000000-0005-0000-0000-0000655D0000}"/>
    <cellStyle name="Normal 3 5 4 6 2 2" xfId="18384" xr:uid="{00000000-0005-0000-0000-0000665D0000}"/>
    <cellStyle name="Normal 3 5 4 6 2 2 2" xfId="39396" xr:uid="{00000000-0005-0000-0000-0000675D0000}"/>
    <cellStyle name="Normal 3 5 4 6 2 3" xfId="28563" xr:uid="{00000000-0005-0000-0000-0000685D0000}"/>
    <cellStyle name="Normal 3 5 4 6 3" xfId="13785" xr:uid="{00000000-0005-0000-0000-0000695D0000}"/>
    <cellStyle name="Normal 3 5 4 6 3 2" xfId="34797" xr:uid="{00000000-0005-0000-0000-00006A5D0000}"/>
    <cellStyle name="Normal 3 5 4 6 4" xfId="23964" xr:uid="{00000000-0005-0000-0000-00006B5D0000}"/>
    <cellStyle name="Normal 3 5 4 7" xfId="3933" xr:uid="{00000000-0005-0000-0000-00006C5D0000}"/>
    <cellStyle name="Normal 3 5 4 7 2" xfId="8532" xr:uid="{00000000-0005-0000-0000-00006D5D0000}"/>
    <cellStyle name="Normal 3 5 4 7 2 2" xfId="19365" xr:uid="{00000000-0005-0000-0000-00006E5D0000}"/>
    <cellStyle name="Normal 3 5 4 7 2 2 2" xfId="40377" xr:uid="{00000000-0005-0000-0000-00006F5D0000}"/>
    <cellStyle name="Normal 3 5 4 7 2 3" xfId="29544" xr:uid="{00000000-0005-0000-0000-0000705D0000}"/>
    <cellStyle name="Normal 3 5 4 7 3" xfId="14766" xr:uid="{00000000-0005-0000-0000-0000715D0000}"/>
    <cellStyle name="Normal 3 5 4 7 3 2" xfId="35778" xr:uid="{00000000-0005-0000-0000-0000725D0000}"/>
    <cellStyle name="Normal 3 5 4 7 4" xfId="24945" xr:uid="{00000000-0005-0000-0000-0000735D0000}"/>
    <cellStyle name="Normal 3 5 4 8" xfId="5088" xr:uid="{00000000-0005-0000-0000-0000745D0000}"/>
    <cellStyle name="Normal 3 5 4 8 2" xfId="15921" xr:uid="{00000000-0005-0000-0000-0000755D0000}"/>
    <cellStyle name="Normal 3 5 4 8 2 2" xfId="36933" xr:uid="{00000000-0005-0000-0000-0000765D0000}"/>
    <cellStyle name="Normal 3 5 4 8 3" xfId="26100" xr:uid="{00000000-0005-0000-0000-0000775D0000}"/>
    <cellStyle name="Normal 3 5 4 9" xfId="9687" xr:uid="{00000000-0005-0000-0000-0000785D0000}"/>
    <cellStyle name="Normal 3 5 4 9 2" xfId="20520" xr:uid="{00000000-0005-0000-0000-0000795D0000}"/>
    <cellStyle name="Normal 3 5 4 9 2 2" xfId="41532" xr:uid="{00000000-0005-0000-0000-00007A5D0000}"/>
    <cellStyle name="Normal 3 5 4 9 3" xfId="30699" xr:uid="{00000000-0005-0000-0000-00007B5D0000}"/>
    <cellStyle name="Normal 3 5 5" xfId="642" xr:uid="{00000000-0005-0000-0000-00007C5D0000}"/>
    <cellStyle name="Normal 3 5 5 2" xfId="1994" xr:uid="{00000000-0005-0000-0000-00007D5D0000}"/>
    <cellStyle name="Normal 3 5 5 2 2" xfId="6593" xr:uid="{00000000-0005-0000-0000-00007E5D0000}"/>
    <cellStyle name="Normal 3 5 5 2 2 2" xfId="17426" xr:uid="{00000000-0005-0000-0000-00007F5D0000}"/>
    <cellStyle name="Normal 3 5 5 2 2 2 2" xfId="38438" xr:uid="{00000000-0005-0000-0000-0000805D0000}"/>
    <cellStyle name="Normal 3 5 5 2 2 3" xfId="27605" xr:uid="{00000000-0005-0000-0000-0000815D0000}"/>
    <cellStyle name="Normal 3 5 5 2 3" xfId="12827" xr:uid="{00000000-0005-0000-0000-0000825D0000}"/>
    <cellStyle name="Normal 3 5 5 2 3 2" xfId="33839" xr:uid="{00000000-0005-0000-0000-0000835D0000}"/>
    <cellStyle name="Normal 3 5 5 2 4" xfId="23006" xr:uid="{00000000-0005-0000-0000-0000845D0000}"/>
    <cellStyle name="Normal 3 5 5 3" xfId="3114" xr:uid="{00000000-0005-0000-0000-0000855D0000}"/>
    <cellStyle name="Normal 3 5 5 3 2" xfId="7713" xr:uid="{00000000-0005-0000-0000-0000865D0000}"/>
    <cellStyle name="Normal 3 5 5 3 2 2" xfId="18546" xr:uid="{00000000-0005-0000-0000-0000875D0000}"/>
    <cellStyle name="Normal 3 5 5 3 2 2 2" xfId="39558" xr:uid="{00000000-0005-0000-0000-0000885D0000}"/>
    <cellStyle name="Normal 3 5 5 3 2 3" xfId="28725" xr:uid="{00000000-0005-0000-0000-0000895D0000}"/>
    <cellStyle name="Normal 3 5 5 3 3" xfId="13947" xr:uid="{00000000-0005-0000-0000-00008A5D0000}"/>
    <cellStyle name="Normal 3 5 5 3 3 2" xfId="34959" xr:uid="{00000000-0005-0000-0000-00008B5D0000}"/>
    <cellStyle name="Normal 3 5 5 3 4" xfId="24126" xr:uid="{00000000-0005-0000-0000-00008C5D0000}"/>
    <cellStyle name="Normal 3 5 5 4" xfId="4095" xr:uid="{00000000-0005-0000-0000-00008D5D0000}"/>
    <cellStyle name="Normal 3 5 5 4 2" xfId="8694" xr:uid="{00000000-0005-0000-0000-00008E5D0000}"/>
    <cellStyle name="Normal 3 5 5 4 2 2" xfId="19527" xr:uid="{00000000-0005-0000-0000-00008F5D0000}"/>
    <cellStyle name="Normal 3 5 5 4 2 2 2" xfId="40539" xr:uid="{00000000-0005-0000-0000-0000905D0000}"/>
    <cellStyle name="Normal 3 5 5 4 2 3" xfId="29706" xr:uid="{00000000-0005-0000-0000-0000915D0000}"/>
    <cellStyle name="Normal 3 5 5 4 3" xfId="14928" xr:uid="{00000000-0005-0000-0000-0000925D0000}"/>
    <cellStyle name="Normal 3 5 5 4 3 2" xfId="35940" xr:uid="{00000000-0005-0000-0000-0000935D0000}"/>
    <cellStyle name="Normal 3 5 5 4 4" xfId="25107" xr:uid="{00000000-0005-0000-0000-0000945D0000}"/>
    <cellStyle name="Normal 3 5 5 5" xfId="5250" xr:uid="{00000000-0005-0000-0000-0000955D0000}"/>
    <cellStyle name="Normal 3 5 5 5 2" xfId="16083" xr:uid="{00000000-0005-0000-0000-0000965D0000}"/>
    <cellStyle name="Normal 3 5 5 5 2 2" xfId="37095" xr:uid="{00000000-0005-0000-0000-0000975D0000}"/>
    <cellStyle name="Normal 3 5 5 5 3" xfId="26262" xr:uid="{00000000-0005-0000-0000-0000985D0000}"/>
    <cellStyle name="Normal 3 5 5 6" xfId="9849" xr:uid="{00000000-0005-0000-0000-0000995D0000}"/>
    <cellStyle name="Normal 3 5 5 6 2" xfId="20682" xr:uid="{00000000-0005-0000-0000-00009A5D0000}"/>
    <cellStyle name="Normal 3 5 5 6 2 2" xfId="41694" xr:uid="{00000000-0005-0000-0000-00009B5D0000}"/>
    <cellStyle name="Normal 3 5 5 6 3" xfId="30861" xr:uid="{00000000-0005-0000-0000-00009C5D0000}"/>
    <cellStyle name="Normal 3 5 5 7" xfId="10830" xr:uid="{00000000-0005-0000-0000-00009D5D0000}"/>
    <cellStyle name="Normal 3 5 5 7 2" xfId="31842" xr:uid="{00000000-0005-0000-0000-00009E5D0000}"/>
    <cellStyle name="Normal 3 5 5 8" xfId="11484" xr:uid="{00000000-0005-0000-0000-00009F5D0000}"/>
    <cellStyle name="Normal 3 5 5 8 2" xfId="32496" xr:uid="{00000000-0005-0000-0000-0000A05D0000}"/>
    <cellStyle name="Normal 3 5 5 9" xfId="21663" xr:uid="{00000000-0005-0000-0000-0000A15D0000}"/>
    <cellStyle name="Normal 3 5 6" xfId="972" xr:uid="{00000000-0005-0000-0000-0000A25D0000}"/>
    <cellStyle name="Normal 3 5 6 2" xfId="2324" xr:uid="{00000000-0005-0000-0000-0000A35D0000}"/>
    <cellStyle name="Normal 3 5 6 2 2" xfId="6923" xr:uid="{00000000-0005-0000-0000-0000A45D0000}"/>
    <cellStyle name="Normal 3 5 6 2 2 2" xfId="17756" xr:uid="{00000000-0005-0000-0000-0000A55D0000}"/>
    <cellStyle name="Normal 3 5 6 2 2 2 2" xfId="38768" xr:uid="{00000000-0005-0000-0000-0000A65D0000}"/>
    <cellStyle name="Normal 3 5 6 2 2 3" xfId="27935" xr:uid="{00000000-0005-0000-0000-0000A75D0000}"/>
    <cellStyle name="Normal 3 5 6 2 3" xfId="13157" xr:uid="{00000000-0005-0000-0000-0000A85D0000}"/>
    <cellStyle name="Normal 3 5 6 2 3 2" xfId="34169" xr:uid="{00000000-0005-0000-0000-0000A95D0000}"/>
    <cellStyle name="Normal 3 5 6 2 4" xfId="23336" xr:uid="{00000000-0005-0000-0000-0000AA5D0000}"/>
    <cellStyle name="Normal 3 5 6 3" xfId="3441" xr:uid="{00000000-0005-0000-0000-0000AB5D0000}"/>
    <cellStyle name="Normal 3 5 6 3 2" xfId="8040" xr:uid="{00000000-0005-0000-0000-0000AC5D0000}"/>
    <cellStyle name="Normal 3 5 6 3 2 2" xfId="18873" xr:uid="{00000000-0005-0000-0000-0000AD5D0000}"/>
    <cellStyle name="Normal 3 5 6 3 2 2 2" xfId="39885" xr:uid="{00000000-0005-0000-0000-0000AE5D0000}"/>
    <cellStyle name="Normal 3 5 6 3 2 3" xfId="29052" xr:uid="{00000000-0005-0000-0000-0000AF5D0000}"/>
    <cellStyle name="Normal 3 5 6 3 3" xfId="14274" xr:uid="{00000000-0005-0000-0000-0000B05D0000}"/>
    <cellStyle name="Normal 3 5 6 3 3 2" xfId="35286" xr:uid="{00000000-0005-0000-0000-0000B15D0000}"/>
    <cellStyle name="Normal 3 5 6 3 4" xfId="24453" xr:uid="{00000000-0005-0000-0000-0000B25D0000}"/>
    <cellStyle name="Normal 3 5 6 4" xfId="4425" xr:uid="{00000000-0005-0000-0000-0000B35D0000}"/>
    <cellStyle name="Normal 3 5 6 4 2" xfId="9024" xr:uid="{00000000-0005-0000-0000-0000B45D0000}"/>
    <cellStyle name="Normal 3 5 6 4 2 2" xfId="19857" xr:uid="{00000000-0005-0000-0000-0000B55D0000}"/>
    <cellStyle name="Normal 3 5 6 4 2 2 2" xfId="40869" xr:uid="{00000000-0005-0000-0000-0000B65D0000}"/>
    <cellStyle name="Normal 3 5 6 4 2 3" xfId="30036" xr:uid="{00000000-0005-0000-0000-0000B75D0000}"/>
    <cellStyle name="Normal 3 5 6 4 3" xfId="15258" xr:uid="{00000000-0005-0000-0000-0000B85D0000}"/>
    <cellStyle name="Normal 3 5 6 4 3 2" xfId="36270" xr:uid="{00000000-0005-0000-0000-0000B95D0000}"/>
    <cellStyle name="Normal 3 5 6 4 4" xfId="25437" xr:uid="{00000000-0005-0000-0000-0000BA5D0000}"/>
    <cellStyle name="Normal 3 5 6 5" xfId="5577" xr:uid="{00000000-0005-0000-0000-0000BB5D0000}"/>
    <cellStyle name="Normal 3 5 6 5 2" xfId="16410" xr:uid="{00000000-0005-0000-0000-0000BC5D0000}"/>
    <cellStyle name="Normal 3 5 6 5 2 2" xfId="37422" xr:uid="{00000000-0005-0000-0000-0000BD5D0000}"/>
    <cellStyle name="Normal 3 5 6 5 3" xfId="26589" xr:uid="{00000000-0005-0000-0000-0000BE5D0000}"/>
    <cellStyle name="Normal 3 5 6 6" xfId="10176" xr:uid="{00000000-0005-0000-0000-0000BF5D0000}"/>
    <cellStyle name="Normal 3 5 6 6 2" xfId="21009" xr:uid="{00000000-0005-0000-0000-0000C05D0000}"/>
    <cellStyle name="Normal 3 5 6 6 2 2" xfId="42021" xr:uid="{00000000-0005-0000-0000-0000C15D0000}"/>
    <cellStyle name="Normal 3 5 6 6 3" xfId="31188" xr:uid="{00000000-0005-0000-0000-0000C25D0000}"/>
    <cellStyle name="Normal 3 5 6 7" xfId="11811" xr:uid="{00000000-0005-0000-0000-0000C35D0000}"/>
    <cellStyle name="Normal 3 5 6 7 2" xfId="32823" xr:uid="{00000000-0005-0000-0000-0000C45D0000}"/>
    <cellStyle name="Normal 3 5 6 8" xfId="21990" xr:uid="{00000000-0005-0000-0000-0000C55D0000}"/>
    <cellStyle name="Normal 3 5 7" xfId="1302" xr:uid="{00000000-0005-0000-0000-0000C65D0000}"/>
    <cellStyle name="Normal 3 5 7 2" xfId="2492" xr:uid="{00000000-0005-0000-0000-0000C75D0000}"/>
    <cellStyle name="Normal 3 5 7 2 2" xfId="7091" xr:uid="{00000000-0005-0000-0000-0000C85D0000}"/>
    <cellStyle name="Normal 3 5 7 2 2 2" xfId="17924" xr:uid="{00000000-0005-0000-0000-0000C95D0000}"/>
    <cellStyle name="Normal 3 5 7 2 2 2 2" xfId="38936" xr:uid="{00000000-0005-0000-0000-0000CA5D0000}"/>
    <cellStyle name="Normal 3 5 7 2 2 3" xfId="28103" xr:uid="{00000000-0005-0000-0000-0000CB5D0000}"/>
    <cellStyle name="Normal 3 5 7 2 3" xfId="13325" xr:uid="{00000000-0005-0000-0000-0000CC5D0000}"/>
    <cellStyle name="Normal 3 5 7 2 3 2" xfId="34337" xr:uid="{00000000-0005-0000-0000-0000CD5D0000}"/>
    <cellStyle name="Normal 3 5 7 2 4" xfId="23504" xr:uid="{00000000-0005-0000-0000-0000CE5D0000}"/>
    <cellStyle name="Normal 3 5 7 3" xfId="4593" xr:uid="{00000000-0005-0000-0000-0000CF5D0000}"/>
    <cellStyle name="Normal 3 5 7 3 2" xfId="9192" xr:uid="{00000000-0005-0000-0000-0000D05D0000}"/>
    <cellStyle name="Normal 3 5 7 3 2 2" xfId="20025" xr:uid="{00000000-0005-0000-0000-0000D15D0000}"/>
    <cellStyle name="Normal 3 5 7 3 2 2 2" xfId="41037" xr:uid="{00000000-0005-0000-0000-0000D25D0000}"/>
    <cellStyle name="Normal 3 5 7 3 2 3" xfId="30204" xr:uid="{00000000-0005-0000-0000-0000D35D0000}"/>
    <cellStyle name="Normal 3 5 7 3 3" xfId="15426" xr:uid="{00000000-0005-0000-0000-0000D45D0000}"/>
    <cellStyle name="Normal 3 5 7 3 3 2" xfId="36438" xr:uid="{00000000-0005-0000-0000-0000D55D0000}"/>
    <cellStyle name="Normal 3 5 7 3 4" xfId="25605" xr:uid="{00000000-0005-0000-0000-0000D65D0000}"/>
    <cellStyle name="Normal 3 5 7 4" xfId="5904" xr:uid="{00000000-0005-0000-0000-0000D75D0000}"/>
    <cellStyle name="Normal 3 5 7 4 2" xfId="16737" xr:uid="{00000000-0005-0000-0000-0000D85D0000}"/>
    <cellStyle name="Normal 3 5 7 4 2 2" xfId="37749" xr:uid="{00000000-0005-0000-0000-0000D95D0000}"/>
    <cellStyle name="Normal 3 5 7 4 3" xfId="26916" xr:uid="{00000000-0005-0000-0000-0000DA5D0000}"/>
    <cellStyle name="Normal 3 5 7 5" xfId="12138" xr:uid="{00000000-0005-0000-0000-0000DB5D0000}"/>
    <cellStyle name="Normal 3 5 7 5 2" xfId="33150" xr:uid="{00000000-0005-0000-0000-0000DC5D0000}"/>
    <cellStyle name="Normal 3 5 7 6" xfId="22317" xr:uid="{00000000-0005-0000-0000-0000DD5D0000}"/>
    <cellStyle name="Normal 3 5 8" xfId="1662" xr:uid="{00000000-0005-0000-0000-0000DE5D0000}"/>
    <cellStyle name="Normal 3 5 8 2" xfId="6261" xr:uid="{00000000-0005-0000-0000-0000DF5D0000}"/>
    <cellStyle name="Normal 3 5 8 2 2" xfId="17094" xr:uid="{00000000-0005-0000-0000-0000E05D0000}"/>
    <cellStyle name="Normal 3 5 8 2 2 2" xfId="38106" xr:uid="{00000000-0005-0000-0000-0000E15D0000}"/>
    <cellStyle name="Normal 3 5 8 2 3" xfId="27273" xr:uid="{00000000-0005-0000-0000-0000E25D0000}"/>
    <cellStyle name="Normal 3 5 8 3" xfId="12495" xr:uid="{00000000-0005-0000-0000-0000E35D0000}"/>
    <cellStyle name="Normal 3 5 8 3 2" xfId="33507" xr:uid="{00000000-0005-0000-0000-0000E45D0000}"/>
    <cellStyle name="Normal 3 5 8 4" xfId="22674" xr:uid="{00000000-0005-0000-0000-0000E55D0000}"/>
    <cellStyle name="Normal 3 5 9" xfId="2787" xr:uid="{00000000-0005-0000-0000-0000E65D0000}"/>
    <cellStyle name="Normal 3 5 9 2" xfId="7386" xr:uid="{00000000-0005-0000-0000-0000E75D0000}"/>
    <cellStyle name="Normal 3 5 9 2 2" xfId="18219" xr:uid="{00000000-0005-0000-0000-0000E85D0000}"/>
    <cellStyle name="Normal 3 5 9 2 2 2" xfId="39231" xr:uid="{00000000-0005-0000-0000-0000E95D0000}"/>
    <cellStyle name="Normal 3 5 9 2 3" xfId="28398" xr:uid="{00000000-0005-0000-0000-0000EA5D0000}"/>
    <cellStyle name="Normal 3 5 9 3" xfId="13620" xr:uid="{00000000-0005-0000-0000-0000EB5D0000}"/>
    <cellStyle name="Normal 3 5 9 3 2" xfId="34632" xr:uid="{00000000-0005-0000-0000-0000EC5D0000}"/>
    <cellStyle name="Normal 3 5 9 4" xfId="23799" xr:uid="{00000000-0005-0000-0000-0000ED5D0000}"/>
    <cellStyle name="Normal 3 6" xfId="284" xr:uid="{00000000-0005-0000-0000-0000EE5D0000}"/>
    <cellStyle name="Normal 3 6 10" xfId="3784" xr:uid="{00000000-0005-0000-0000-0000EF5D0000}"/>
    <cellStyle name="Normal 3 6 10 2" xfId="8383" xr:uid="{00000000-0005-0000-0000-0000F05D0000}"/>
    <cellStyle name="Normal 3 6 10 2 2" xfId="19216" xr:uid="{00000000-0005-0000-0000-0000F15D0000}"/>
    <cellStyle name="Normal 3 6 10 2 2 2" xfId="40228" xr:uid="{00000000-0005-0000-0000-0000F25D0000}"/>
    <cellStyle name="Normal 3 6 10 2 3" xfId="29395" xr:uid="{00000000-0005-0000-0000-0000F35D0000}"/>
    <cellStyle name="Normal 3 6 10 3" xfId="14617" xr:uid="{00000000-0005-0000-0000-0000F45D0000}"/>
    <cellStyle name="Normal 3 6 10 3 2" xfId="35629" xr:uid="{00000000-0005-0000-0000-0000F55D0000}"/>
    <cellStyle name="Normal 3 6 10 4" xfId="24796" xr:uid="{00000000-0005-0000-0000-0000F65D0000}"/>
    <cellStyle name="Normal 3 6 11" xfId="4939" xr:uid="{00000000-0005-0000-0000-0000F75D0000}"/>
    <cellStyle name="Normal 3 6 11 2" xfId="15772" xr:uid="{00000000-0005-0000-0000-0000F85D0000}"/>
    <cellStyle name="Normal 3 6 11 2 2" xfId="36784" xr:uid="{00000000-0005-0000-0000-0000F95D0000}"/>
    <cellStyle name="Normal 3 6 11 3" xfId="25951" xr:uid="{00000000-0005-0000-0000-0000FA5D0000}"/>
    <cellStyle name="Normal 3 6 12" xfId="9538" xr:uid="{00000000-0005-0000-0000-0000FB5D0000}"/>
    <cellStyle name="Normal 3 6 12 2" xfId="20371" xr:uid="{00000000-0005-0000-0000-0000FC5D0000}"/>
    <cellStyle name="Normal 3 6 12 2 2" xfId="41383" xr:uid="{00000000-0005-0000-0000-0000FD5D0000}"/>
    <cellStyle name="Normal 3 6 12 3" xfId="30550" xr:uid="{00000000-0005-0000-0000-0000FE5D0000}"/>
    <cellStyle name="Normal 3 6 13" xfId="10519" xr:uid="{00000000-0005-0000-0000-0000FF5D0000}"/>
    <cellStyle name="Normal 3 6 13 2" xfId="31531" xr:uid="{00000000-0005-0000-0000-0000005E0000}"/>
    <cellStyle name="Normal 3 6 14" xfId="11173" xr:uid="{00000000-0005-0000-0000-0000015E0000}"/>
    <cellStyle name="Normal 3 6 14 2" xfId="32185" xr:uid="{00000000-0005-0000-0000-0000025E0000}"/>
    <cellStyle name="Normal 3 6 15" xfId="21352" xr:uid="{00000000-0005-0000-0000-0000035E0000}"/>
    <cellStyle name="Normal 3 6 2" xfId="340" xr:uid="{00000000-0005-0000-0000-0000045E0000}"/>
    <cellStyle name="Normal 3 6 2 10" xfId="9594" xr:uid="{00000000-0005-0000-0000-0000055E0000}"/>
    <cellStyle name="Normal 3 6 2 10 2" xfId="20427" xr:uid="{00000000-0005-0000-0000-0000065E0000}"/>
    <cellStyle name="Normal 3 6 2 10 2 2" xfId="41439" xr:uid="{00000000-0005-0000-0000-0000075E0000}"/>
    <cellStyle name="Normal 3 6 2 10 3" xfId="30606" xr:uid="{00000000-0005-0000-0000-0000085E0000}"/>
    <cellStyle name="Normal 3 6 2 11" xfId="10575" xr:uid="{00000000-0005-0000-0000-0000095E0000}"/>
    <cellStyle name="Normal 3 6 2 11 2" xfId="31587" xr:uid="{00000000-0005-0000-0000-00000A5E0000}"/>
    <cellStyle name="Normal 3 6 2 12" xfId="11229" xr:uid="{00000000-0005-0000-0000-00000B5E0000}"/>
    <cellStyle name="Normal 3 6 2 12 2" xfId="32241" xr:uid="{00000000-0005-0000-0000-00000C5E0000}"/>
    <cellStyle name="Normal 3 6 2 13" xfId="21408" xr:uid="{00000000-0005-0000-0000-00000D5E0000}"/>
    <cellStyle name="Normal 3 6 2 2" xfId="550" xr:uid="{00000000-0005-0000-0000-00000E5E0000}"/>
    <cellStyle name="Normal 3 6 2 2 10" xfId="10740" xr:uid="{00000000-0005-0000-0000-00000F5E0000}"/>
    <cellStyle name="Normal 3 6 2 2 10 2" xfId="31752" xr:uid="{00000000-0005-0000-0000-0000105E0000}"/>
    <cellStyle name="Normal 3 6 2 2 11" xfId="11394" xr:uid="{00000000-0005-0000-0000-0000115E0000}"/>
    <cellStyle name="Normal 3 6 2 2 11 2" xfId="32406" xr:uid="{00000000-0005-0000-0000-0000125E0000}"/>
    <cellStyle name="Normal 3 6 2 2 12" xfId="21573" xr:uid="{00000000-0005-0000-0000-0000135E0000}"/>
    <cellStyle name="Normal 3 6 2 2 2" xfId="880" xr:uid="{00000000-0005-0000-0000-0000145E0000}"/>
    <cellStyle name="Normal 3 6 2 2 2 2" xfId="2231" xr:uid="{00000000-0005-0000-0000-0000155E0000}"/>
    <cellStyle name="Normal 3 6 2 2 2 2 2" xfId="6830" xr:uid="{00000000-0005-0000-0000-0000165E0000}"/>
    <cellStyle name="Normal 3 6 2 2 2 2 2 2" xfId="17663" xr:uid="{00000000-0005-0000-0000-0000175E0000}"/>
    <cellStyle name="Normal 3 6 2 2 2 2 2 2 2" xfId="38675" xr:uid="{00000000-0005-0000-0000-0000185E0000}"/>
    <cellStyle name="Normal 3 6 2 2 2 2 2 3" xfId="27842" xr:uid="{00000000-0005-0000-0000-0000195E0000}"/>
    <cellStyle name="Normal 3 6 2 2 2 2 3" xfId="13064" xr:uid="{00000000-0005-0000-0000-00001A5E0000}"/>
    <cellStyle name="Normal 3 6 2 2 2 2 3 2" xfId="34076" xr:uid="{00000000-0005-0000-0000-00001B5E0000}"/>
    <cellStyle name="Normal 3 6 2 2 2 2 4" xfId="23243" xr:uid="{00000000-0005-0000-0000-00001C5E0000}"/>
    <cellStyle name="Normal 3 6 2 2 2 3" xfId="3351" xr:uid="{00000000-0005-0000-0000-00001D5E0000}"/>
    <cellStyle name="Normal 3 6 2 2 2 3 2" xfId="7950" xr:uid="{00000000-0005-0000-0000-00001E5E0000}"/>
    <cellStyle name="Normal 3 6 2 2 2 3 2 2" xfId="18783" xr:uid="{00000000-0005-0000-0000-00001F5E0000}"/>
    <cellStyle name="Normal 3 6 2 2 2 3 2 2 2" xfId="39795" xr:uid="{00000000-0005-0000-0000-0000205E0000}"/>
    <cellStyle name="Normal 3 6 2 2 2 3 2 3" xfId="28962" xr:uid="{00000000-0005-0000-0000-0000215E0000}"/>
    <cellStyle name="Normal 3 6 2 2 2 3 3" xfId="14184" xr:uid="{00000000-0005-0000-0000-0000225E0000}"/>
    <cellStyle name="Normal 3 6 2 2 2 3 3 2" xfId="35196" xr:uid="{00000000-0005-0000-0000-0000235E0000}"/>
    <cellStyle name="Normal 3 6 2 2 2 3 4" xfId="24363" xr:uid="{00000000-0005-0000-0000-0000245E0000}"/>
    <cellStyle name="Normal 3 6 2 2 2 4" xfId="4332" xr:uid="{00000000-0005-0000-0000-0000255E0000}"/>
    <cellStyle name="Normal 3 6 2 2 2 4 2" xfId="8931" xr:uid="{00000000-0005-0000-0000-0000265E0000}"/>
    <cellStyle name="Normal 3 6 2 2 2 4 2 2" xfId="19764" xr:uid="{00000000-0005-0000-0000-0000275E0000}"/>
    <cellStyle name="Normal 3 6 2 2 2 4 2 2 2" xfId="40776" xr:uid="{00000000-0005-0000-0000-0000285E0000}"/>
    <cellStyle name="Normal 3 6 2 2 2 4 2 3" xfId="29943" xr:uid="{00000000-0005-0000-0000-0000295E0000}"/>
    <cellStyle name="Normal 3 6 2 2 2 4 3" xfId="15165" xr:uid="{00000000-0005-0000-0000-00002A5E0000}"/>
    <cellStyle name="Normal 3 6 2 2 2 4 3 2" xfId="36177" xr:uid="{00000000-0005-0000-0000-00002B5E0000}"/>
    <cellStyle name="Normal 3 6 2 2 2 4 4" xfId="25344" xr:uid="{00000000-0005-0000-0000-00002C5E0000}"/>
    <cellStyle name="Normal 3 6 2 2 2 5" xfId="5487" xr:uid="{00000000-0005-0000-0000-00002D5E0000}"/>
    <cellStyle name="Normal 3 6 2 2 2 5 2" xfId="16320" xr:uid="{00000000-0005-0000-0000-00002E5E0000}"/>
    <cellStyle name="Normal 3 6 2 2 2 5 2 2" xfId="37332" xr:uid="{00000000-0005-0000-0000-00002F5E0000}"/>
    <cellStyle name="Normal 3 6 2 2 2 5 3" xfId="26499" xr:uid="{00000000-0005-0000-0000-0000305E0000}"/>
    <cellStyle name="Normal 3 6 2 2 2 6" xfId="10086" xr:uid="{00000000-0005-0000-0000-0000315E0000}"/>
    <cellStyle name="Normal 3 6 2 2 2 6 2" xfId="20919" xr:uid="{00000000-0005-0000-0000-0000325E0000}"/>
    <cellStyle name="Normal 3 6 2 2 2 6 2 2" xfId="41931" xr:uid="{00000000-0005-0000-0000-0000335E0000}"/>
    <cellStyle name="Normal 3 6 2 2 2 6 3" xfId="31098" xr:uid="{00000000-0005-0000-0000-0000345E0000}"/>
    <cellStyle name="Normal 3 6 2 2 2 7" xfId="11067" xr:uid="{00000000-0005-0000-0000-0000355E0000}"/>
    <cellStyle name="Normal 3 6 2 2 2 7 2" xfId="32079" xr:uid="{00000000-0005-0000-0000-0000365E0000}"/>
    <cellStyle name="Normal 3 6 2 2 2 8" xfId="11721" xr:uid="{00000000-0005-0000-0000-0000375E0000}"/>
    <cellStyle name="Normal 3 6 2 2 2 8 2" xfId="32733" xr:uid="{00000000-0005-0000-0000-0000385E0000}"/>
    <cellStyle name="Normal 3 6 2 2 2 9" xfId="21900" xr:uid="{00000000-0005-0000-0000-0000395E0000}"/>
    <cellStyle name="Normal 3 6 2 2 3" xfId="1210" xr:uid="{00000000-0005-0000-0000-00003A5E0000}"/>
    <cellStyle name="Normal 3 6 2 2 3 2" xfId="2697" xr:uid="{00000000-0005-0000-0000-00003B5E0000}"/>
    <cellStyle name="Normal 3 6 2 2 3 2 2" xfId="7296" xr:uid="{00000000-0005-0000-0000-00003C5E0000}"/>
    <cellStyle name="Normal 3 6 2 2 3 2 2 2" xfId="18129" xr:uid="{00000000-0005-0000-0000-00003D5E0000}"/>
    <cellStyle name="Normal 3 6 2 2 3 2 2 2 2" xfId="39141" xr:uid="{00000000-0005-0000-0000-00003E5E0000}"/>
    <cellStyle name="Normal 3 6 2 2 3 2 2 3" xfId="28308" xr:uid="{00000000-0005-0000-0000-00003F5E0000}"/>
    <cellStyle name="Normal 3 6 2 2 3 2 3" xfId="13530" xr:uid="{00000000-0005-0000-0000-0000405E0000}"/>
    <cellStyle name="Normal 3 6 2 2 3 2 3 2" xfId="34542" xr:uid="{00000000-0005-0000-0000-0000415E0000}"/>
    <cellStyle name="Normal 3 6 2 2 3 2 4" xfId="23709" xr:uid="{00000000-0005-0000-0000-0000425E0000}"/>
    <cellStyle name="Normal 3 6 2 2 3 3" xfId="3678" xr:uid="{00000000-0005-0000-0000-0000435E0000}"/>
    <cellStyle name="Normal 3 6 2 2 3 3 2" xfId="8277" xr:uid="{00000000-0005-0000-0000-0000445E0000}"/>
    <cellStyle name="Normal 3 6 2 2 3 3 2 2" xfId="19110" xr:uid="{00000000-0005-0000-0000-0000455E0000}"/>
    <cellStyle name="Normal 3 6 2 2 3 3 2 2 2" xfId="40122" xr:uid="{00000000-0005-0000-0000-0000465E0000}"/>
    <cellStyle name="Normal 3 6 2 2 3 3 2 3" xfId="29289" xr:uid="{00000000-0005-0000-0000-0000475E0000}"/>
    <cellStyle name="Normal 3 6 2 2 3 3 3" xfId="14511" xr:uid="{00000000-0005-0000-0000-0000485E0000}"/>
    <cellStyle name="Normal 3 6 2 2 3 3 3 2" xfId="35523" xr:uid="{00000000-0005-0000-0000-0000495E0000}"/>
    <cellStyle name="Normal 3 6 2 2 3 3 4" xfId="24690" xr:uid="{00000000-0005-0000-0000-00004A5E0000}"/>
    <cellStyle name="Normal 3 6 2 2 3 4" xfId="4833" xr:uid="{00000000-0005-0000-0000-00004B5E0000}"/>
    <cellStyle name="Normal 3 6 2 2 3 4 2" xfId="9432" xr:uid="{00000000-0005-0000-0000-00004C5E0000}"/>
    <cellStyle name="Normal 3 6 2 2 3 4 2 2" xfId="20265" xr:uid="{00000000-0005-0000-0000-00004D5E0000}"/>
    <cellStyle name="Normal 3 6 2 2 3 4 2 2 2" xfId="41277" xr:uid="{00000000-0005-0000-0000-00004E5E0000}"/>
    <cellStyle name="Normal 3 6 2 2 3 4 2 3" xfId="30444" xr:uid="{00000000-0005-0000-0000-00004F5E0000}"/>
    <cellStyle name="Normal 3 6 2 2 3 4 3" xfId="15666" xr:uid="{00000000-0005-0000-0000-0000505E0000}"/>
    <cellStyle name="Normal 3 6 2 2 3 4 3 2" xfId="36678" xr:uid="{00000000-0005-0000-0000-0000515E0000}"/>
    <cellStyle name="Normal 3 6 2 2 3 4 4" xfId="25845" xr:uid="{00000000-0005-0000-0000-0000525E0000}"/>
    <cellStyle name="Normal 3 6 2 2 3 5" xfId="5814" xr:uid="{00000000-0005-0000-0000-0000535E0000}"/>
    <cellStyle name="Normal 3 6 2 2 3 5 2" xfId="16647" xr:uid="{00000000-0005-0000-0000-0000545E0000}"/>
    <cellStyle name="Normal 3 6 2 2 3 5 2 2" xfId="37659" xr:uid="{00000000-0005-0000-0000-0000555E0000}"/>
    <cellStyle name="Normal 3 6 2 2 3 5 3" xfId="26826" xr:uid="{00000000-0005-0000-0000-0000565E0000}"/>
    <cellStyle name="Normal 3 6 2 2 3 6" xfId="10413" xr:uid="{00000000-0005-0000-0000-0000575E0000}"/>
    <cellStyle name="Normal 3 6 2 2 3 6 2" xfId="21246" xr:uid="{00000000-0005-0000-0000-0000585E0000}"/>
    <cellStyle name="Normal 3 6 2 2 3 6 2 2" xfId="42258" xr:uid="{00000000-0005-0000-0000-0000595E0000}"/>
    <cellStyle name="Normal 3 6 2 2 3 6 3" xfId="31425" xr:uid="{00000000-0005-0000-0000-00005A5E0000}"/>
    <cellStyle name="Normal 3 6 2 2 3 7" xfId="12048" xr:uid="{00000000-0005-0000-0000-00005B5E0000}"/>
    <cellStyle name="Normal 3 6 2 2 3 7 2" xfId="33060" xr:uid="{00000000-0005-0000-0000-00005C5E0000}"/>
    <cellStyle name="Normal 3 6 2 2 3 8" xfId="22227" xr:uid="{00000000-0005-0000-0000-00005D5E0000}"/>
    <cellStyle name="Normal 3 6 2 2 4" xfId="1540" xr:uid="{00000000-0005-0000-0000-00005E5E0000}"/>
    <cellStyle name="Normal 3 6 2 2 4 2" xfId="6141" xr:uid="{00000000-0005-0000-0000-00005F5E0000}"/>
    <cellStyle name="Normal 3 6 2 2 4 2 2" xfId="16974" xr:uid="{00000000-0005-0000-0000-0000605E0000}"/>
    <cellStyle name="Normal 3 6 2 2 4 2 2 2" xfId="37986" xr:uid="{00000000-0005-0000-0000-0000615E0000}"/>
    <cellStyle name="Normal 3 6 2 2 4 2 3" xfId="27153" xr:uid="{00000000-0005-0000-0000-0000625E0000}"/>
    <cellStyle name="Normal 3 6 2 2 4 3" xfId="12375" xr:uid="{00000000-0005-0000-0000-0000635E0000}"/>
    <cellStyle name="Normal 3 6 2 2 4 3 2" xfId="33387" xr:uid="{00000000-0005-0000-0000-0000645E0000}"/>
    <cellStyle name="Normal 3 6 2 2 4 4" xfId="22554" xr:uid="{00000000-0005-0000-0000-0000655E0000}"/>
    <cellStyle name="Normal 3 6 2 2 5" xfId="1904" xr:uid="{00000000-0005-0000-0000-0000665E0000}"/>
    <cellStyle name="Normal 3 6 2 2 5 2" xfId="6503" xr:uid="{00000000-0005-0000-0000-0000675E0000}"/>
    <cellStyle name="Normal 3 6 2 2 5 2 2" xfId="17336" xr:uid="{00000000-0005-0000-0000-0000685E0000}"/>
    <cellStyle name="Normal 3 6 2 2 5 2 2 2" xfId="38348" xr:uid="{00000000-0005-0000-0000-0000695E0000}"/>
    <cellStyle name="Normal 3 6 2 2 5 2 3" xfId="27515" xr:uid="{00000000-0005-0000-0000-00006A5E0000}"/>
    <cellStyle name="Normal 3 6 2 2 5 3" xfId="12737" xr:uid="{00000000-0005-0000-0000-00006B5E0000}"/>
    <cellStyle name="Normal 3 6 2 2 5 3 2" xfId="33749" xr:uid="{00000000-0005-0000-0000-00006C5E0000}"/>
    <cellStyle name="Normal 3 6 2 2 5 4" xfId="22916" xr:uid="{00000000-0005-0000-0000-00006D5E0000}"/>
    <cellStyle name="Normal 3 6 2 2 6" xfId="3024" xr:uid="{00000000-0005-0000-0000-00006E5E0000}"/>
    <cellStyle name="Normal 3 6 2 2 6 2" xfId="7623" xr:uid="{00000000-0005-0000-0000-00006F5E0000}"/>
    <cellStyle name="Normal 3 6 2 2 6 2 2" xfId="18456" xr:uid="{00000000-0005-0000-0000-0000705E0000}"/>
    <cellStyle name="Normal 3 6 2 2 6 2 2 2" xfId="39468" xr:uid="{00000000-0005-0000-0000-0000715E0000}"/>
    <cellStyle name="Normal 3 6 2 2 6 2 3" xfId="28635" xr:uid="{00000000-0005-0000-0000-0000725E0000}"/>
    <cellStyle name="Normal 3 6 2 2 6 3" xfId="13857" xr:uid="{00000000-0005-0000-0000-0000735E0000}"/>
    <cellStyle name="Normal 3 6 2 2 6 3 2" xfId="34869" xr:uid="{00000000-0005-0000-0000-0000745E0000}"/>
    <cellStyle name="Normal 3 6 2 2 6 4" xfId="24036" xr:uid="{00000000-0005-0000-0000-0000755E0000}"/>
    <cellStyle name="Normal 3 6 2 2 7" xfId="4005" xr:uid="{00000000-0005-0000-0000-0000765E0000}"/>
    <cellStyle name="Normal 3 6 2 2 7 2" xfId="8604" xr:uid="{00000000-0005-0000-0000-0000775E0000}"/>
    <cellStyle name="Normal 3 6 2 2 7 2 2" xfId="19437" xr:uid="{00000000-0005-0000-0000-0000785E0000}"/>
    <cellStyle name="Normal 3 6 2 2 7 2 2 2" xfId="40449" xr:uid="{00000000-0005-0000-0000-0000795E0000}"/>
    <cellStyle name="Normal 3 6 2 2 7 2 3" xfId="29616" xr:uid="{00000000-0005-0000-0000-00007A5E0000}"/>
    <cellStyle name="Normal 3 6 2 2 7 3" xfId="14838" xr:uid="{00000000-0005-0000-0000-00007B5E0000}"/>
    <cellStyle name="Normal 3 6 2 2 7 3 2" xfId="35850" xr:uid="{00000000-0005-0000-0000-00007C5E0000}"/>
    <cellStyle name="Normal 3 6 2 2 7 4" xfId="25017" xr:uid="{00000000-0005-0000-0000-00007D5E0000}"/>
    <cellStyle name="Normal 3 6 2 2 8" xfId="5160" xr:uid="{00000000-0005-0000-0000-00007E5E0000}"/>
    <cellStyle name="Normal 3 6 2 2 8 2" xfId="15993" xr:uid="{00000000-0005-0000-0000-00007F5E0000}"/>
    <cellStyle name="Normal 3 6 2 2 8 2 2" xfId="37005" xr:uid="{00000000-0005-0000-0000-0000805E0000}"/>
    <cellStyle name="Normal 3 6 2 2 8 3" xfId="26172" xr:uid="{00000000-0005-0000-0000-0000815E0000}"/>
    <cellStyle name="Normal 3 6 2 2 9" xfId="9759" xr:uid="{00000000-0005-0000-0000-0000825E0000}"/>
    <cellStyle name="Normal 3 6 2 2 9 2" xfId="20592" xr:uid="{00000000-0005-0000-0000-0000835E0000}"/>
    <cellStyle name="Normal 3 6 2 2 9 2 2" xfId="41604" xr:uid="{00000000-0005-0000-0000-0000845E0000}"/>
    <cellStyle name="Normal 3 6 2 2 9 3" xfId="30771" xr:uid="{00000000-0005-0000-0000-0000855E0000}"/>
    <cellStyle name="Normal 3 6 2 3" xfId="714" xr:uid="{00000000-0005-0000-0000-0000865E0000}"/>
    <cellStyle name="Normal 3 6 2 3 2" xfId="2066" xr:uid="{00000000-0005-0000-0000-0000875E0000}"/>
    <cellStyle name="Normal 3 6 2 3 2 2" xfId="6665" xr:uid="{00000000-0005-0000-0000-0000885E0000}"/>
    <cellStyle name="Normal 3 6 2 3 2 2 2" xfId="17498" xr:uid="{00000000-0005-0000-0000-0000895E0000}"/>
    <cellStyle name="Normal 3 6 2 3 2 2 2 2" xfId="38510" xr:uid="{00000000-0005-0000-0000-00008A5E0000}"/>
    <cellStyle name="Normal 3 6 2 3 2 2 3" xfId="27677" xr:uid="{00000000-0005-0000-0000-00008B5E0000}"/>
    <cellStyle name="Normal 3 6 2 3 2 3" xfId="12899" xr:uid="{00000000-0005-0000-0000-00008C5E0000}"/>
    <cellStyle name="Normal 3 6 2 3 2 3 2" xfId="33911" xr:uid="{00000000-0005-0000-0000-00008D5E0000}"/>
    <cellStyle name="Normal 3 6 2 3 2 4" xfId="23078" xr:uid="{00000000-0005-0000-0000-00008E5E0000}"/>
    <cellStyle name="Normal 3 6 2 3 3" xfId="3186" xr:uid="{00000000-0005-0000-0000-00008F5E0000}"/>
    <cellStyle name="Normal 3 6 2 3 3 2" xfId="7785" xr:uid="{00000000-0005-0000-0000-0000905E0000}"/>
    <cellStyle name="Normal 3 6 2 3 3 2 2" xfId="18618" xr:uid="{00000000-0005-0000-0000-0000915E0000}"/>
    <cellStyle name="Normal 3 6 2 3 3 2 2 2" xfId="39630" xr:uid="{00000000-0005-0000-0000-0000925E0000}"/>
    <cellStyle name="Normal 3 6 2 3 3 2 3" xfId="28797" xr:uid="{00000000-0005-0000-0000-0000935E0000}"/>
    <cellStyle name="Normal 3 6 2 3 3 3" xfId="14019" xr:uid="{00000000-0005-0000-0000-0000945E0000}"/>
    <cellStyle name="Normal 3 6 2 3 3 3 2" xfId="35031" xr:uid="{00000000-0005-0000-0000-0000955E0000}"/>
    <cellStyle name="Normal 3 6 2 3 3 4" xfId="24198" xr:uid="{00000000-0005-0000-0000-0000965E0000}"/>
    <cellStyle name="Normal 3 6 2 3 4" xfId="4167" xr:uid="{00000000-0005-0000-0000-0000975E0000}"/>
    <cellStyle name="Normal 3 6 2 3 4 2" xfId="8766" xr:uid="{00000000-0005-0000-0000-0000985E0000}"/>
    <cellStyle name="Normal 3 6 2 3 4 2 2" xfId="19599" xr:uid="{00000000-0005-0000-0000-0000995E0000}"/>
    <cellStyle name="Normal 3 6 2 3 4 2 2 2" xfId="40611" xr:uid="{00000000-0005-0000-0000-00009A5E0000}"/>
    <cellStyle name="Normal 3 6 2 3 4 2 3" xfId="29778" xr:uid="{00000000-0005-0000-0000-00009B5E0000}"/>
    <cellStyle name="Normal 3 6 2 3 4 3" xfId="15000" xr:uid="{00000000-0005-0000-0000-00009C5E0000}"/>
    <cellStyle name="Normal 3 6 2 3 4 3 2" xfId="36012" xr:uid="{00000000-0005-0000-0000-00009D5E0000}"/>
    <cellStyle name="Normal 3 6 2 3 4 4" xfId="25179" xr:uid="{00000000-0005-0000-0000-00009E5E0000}"/>
    <cellStyle name="Normal 3 6 2 3 5" xfId="5322" xr:uid="{00000000-0005-0000-0000-00009F5E0000}"/>
    <cellStyle name="Normal 3 6 2 3 5 2" xfId="16155" xr:uid="{00000000-0005-0000-0000-0000A05E0000}"/>
    <cellStyle name="Normal 3 6 2 3 5 2 2" xfId="37167" xr:uid="{00000000-0005-0000-0000-0000A15E0000}"/>
    <cellStyle name="Normal 3 6 2 3 5 3" xfId="26334" xr:uid="{00000000-0005-0000-0000-0000A25E0000}"/>
    <cellStyle name="Normal 3 6 2 3 6" xfId="9921" xr:uid="{00000000-0005-0000-0000-0000A35E0000}"/>
    <cellStyle name="Normal 3 6 2 3 6 2" xfId="20754" xr:uid="{00000000-0005-0000-0000-0000A45E0000}"/>
    <cellStyle name="Normal 3 6 2 3 6 2 2" xfId="41766" xr:uid="{00000000-0005-0000-0000-0000A55E0000}"/>
    <cellStyle name="Normal 3 6 2 3 6 3" xfId="30933" xr:uid="{00000000-0005-0000-0000-0000A65E0000}"/>
    <cellStyle name="Normal 3 6 2 3 7" xfId="10902" xr:uid="{00000000-0005-0000-0000-0000A75E0000}"/>
    <cellStyle name="Normal 3 6 2 3 7 2" xfId="31914" xr:uid="{00000000-0005-0000-0000-0000A85E0000}"/>
    <cellStyle name="Normal 3 6 2 3 8" xfId="11556" xr:uid="{00000000-0005-0000-0000-0000A95E0000}"/>
    <cellStyle name="Normal 3 6 2 3 8 2" xfId="32568" xr:uid="{00000000-0005-0000-0000-0000AA5E0000}"/>
    <cellStyle name="Normal 3 6 2 3 9" xfId="21735" xr:uid="{00000000-0005-0000-0000-0000AB5E0000}"/>
    <cellStyle name="Normal 3 6 2 4" xfId="1044" xr:uid="{00000000-0005-0000-0000-0000AC5E0000}"/>
    <cellStyle name="Normal 3 6 2 4 2" xfId="2396" xr:uid="{00000000-0005-0000-0000-0000AD5E0000}"/>
    <cellStyle name="Normal 3 6 2 4 2 2" xfId="6995" xr:uid="{00000000-0005-0000-0000-0000AE5E0000}"/>
    <cellStyle name="Normal 3 6 2 4 2 2 2" xfId="17828" xr:uid="{00000000-0005-0000-0000-0000AF5E0000}"/>
    <cellStyle name="Normal 3 6 2 4 2 2 2 2" xfId="38840" xr:uid="{00000000-0005-0000-0000-0000B05E0000}"/>
    <cellStyle name="Normal 3 6 2 4 2 2 3" xfId="28007" xr:uid="{00000000-0005-0000-0000-0000B15E0000}"/>
    <cellStyle name="Normal 3 6 2 4 2 3" xfId="13229" xr:uid="{00000000-0005-0000-0000-0000B25E0000}"/>
    <cellStyle name="Normal 3 6 2 4 2 3 2" xfId="34241" xr:uid="{00000000-0005-0000-0000-0000B35E0000}"/>
    <cellStyle name="Normal 3 6 2 4 2 4" xfId="23408" xr:uid="{00000000-0005-0000-0000-0000B45E0000}"/>
    <cellStyle name="Normal 3 6 2 4 3" xfId="3513" xr:uid="{00000000-0005-0000-0000-0000B55E0000}"/>
    <cellStyle name="Normal 3 6 2 4 3 2" xfId="8112" xr:uid="{00000000-0005-0000-0000-0000B65E0000}"/>
    <cellStyle name="Normal 3 6 2 4 3 2 2" xfId="18945" xr:uid="{00000000-0005-0000-0000-0000B75E0000}"/>
    <cellStyle name="Normal 3 6 2 4 3 2 2 2" xfId="39957" xr:uid="{00000000-0005-0000-0000-0000B85E0000}"/>
    <cellStyle name="Normal 3 6 2 4 3 2 3" xfId="29124" xr:uid="{00000000-0005-0000-0000-0000B95E0000}"/>
    <cellStyle name="Normal 3 6 2 4 3 3" xfId="14346" xr:uid="{00000000-0005-0000-0000-0000BA5E0000}"/>
    <cellStyle name="Normal 3 6 2 4 3 3 2" xfId="35358" xr:uid="{00000000-0005-0000-0000-0000BB5E0000}"/>
    <cellStyle name="Normal 3 6 2 4 3 4" xfId="24525" xr:uid="{00000000-0005-0000-0000-0000BC5E0000}"/>
    <cellStyle name="Normal 3 6 2 4 4" xfId="4497" xr:uid="{00000000-0005-0000-0000-0000BD5E0000}"/>
    <cellStyle name="Normal 3 6 2 4 4 2" xfId="9096" xr:uid="{00000000-0005-0000-0000-0000BE5E0000}"/>
    <cellStyle name="Normal 3 6 2 4 4 2 2" xfId="19929" xr:uid="{00000000-0005-0000-0000-0000BF5E0000}"/>
    <cellStyle name="Normal 3 6 2 4 4 2 2 2" xfId="40941" xr:uid="{00000000-0005-0000-0000-0000C05E0000}"/>
    <cellStyle name="Normal 3 6 2 4 4 2 3" xfId="30108" xr:uid="{00000000-0005-0000-0000-0000C15E0000}"/>
    <cellStyle name="Normal 3 6 2 4 4 3" xfId="15330" xr:uid="{00000000-0005-0000-0000-0000C25E0000}"/>
    <cellStyle name="Normal 3 6 2 4 4 3 2" xfId="36342" xr:uid="{00000000-0005-0000-0000-0000C35E0000}"/>
    <cellStyle name="Normal 3 6 2 4 4 4" xfId="25509" xr:uid="{00000000-0005-0000-0000-0000C45E0000}"/>
    <cellStyle name="Normal 3 6 2 4 5" xfId="5649" xr:uid="{00000000-0005-0000-0000-0000C55E0000}"/>
    <cellStyle name="Normal 3 6 2 4 5 2" xfId="16482" xr:uid="{00000000-0005-0000-0000-0000C65E0000}"/>
    <cellStyle name="Normal 3 6 2 4 5 2 2" xfId="37494" xr:uid="{00000000-0005-0000-0000-0000C75E0000}"/>
    <cellStyle name="Normal 3 6 2 4 5 3" xfId="26661" xr:uid="{00000000-0005-0000-0000-0000C85E0000}"/>
    <cellStyle name="Normal 3 6 2 4 6" xfId="10248" xr:uid="{00000000-0005-0000-0000-0000C95E0000}"/>
    <cellStyle name="Normal 3 6 2 4 6 2" xfId="21081" xr:uid="{00000000-0005-0000-0000-0000CA5E0000}"/>
    <cellStyle name="Normal 3 6 2 4 6 2 2" xfId="42093" xr:uid="{00000000-0005-0000-0000-0000CB5E0000}"/>
    <cellStyle name="Normal 3 6 2 4 6 3" xfId="31260" xr:uid="{00000000-0005-0000-0000-0000CC5E0000}"/>
    <cellStyle name="Normal 3 6 2 4 7" xfId="11883" xr:uid="{00000000-0005-0000-0000-0000CD5E0000}"/>
    <cellStyle name="Normal 3 6 2 4 7 2" xfId="32895" xr:uid="{00000000-0005-0000-0000-0000CE5E0000}"/>
    <cellStyle name="Normal 3 6 2 4 8" xfId="22062" xr:uid="{00000000-0005-0000-0000-0000CF5E0000}"/>
    <cellStyle name="Normal 3 6 2 5" xfId="1374" xr:uid="{00000000-0005-0000-0000-0000D05E0000}"/>
    <cellStyle name="Normal 3 6 2 5 2" xfId="2564" xr:uid="{00000000-0005-0000-0000-0000D15E0000}"/>
    <cellStyle name="Normal 3 6 2 5 2 2" xfId="7163" xr:uid="{00000000-0005-0000-0000-0000D25E0000}"/>
    <cellStyle name="Normal 3 6 2 5 2 2 2" xfId="17996" xr:uid="{00000000-0005-0000-0000-0000D35E0000}"/>
    <cellStyle name="Normal 3 6 2 5 2 2 2 2" xfId="39008" xr:uid="{00000000-0005-0000-0000-0000D45E0000}"/>
    <cellStyle name="Normal 3 6 2 5 2 2 3" xfId="28175" xr:uid="{00000000-0005-0000-0000-0000D55E0000}"/>
    <cellStyle name="Normal 3 6 2 5 2 3" xfId="13397" xr:uid="{00000000-0005-0000-0000-0000D65E0000}"/>
    <cellStyle name="Normal 3 6 2 5 2 3 2" xfId="34409" xr:uid="{00000000-0005-0000-0000-0000D75E0000}"/>
    <cellStyle name="Normal 3 6 2 5 2 4" xfId="23576" xr:uid="{00000000-0005-0000-0000-0000D85E0000}"/>
    <cellStyle name="Normal 3 6 2 5 3" xfId="4665" xr:uid="{00000000-0005-0000-0000-0000D95E0000}"/>
    <cellStyle name="Normal 3 6 2 5 3 2" xfId="9264" xr:uid="{00000000-0005-0000-0000-0000DA5E0000}"/>
    <cellStyle name="Normal 3 6 2 5 3 2 2" xfId="20097" xr:uid="{00000000-0005-0000-0000-0000DB5E0000}"/>
    <cellStyle name="Normal 3 6 2 5 3 2 2 2" xfId="41109" xr:uid="{00000000-0005-0000-0000-0000DC5E0000}"/>
    <cellStyle name="Normal 3 6 2 5 3 2 3" xfId="30276" xr:uid="{00000000-0005-0000-0000-0000DD5E0000}"/>
    <cellStyle name="Normal 3 6 2 5 3 3" xfId="15498" xr:uid="{00000000-0005-0000-0000-0000DE5E0000}"/>
    <cellStyle name="Normal 3 6 2 5 3 3 2" xfId="36510" xr:uid="{00000000-0005-0000-0000-0000DF5E0000}"/>
    <cellStyle name="Normal 3 6 2 5 3 4" xfId="25677" xr:uid="{00000000-0005-0000-0000-0000E05E0000}"/>
    <cellStyle name="Normal 3 6 2 5 4" xfId="5976" xr:uid="{00000000-0005-0000-0000-0000E15E0000}"/>
    <cellStyle name="Normal 3 6 2 5 4 2" xfId="16809" xr:uid="{00000000-0005-0000-0000-0000E25E0000}"/>
    <cellStyle name="Normal 3 6 2 5 4 2 2" xfId="37821" xr:uid="{00000000-0005-0000-0000-0000E35E0000}"/>
    <cellStyle name="Normal 3 6 2 5 4 3" xfId="26988" xr:uid="{00000000-0005-0000-0000-0000E45E0000}"/>
    <cellStyle name="Normal 3 6 2 5 5" xfId="12210" xr:uid="{00000000-0005-0000-0000-0000E55E0000}"/>
    <cellStyle name="Normal 3 6 2 5 5 2" xfId="33222" xr:uid="{00000000-0005-0000-0000-0000E65E0000}"/>
    <cellStyle name="Normal 3 6 2 5 6" xfId="22389" xr:uid="{00000000-0005-0000-0000-0000E75E0000}"/>
    <cellStyle name="Normal 3 6 2 6" xfId="1734" xr:uid="{00000000-0005-0000-0000-0000E85E0000}"/>
    <cellStyle name="Normal 3 6 2 6 2" xfId="6333" xr:uid="{00000000-0005-0000-0000-0000E95E0000}"/>
    <cellStyle name="Normal 3 6 2 6 2 2" xfId="17166" xr:uid="{00000000-0005-0000-0000-0000EA5E0000}"/>
    <cellStyle name="Normal 3 6 2 6 2 2 2" xfId="38178" xr:uid="{00000000-0005-0000-0000-0000EB5E0000}"/>
    <cellStyle name="Normal 3 6 2 6 2 3" xfId="27345" xr:uid="{00000000-0005-0000-0000-0000EC5E0000}"/>
    <cellStyle name="Normal 3 6 2 6 3" xfId="12567" xr:uid="{00000000-0005-0000-0000-0000ED5E0000}"/>
    <cellStyle name="Normal 3 6 2 6 3 2" xfId="33579" xr:uid="{00000000-0005-0000-0000-0000EE5E0000}"/>
    <cellStyle name="Normal 3 6 2 6 4" xfId="22746" xr:uid="{00000000-0005-0000-0000-0000EF5E0000}"/>
    <cellStyle name="Normal 3 6 2 7" xfId="2859" xr:uid="{00000000-0005-0000-0000-0000F05E0000}"/>
    <cellStyle name="Normal 3 6 2 7 2" xfId="7458" xr:uid="{00000000-0005-0000-0000-0000F15E0000}"/>
    <cellStyle name="Normal 3 6 2 7 2 2" xfId="18291" xr:uid="{00000000-0005-0000-0000-0000F25E0000}"/>
    <cellStyle name="Normal 3 6 2 7 2 2 2" xfId="39303" xr:uid="{00000000-0005-0000-0000-0000F35E0000}"/>
    <cellStyle name="Normal 3 6 2 7 2 3" xfId="28470" xr:uid="{00000000-0005-0000-0000-0000F45E0000}"/>
    <cellStyle name="Normal 3 6 2 7 3" xfId="13692" xr:uid="{00000000-0005-0000-0000-0000F55E0000}"/>
    <cellStyle name="Normal 3 6 2 7 3 2" xfId="34704" xr:uid="{00000000-0005-0000-0000-0000F65E0000}"/>
    <cellStyle name="Normal 3 6 2 7 4" xfId="23871" xr:uid="{00000000-0005-0000-0000-0000F75E0000}"/>
    <cellStyle name="Normal 3 6 2 8" xfId="3840" xr:uid="{00000000-0005-0000-0000-0000F85E0000}"/>
    <cellStyle name="Normal 3 6 2 8 2" xfId="8439" xr:uid="{00000000-0005-0000-0000-0000F95E0000}"/>
    <cellStyle name="Normal 3 6 2 8 2 2" xfId="19272" xr:uid="{00000000-0005-0000-0000-0000FA5E0000}"/>
    <cellStyle name="Normal 3 6 2 8 2 2 2" xfId="40284" xr:uid="{00000000-0005-0000-0000-0000FB5E0000}"/>
    <cellStyle name="Normal 3 6 2 8 2 3" xfId="29451" xr:uid="{00000000-0005-0000-0000-0000FC5E0000}"/>
    <cellStyle name="Normal 3 6 2 8 3" xfId="14673" xr:uid="{00000000-0005-0000-0000-0000FD5E0000}"/>
    <cellStyle name="Normal 3 6 2 8 3 2" xfId="35685" xr:uid="{00000000-0005-0000-0000-0000FE5E0000}"/>
    <cellStyle name="Normal 3 6 2 8 4" xfId="24852" xr:uid="{00000000-0005-0000-0000-0000FF5E0000}"/>
    <cellStyle name="Normal 3 6 2 9" xfId="4995" xr:uid="{00000000-0005-0000-0000-0000005F0000}"/>
    <cellStyle name="Normal 3 6 2 9 2" xfId="15828" xr:uid="{00000000-0005-0000-0000-0000015F0000}"/>
    <cellStyle name="Normal 3 6 2 9 2 2" xfId="36840" xr:uid="{00000000-0005-0000-0000-0000025F0000}"/>
    <cellStyle name="Normal 3 6 2 9 3" xfId="26007" xr:uid="{00000000-0005-0000-0000-0000035F0000}"/>
    <cellStyle name="Normal 3 6 3" xfId="394" xr:uid="{00000000-0005-0000-0000-0000045F0000}"/>
    <cellStyle name="Normal 3 6 3 10" xfId="9647" xr:uid="{00000000-0005-0000-0000-0000055F0000}"/>
    <cellStyle name="Normal 3 6 3 10 2" xfId="20480" xr:uid="{00000000-0005-0000-0000-0000065F0000}"/>
    <cellStyle name="Normal 3 6 3 10 2 2" xfId="41492" xr:uid="{00000000-0005-0000-0000-0000075F0000}"/>
    <cellStyle name="Normal 3 6 3 10 3" xfId="30659" xr:uid="{00000000-0005-0000-0000-0000085F0000}"/>
    <cellStyle name="Normal 3 6 3 11" xfId="10628" xr:uid="{00000000-0005-0000-0000-0000095F0000}"/>
    <cellStyle name="Normal 3 6 3 11 2" xfId="31640" xr:uid="{00000000-0005-0000-0000-00000A5F0000}"/>
    <cellStyle name="Normal 3 6 3 12" xfId="11282" xr:uid="{00000000-0005-0000-0000-00000B5F0000}"/>
    <cellStyle name="Normal 3 6 3 12 2" xfId="32294" xr:uid="{00000000-0005-0000-0000-00000C5F0000}"/>
    <cellStyle name="Normal 3 6 3 13" xfId="21461" xr:uid="{00000000-0005-0000-0000-00000D5F0000}"/>
    <cellStyle name="Normal 3 6 3 2" xfId="605" xr:uid="{00000000-0005-0000-0000-00000E5F0000}"/>
    <cellStyle name="Normal 3 6 3 2 10" xfId="10793" xr:uid="{00000000-0005-0000-0000-00000F5F0000}"/>
    <cellStyle name="Normal 3 6 3 2 10 2" xfId="31805" xr:uid="{00000000-0005-0000-0000-0000105F0000}"/>
    <cellStyle name="Normal 3 6 3 2 11" xfId="11447" xr:uid="{00000000-0005-0000-0000-0000115F0000}"/>
    <cellStyle name="Normal 3 6 3 2 11 2" xfId="32459" xr:uid="{00000000-0005-0000-0000-0000125F0000}"/>
    <cellStyle name="Normal 3 6 3 2 12" xfId="21626" xr:uid="{00000000-0005-0000-0000-0000135F0000}"/>
    <cellStyle name="Normal 3 6 3 2 2" xfId="935" xr:uid="{00000000-0005-0000-0000-0000145F0000}"/>
    <cellStyle name="Normal 3 6 3 2 2 2" xfId="2284" xr:uid="{00000000-0005-0000-0000-0000155F0000}"/>
    <cellStyle name="Normal 3 6 3 2 2 2 2" xfId="6883" xr:uid="{00000000-0005-0000-0000-0000165F0000}"/>
    <cellStyle name="Normal 3 6 3 2 2 2 2 2" xfId="17716" xr:uid="{00000000-0005-0000-0000-0000175F0000}"/>
    <cellStyle name="Normal 3 6 3 2 2 2 2 2 2" xfId="38728" xr:uid="{00000000-0005-0000-0000-0000185F0000}"/>
    <cellStyle name="Normal 3 6 3 2 2 2 2 3" xfId="27895" xr:uid="{00000000-0005-0000-0000-0000195F0000}"/>
    <cellStyle name="Normal 3 6 3 2 2 2 3" xfId="13117" xr:uid="{00000000-0005-0000-0000-00001A5F0000}"/>
    <cellStyle name="Normal 3 6 3 2 2 2 3 2" xfId="34129" xr:uid="{00000000-0005-0000-0000-00001B5F0000}"/>
    <cellStyle name="Normal 3 6 3 2 2 2 4" xfId="23296" xr:uid="{00000000-0005-0000-0000-00001C5F0000}"/>
    <cellStyle name="Normal 3 6 3 2 2 3" xfId="3404" xr:uid="{00000000-0005-0000-0000-00001D5F0000}"/>
    <cellStyle name="Normal 3 6 3 2 2 3 2" xfId="8003" xr:uid="{00000000-0005-0000-0000-00001E5F0000}"/>
    <cellStyle name="Normal 3 6 3 2 2 3 2 2" xfId="18836" xr:uid="{00000000-0005-0000-0000-00001F5F0000}"/>
    <cellStyle name="Normal 3 6 3 2 2 3 2 2 2" xfId="39848" xr:uid="{00000000-0005-0000-0000-0000205F0000}"/>
    <cellStyle name="Normal 3 6 3 2 2 3 2 3" xfId="29015" xr:uid="{00000000-0005-0000-0000-0000215F0000}"/>
    <cellStyle name="Normal 3 6 3 2 2 3 3" xfId="14237" xr:uid="{00000000-0005-0000-0000-0000225F0000}"/>
    <cellStyle name="Normal 3 6 3 2 2 3 3 2" xfId="35249" xr:uid="{00000000-0005-0000-0000-0000235F0000}"/>
    <cellStyle name="Normal 3 6 3 2 2 3 4" xfId="24416" xr:uid="{00000000-0005-0000-0000-0000245F0000}"/>
    <cellStyle name="Normal 3 6 3 2 2 4" xfId="4385" xr:uid="{00000000-0005-0000-0000-0000255F0000}"/>
    <cellStyle name="Normal 3 6 3 2 2 4 2" xfId="8984" xr:uid="{00000000-0005-0000-0000-0000265F0000}"/>
    <cellStyle name="Normal 3 6 3 2 2 4 2 2" xfId="19817" xr:uid="{00000000-0005-0000-0000-0000275F0000}"/>
    <cellStyle name="Normal 3 6 3 2 2 4 2 2 2" xfId="40829" xr:uid="{00000000-0005-0000-0000-0000285F0000}"/>
    <cellStyle name="Normal 3 6 3 2 2 4 2 3" xfId="29996" xr:uid="{00000000-0005-0000-0000-0000295F0000}"/>
    <cellStyle name="Normal 3 6 3 2 2 4 3" xfId="15218" xr:uid="{00000000-0005-0000-0000-00002A5F0000}"/>
    <cellStyle name="Normal 3 6 3 2 2 4 3 2" xfId="36230" xr:uid="{00000000-0005-0000-0000-00002B5F0000}"/>
    <cellStyle name="Normal 3 6 3 2 2 4 4" xfId="25397" xr:uid="{00000000-0005-0000-0000-00002C5F0000}"/>
    <cellStyle name="Normal 3 6 3 2 2 5" xfId="5540" xr:uid="{00000000-0005-0000-0000-00002D5F0000}"/>
    <cellStyle name="Normal 3 6 3 2 2 5 2" xfId="16373" xr:uid="{00000000-0005-0000-0000-00002E5F0000}"/>
    <cellStyle name="Normal 3 6 3 2 2 5 2 2" xfId="37385" xr:uid="{00000000-0005-0000-0000-00002F5F0000}"/>
    <cellStyle name="Normal 3 6 3 2 2 5 3" xfId="26552" xr:uid="{00000000-0005-0000-0000-0000305F0000}"/>
    <cellStyle name="Normal 3 6 3 2 2 6" xfId="10139" xr:uid="{00000000-0005-0000-0000-0000315F0000}"/>
    <cellStyle name="Normal 3 6 3 2 2 6 2" xfId="20972" xr:uid="{00000000-0005-0000-0000-0000325F0000}"/>
    <cellStyle name="Normal 3 6 3 2 2 6 2 2" xfId="41984" xr:uid="{00000000-0005-0000-0000-0000335F0000}"/>
    <cellStyle name="Normal 3 6 3 2 2 6 3" xfId="31151" xr:uid="{00000000-0005-0000-0000-0000345F0000}"/>
    <cellStyle name="Normal 3 6 3 2 2 7" xfId="11120" xr:uid="{00000000-0005-0000-0000-0000355F0000}"/>
    <cellStyle name="Normal 3 6 3 2 2 7 2" xfId="32132" xr:uid="{00000000-0005-0000-0000-0000365F0000}"/>
    <cellStyle name="Normal 3 6 3 2 2 8" xfId="11774" xr:uid="{00000000-0005-0000-0000-0000375F0000}"/>
    <cellStyle name="Normal 3 6 3 2 2 8 2" xfId="32786" xr:uid="{00000000-0005-0000-0000-0000385F0000}"/>
    <cellStyle name="Normal 3 6 3 2 2 9" xfId="21953" xr:uid="{00000000-0005-0000-0000-0000395F0000}"/>
    <cellStyle name="Normal 3 6 3 2 3" xfId="1265" xr:uid="{00000000-0005-0000-0000-00003A5F0000}"/>
    <cellStyle name="Normal 3 6 3 2 3 2" xfId="2750" xr:uid="{00000000-0005-0000-0000-00003B5F0000}"/>
    <cellStyle name="Normal 3 6 3 2 3 2 2" xfId="7349" xr:uid="{00000000-0005-0000-0000-00003C5F0000}"/>
    <cellStyle name="Normal 3 6 3 2 3 2 2 2" xfId="18182" xr:uid="{00000000-0005-0000-0000-00003D5F0000}"/>
    <cellStyle name="Normal 3 6 3 2 3 2 2 2 2" xfId="39194" xr:uid="{00000000-0005-0000-0000-00003E5F0000}"/>
    <cellStyle name="Normal 3 6 3 2 3 2 2 3" xfId="28361" xr:uid="{00000000-0005-0000-0000-00003F5F0000}"/>
    <cellStyle name="Normal 3 6 3 2 3 2 3" xfId="13583" xr:uid="{00000000-0005-0000-0000-0000405F0000}"/>
    <cellStyle name="Normal 3 6 3 2 3 2 3 2" xfId="34595" xr:uid="{00000000-0005-0000-0000-0000415F0000}"/>
    <cellStyle name="Normal 3 6 3 2 3 2 4" xfId="23762" xr:uid="{00000000-0005-0000-0000-0000425F0000}"/>
    <cellStyle name="Normal 3 6 3 2 3 3" xfId="3731" xr:uid="{00000000-0005-0000-0000-0000435F0000}"/>
    <cellStyle name="Normal 3 6 3 2 3 3 2" xfId="8330" xr:uid="{00000000-0005-0000-0000-0000445F0000}"/>
    <cellStyle name="Normal 3 6 3 2 3 3 2 2" xfId="19163" xr:uid="{00000000-0005-0000-0000-0000455F0000}"/>
    <cellStyle name="Normal 3 6 3 2 3 3 2 2 2" xfId="40175" xr:uid="{00000000-0005-0000-0000-0000465F0000}"/>
    <cellStyle name="Normal 3 6 3 2 3 3 2 3" xfId="29342" xr:uid="{00000000-0005-0000-0000-0000475F0000}"/>
    <cellStyle name="Normal 3 6 3 2 3 3 3" xfId="14564" xr:uid="{00000000-0005-0000-0000-0000485F0000}"/>
    <cellStyle name="Normal 3 6 3 2 3 3 3 2" xfId="35576" xr:uid="{00000000-0005-0000-0000-0000495F0000}"/>
    <cellStyle name="Normal 3 6 3 2 3 3 4" xfId="24743" xr:uid="{00000000-0005-0000-0000-00004A5F0000}"/>
    <cellStyle name="Normal 3 6 3 2 3 4" xfId="4886" xr:uid="{00000000-0005-0000-0000-00004B5F0000}"/>
    <cellStyle name="Normal 3 6 3 2 3 4 2" xfId="9485" xr:uid="{00000000-0005-0000-0000-00004C5F0000}"/>
    <cellStyle name="Normal 3 6 3 2 3 4 2 2" xfId="20318" xr:uid="{00000000-0005-0000-0000-00004D5F0000}"/>
    <cellStyle name="Normal 3 6 3 2 3 4 2 2 2" xfId="41330" xr:uid="{00000000-0005-0000-0000-00004E5F0000}"/>
    <cellStyle name="Normal 3 6 3 2 3 4 2 3" xfId="30497" xr:uid="{00000000-0005-0000-0000-00004F5F0000}"/>
    <cellStyle name="Normal 3 6 3 2 3 4 3" xfId="15719" xr:uid="{00000000-0005-0000-0000-0000505F0000}"/>
    <cellStyle name="Normal 3 6 3 2 3 4 3 2" xfId="36731" xr:uid="{00000000-0005-0000-0000-0000515F0000}"/>
    <cellStyle name="Normal 3 6 3 2 3 4 4" xfId="25898" xr:uid="{00000000-0005-0000-0000-0000525F0000}"/>
    <cellStyle name="Normal 3 6 3 2 3 5" xfId="5867" xr:uid="{00000000-0005-0000-0000-0000535F0000}"/>
    <cellStyle name="Normal 3 6 3 2 3 5 2" xfId="16700" xr:uid="{00000000-0005-0000-0000-0000545F0000}"/>
    <cellStyle name="Normal 3 6 3 2 3 5 2 2" xfId="37712" xr:uid="{00000000-0005-0000-0000-0000555F0000}"/>
    <cellStyle name="Normal 3 6 3 2 3 5 3" xfId="26879" xr:uid="{00000000-0005-0000-0000-0000565F0000}"/>
    <cellStyle name="Normal 3 6 3 2 3 6" xfId="10466" xr:uid="{00000000-0005-0000-0000-0000575F0000}"/>
    <cellStyle name="Normal 3 6 3 2 3 6 2" xfId="21299" xr:uid="{00000000-0005-0000-0000-0000585F0000}"/>
    <cellStyle name="Normal 3 6 3 2 3 6 2 2" xfId="42311" xr:uid="{00000000-0005-0000-0000-0000595F0000}"/>
    <cellStyle name="Normal 3 6 3 2 3 6 3" xfId="31478" xr:uid="{00000000-0005-0000-0000-00005A5F0000}"/>
    <cellStyle name="Normal 3 6 3 2 3 7" xfId="12101" xr:uid="{00000000-0005-0000-0000-00005B5F0000}"/>
    <cellStyle name="Normal 3 6 3 2 3 7 2" xfId="33113" xr:uid="{00000000-0005-0000-0000-00005C5F0000}"/>
    <cellStyle name="Normal 3 6 3 2 3 8" xfId="22280" xr:uid="{00000000-0005-0000-0000-00005D5F0000}"/>
    <cellStyle name="Normal 3 6 3 2 4" xfId="1595" xr:uid="{00000000-0005-0000-0000-00005E5F0000}"/>
    <cellStyle name="Normal 3 6 3 2 4 2" xfId="6194" xr:uid="{00000000-0005-0000-0000-00005F5F0000}"/>
    <cellStyle name="Normal 3 6 3 2 4 2 2" xfId="17027" xr:uid="{00000000-0005-0000-0000-0000605F0000}"/>
    <cellStyle name="Normal 3 6 3 2 4 2 2 2" xfId="38039" xr:uid="{00000000-0005-0000-0000-0000615F0000}"/>
    <cellStyle name="Normal 3 6 3 2 4 2 3" xfId="27206" xr:uid="{00000000-0005-0000-0000-0000625F0000}"/>
    <cellStyle name="Normal 3 6 3 2 4 3" xfId="12428" xr:uid="{00000000-0005-0000-0000-0000635F0000}"/>
    <cellStyle name="Normal 3 6 3 2 4 3 2" xfId="33440" xr:uid="{00000000-0005-0000-0000-0000645F0000}"/>
    <cellStyle name="Normal 3 6 3 2 4 4" xfId="22607" xr:uid="{00000000-0005-0000-0000-0000655F0000}"/>
    <cellStyle name="Normal 3 6 3 2 5" xfId="1957" xr:uid="{00000000-0005-0000-0000-0000665F0000}"/>
    <cellStyle name="Normal 3 6 3 2 5 2" xfId="6556" xr:uid="{00000000-0005-0000-0000-0000675F0000}"/>
    <cellStyle name="Normal 3 6 3 2 5 2 2" xfId="17389" xr:uid="{00000000-0005-0000-0000-0000685F0000}"/>
    <cellStyle name="Normal 3 6 3 2 5 2 2 2" xfId="38401" xr:uid="{00000000-0005-0000-0000-0000695F0000}"/>
    <cellStyle name="Normal 3 6 3 2 5 2 3" xfId="27568" xr:uid="{00000000-0005-0000-0000-00006A5F0000}"/>
    <cellStyle name="Normal 3 6 3 2 5 3" xfId="12790" xr:uid="{00000000-0005-0000-0000-00006B5F0000}"/>
    <cellStyle name="Normal 3 6 3 2 5 3 2" xfId="33802" xr:uid="{00000000-0005-0000-0000-00006C5F0000}"/>
    <cellStyle name="Normal 3 6 3 2 5 4" xfId="22969" xr:uid="{00000000-0005-0000-0000-00006D5F0000}"/>
    <cellStyle name="Normal 3 6 3 2 6" xfId="3077" xr:uid="{00000000-0005-0000-0000-00006E5F0000}"/>
    <cellStyle name="Normal 3 6 3 2 6 2" xfId="7676" xr:uid="{00000000-0005-0000-0000-00006F5F0000}"/>
    <cellStyle name="Normal 3 6 3 2 6 2 2" xfId="18509" xr:uid="{00000000-0005-0000-0000-0000705F0000}"/>
    <cellStyle name="Normal 3 6 3 2 6 2 2 2" xfId="39521" xr:uid="{00000000-0005-0000-0000-0000715F0000}"/>
    <cellStyle name="Normal 3 6 3 2 6 2 3" xfId="28688" xr:uid="{00000000-0005-0000-0000-0000725F0000}"/>
    <cellStyle name="Normal 3 6 3 2 6 3" xfId="13910" xr:uid="{00000000-0005-0000-0000-0000735F0000}"/>
    <cellStyle name="Normal 3 6 3 2 6 3 2" xfId="34922" xr:uid="{00000000-0005-0000-0000-0000745F0000}"/>
    <cellStyle name="Normal 3 6 3 2 6 4" xfId="24089" xr:uid="{00000000-0005-0000-0000-0000755F0000}"/>
    <cellStyle name="Normal 3 6 3 2 7" xfId="4058" xr:uid="{00000000-0005-0000-0000-0000765F0000}"/>
    <cellStyle name="Normal 3 6 3 2 7 2" xfId="8657" xr:uid="{00000000-0005-0000-0000-0000775F0000}"/>
    <cellStyle name="Normal 3 6 3 2 7 2 2" xfId="19490" xr:uid="{00000000-0005-0000-0000-0000785F0000}"/>
    <cellStyle name="Normal 3 6 3 2 7 2 2 2" xfId="40502" xr:uid="{00000000-0005-0000-0000-0000795F0000}"/>
    <cellStyle name="Normal 3 6 3 2 7 2 3" xfId="29669" xr:uid="{00000000-0005-0000-0000-00007A5F0000}"/>
    <cellStyle name="Normal 3 6 3 2 7 3" xfId="14891" xr:uid="{00000000-0005-0000-0000-00007B5F0000}"/>
    <cellStyle name="Normal 3 6 3 2 7 3 2" xfId="35903" xr:uid="{00000000-0005-0000-0000-00007C5F0000}"/>
    <cellStyle name="Normal 3 6 3 2 7 4" xfId="25070" xr:uid="{00000000-0005-0000-0000-00007D5F0000}"/>
    <cellStyle name="Normal 3 6 3 2 8" xfId="5213" xr:uid="{00000000-0005-0000-0000-00007E5F0000}"/>
    <cellStyle name="Normal 3 6 3 2 8 2" xfId="16046" xr:uid="{00000000-0005-0000-0000-00007F5F0000}"/>
    <cellStyle name="Normal 3 6 3 2 8 2 2" xfId="37058" xr:uid="{00000000-0005-0000-0000-0000805F0000}"/>
    <cellStyle name="Normal 3 6 3 2 8 3" xfId="26225" xr:uid="{00000000-0005-0000-0000-0000815F0000}"/>
    <cellStyle name="Normal 3 6 3 2 9" xfId="9812" xr:uid="{00000000-0005-0000-0000-0000825F0000}"/>
    <cellStyle name="Normal 3 6 3 2 9 2" xfId="20645" xr:uid="{00000000-0005-0000-0000-0000835F0000}"/>
    <cellStyle name="Normal 3 6 3 2 9 2 2" xfId="41657" xr:uid="{00000000-0005-0000-0000-0000845F0000}"/>
    <cellStyle name="Normal 3 6 3 2 9 3" xfId="30824" xr:uid="{00000000-0005-0000-0000-0000855F0000}"/>
    <cellStyle name="Normal 3 6 3 3" xfId="768" xr:uid="{00000000-0005-0000-0000-0000865F0000}"/>
    <cellStyle name="Normal 3 6 3 3 2" xfId="2119" xr:uid="{00000000-0005-0000-0000-0000875F0000}"/>
    <cellStyle name="Normal 3 6 3 3 2 2" xfId="6718" xr:uid="{00000000-0005-0000-0000-0000885F0000}"/>
    <cellStyle name="Normal 3 6 3 3 2 2 2" xfId="17551" xr:uid="{00000000-0005-0000-0000-0000895F0000}"/>
    <cellStyle name="Normal 3 6 3 3 2 2 2 2" xfId="38563" xr:uid="{00000000-0005-0000-0000-00008A5F0000}"/>
    <cellStyle name="Normal 3 6 3 3 2 2 3" xfId="27730" xr:uid="{00000000-0005-0000-0000-00008B5F0000}"/>
    <cellStyle name="Normal 3 6 3 3 2 3" xfId="12952" xr:uid="{00000000-0005-0000-0000-00008C5F0000}"/>
    <cellStyle name="Normal 3 6 3 3 2 3 2" xfId="33964" xr:uid="{00000000-0005-0000-0000-00008D5F0000}"/>
    <cellStyle name="Normal 3 6 3 3 2 4" xfId="23131" xr:uid="{00000000-0005-0000-0000-00008E5F0000}"/>
    <cellStyle name="Normal 3 6 3 3 3" xfId="3239" xr:uid="{00000000-0005-0000-0000-00008F5F0000}"/>
    <cellStyle name="Normal 3 6 3 3 3 2" xfId="7838" xr:uid="{00000000-0005-0000-0000-0000905F0000}"/>
    <cellStyle name="Normal 3 6 3 3 3 2 2" xfId="18671" xr:uid="{00000000-0005-0000-0000-0000915F0000}"/>
    <cellStyle name="Normal 3 6 3 3 3 2 2 2" xfId="39683" xr:uid="{00000000-0005-0000-0000-0000925F0000}"/>
    <cellStyle name="Normal 3 6 3 3 3 2 3" xfId="28850" xr:uid="{00000000-0005-0000-0000-0000935F0000}"/>
    <cellStyle name="Normal 3 6 3 3 3 3" xfId="14072" xr:uid="{00000000-0005-0000-0000-0000945F0000}"/>
    <cellStyle name="Normal 3 6 3 3 3 3 2" xfId="35084" xr:uid="{00000000-0005-0000-0000-0000955F0000}"/>
    <cellStyle name="Normal 3 6 3 3 3 4" xfId="24251" xr:uid="{00000000-0005-0000-0000-0000965F0000}"/>
    <cellStyle name="Normal 3 6 3 3 4" xfId="4220" xr:uid="{00000000-0005-0000-0000-0000975F0000}"/>
    <cellStyle name="Normal 3 6 3 3 4 2" xfId="8819" xr:uid="{00000000-0005-0000-0000-0000985F0000}"/>
    <cellStyle name="Normal 3 6 3 3 4 2 2" xfId="19652" xr:uid="{00000000-0005-0000-0000-0000995F0000}"/>
    <cellStyle name="Normal 3 6 3 3 4 2 2 2" xfId="40664" xr:uid="{00000000-0005-0000-0000-00009A5F0000}"/>
    <cellStyle name="Normal 3 6 3 3 4 2 3" xfId="29831" xr:uid="{00000000-0005-0000-0000-00009B5F0000}"/>
    <cellStyle name="Normal 3 6 3 3 4 3" xfId="15053" xr:uid="{00000000-0005-0000-0000-00009C5F0000}"/>
    <cellStyle name="Normal 3 6 3 3 4 3 2" xfId="36065" xr:uid="{00000000-0005-0000-0000-00009D5F0000}"/>
    <cellStyle name="Normal 3 6 3 3 4 4" xfId="25232" xr:uid="{00000000-0005-0000-0000-00009E5F0000}"/>
    <cellStyle name="Normal 3 6 3 3 5" xfId="5375" xr:uid="{00000000-0005-0000-0000-00009F5F0000}"/>
    <cellStyle name="Normal 3 6 3 3 5 2" xfId="16208" xr:uid="{00000000-0005-0000-0000-0000A05F0000}"/>
    <cellStyle name="Normal 3 6 3 3 5 2 2" xfId="37220" xr:uid="{00000000-0005-0000-0000-0000A15F0000}"/>
    <cellStyle name="Normal 3 6 3 3 5 3" xfId="26387" xr:uid="{00000000-0005-0000-0000-0000A25F0000}"/>
    <cellStyle name="Normal 3 6 3 3 6" xfId="9974" xr:uid="{00000000-0005-0000-0000-0000A35F0000}"/>
    <cellStyle name="Normal 3 6 3 3 6 2" xfId="20807" xr:uid="{00000000-0005-0000-0000-0000A45F0000}"/>
    <cellStyle name="Normal 3 6 3 3 6 2 2" xfId="41819" xr:uid="{00000000-0005-0000-0000-0000A55F0000}"/>
    <cellStyle name="Normal 3 6 3 3 6 3" xfId="30986" xr:uid="{00000000-0005-0000-0000-0000A65F0000}"/>
    <cellStyle name="Normal 3 6 3 3 7" xfId="10955" xr:uid="{00000000-0005-0000-0000-0000A75F0000}"/>
    <cellStyle name="Normal 3 6 3 3 7 2" xfId="31967" xr:uid="{00000000-0005-0000-0000-0000A85F0000}"/>
    <cellStyle name="Normal 3 6 3 3 8" xfId="11609" xr:uid="{00000000-0005-0000-0000-0000A95F0000}"/>
    <cellStyle name="Normal 3 6 3 3 8 2" xfId="32621" xr:uid="{00000000-0005-0000-0000-0000AA5F0000}"/>
    <cellStyle name="Normal 3 6 3 3 9" xfId="21788" xr:uid="{00000000-0005-0000-0000-0000AB5F0000}"/>
    <cellStyle name="Normal 3 6 3 4" xfId="1098" xr:uid="{00000000-0005-0000-0000-0000AC5F0000}"/>
    <cellStyle name="Normal 3 6 3 4 2" xfId="2449" xr:uid="{00000000-0005-0000-0000-0000AD5F0000}"/>
    <cellStyle name="Normal 3 6 3 4 2 2" xfId="7048" xr:uid="{00000000-0005-0000-0000-0000AE5F0000}"/>
    <cellStyle name="Normal 3 6 3 4 2 2 2" xfId="17881" xr:uid="{00000000-0005-0000-0000-0000AF5F0000}"/>
    <cellStyle name="Normal 3 6 3 4 2 2 2 2" xfId="38893" xr:uid="{00000000-0005-0000-0000-0000B05F0000}"/>
    <cellStyle name="Normal 3 6 3 4 2 2 3" xfId="28060" xr:uid="{00000000-0005-0000-0000-0000B15F0000}"/>
    <cellStyle name="Normal 3 6 3 4 2 3" xfId="13282" xr:uid="{00000000-0005-0000-0000-0000B25F0000}"/>
    <cellStyle name="Normal 3 6 3 4 2 3 2" xfId="34294" xr:uid="{00000000-0005-0000-0000-0000B35F0000}"/>
    <cellStyle name="Normal 3 6 3 4 2 4" xfId="23461" xr:uid="{00000000-0005-0000-0000-0000B45F0000}"/>
    <cellStyle name="Normal 3 6 3 4 3" xfId="3566" xr:uid="{00000000-0005-0000-0000-0000B55F0000}"/>
    <cellStyle name="Normal 3 6 3 4 3 2" xfId="8165" xr:uid="{00000000-0005-0000-0000-0000B65F0000}"/>
    <cellStyle name="Normal 3 6 3 4 3 2 2" xfId="18998" xr:uid="{00000000-0005-0000-0000-0000B75F0000}"/>
    <cellStyle name="Normal 3 6 3 4 3 2 2 2" xfId="40010" xr:uid="{00000000-0005-0000-0000-0000B85F0000}"/>
    <cellStyle name="Normal 3 6 3 4 3 2 3" xfId="29177" xr:uid="{00000000-0005-0000-0000-0000B95F0000}"/>
    <cellStyle name="Normal 3 6 3 4 3 3" xfId="14399" xr:uid="{00000000-0005-0000-0000-0000BA5F0000}"/>
    <cellStyle name="Normal 3 6 3 4 3 3 2" xfId="35411" xr:uid="{00000000-0005-0000-0000-0000BB5F0000}"/>
    <cellStyle name="Normal 3 6 3 4 3 4" xfId="24578" xr:uid="{00000000-0005-0000-0000-0000BC5F0000}"/>
    <cellStyle name="Normal 3 6 3 4 4" xfId="4550" xr:uid="{00000000-0005-0000-0000-0000BD5F0000}"/>
    <cellStyle name="Normal 3 6 3 4 4 2" xfId="9149" xr:uid="{00000000-0005-0000-0000-0000BE5F0000}"/>
    <cellStyle name="Normal 3 6 3 4 4 2 2" xfId="19982" xr:uid="{00000000-0005-0000-0000-0000BF5F0000}"/>
    <cellStyle name="Normal 3 6 3 4 4 2 2 2" xfId="40994" xr:uid="{00000000-0005-0000-0000-0000C05F0000}"/>
    <cellStyle name="Normal 3 6 3 4 4 2 3" xfId="30161" xr:uid="{00000000-0005-0000-0000-0000C15F0000}"/>
    <cellStyle name="Normal 3 6 3 4 4 3" xfId="15383" xr:uid="{00000000-0005-0000-0000-0000C25F0000}"/>
    <cellStyle name="Normal 3 6 3 4 4 3 2" xfId="36395" xr:uid="{00000000-0005-0000-0000-0000C35F0000}"/>
    <cellStyle name="Normal 3 6 3 4 4 4" xfId="25562" xr:uid="{00000000-0005-0000-0000-0000C45F0000}"/>
    <cellStyle name="Normal 3 6 3 4 5" xfId="5702" xr:uid="{00000000-0005-0000-0000-0000C55F0000}"/>
    <cellStyle name="Normal 3 6 3 4 5 2" xfId="16535" xr:uid="{00000000-0005-0000-0000-0000C65F0000}"/>
    <cellStyle name="Normal 3 6 3 4 5 2 2" xfId="37547" xr:uid="{00000000-0005-0000-0000-0000C75F0000}"/>
    <cellStyle name="Normal 3 6 3 4 5 3" xfId="26714" xr:uid="{00000000-0005-0000-0000-0000C85F0000}"/>
    <cellStyle name="Normal 3 6 3 4 6" xfId="10301" xr:uid="{00000000-0005-0000-0000-0000C95F0000}"/>
    <cellStyle name="Normal 3 6 3 4 6 2" xfId="21134" xr:uid="{00000000-0005-0000-0000-0000CA5F0000}"/>
    <cellStyle name="Normal 3 6 3 4 6 2 2" xfId="42146" xr:uid="{00000000-0005-0000-0000-0000CB5F0000}"/>
    <cellStyle name="Normal 3 6 3 4 6 3" xfId="31313" xr:uid="{00000000-0005-0000-0000-0000CC5F0000}"/>
    <cellStyle name="Normal 3 6 3 4 7" xfId="11936" xr:uid="{00000000-0005-0000-0000-0000CD5F0000}"/>
    <cellStyle name="Normal 3 6 3 4 7 2" xfId="32948" xr:uid="{00000000-0005-0000-0000-0000CE5F0000}"/>
    <cellStyle name="Normal 3 6 3 4 8" xfId="22115" xr:uid="{00000000-0005-0000-0000-0000CF5F0000}"/>
    <cellStyle name="Normal 3 6 3 5" xfId="1428" xr:uid="{00000000-0005-0000-0000-0000D05F0000}"/>
    <cellStyle name="Normal 3 6 3 5 2" xfId="2617" xr:uid="{00000000-0005-0000-0000-0000D15F0000}"/>
    <cellStyle name="Normal 3 6 3 5 2 2" xfId="7216" xr:uid="{00000000-0005-0000-0000-0000D25F0000}"/>
    <cellStyle name="Normal 3 6 3 5 2 2 2" xfId="18049" xr:uid="{00000000-0005-0000-0000-0000D35F0000}"/>
    <cellStyle name="Normal 3 6 3 5 2 2 2 2" xfId="39061" xr:uid="{00000000-0005-0000-0000-0000D45F0000}"/>
    <cellStyle name="Normal 3 6 3 5 2 2 3" xfId="28228" xr:uid="{00000000-0005-0000-0000-0000D55F0000}"/>
    <cellStyle name="Normal 3 6 3 5 2 3" xfId="13450" xr:uid="{00000000-0005-0000-0000-0000D65F0000}"/>
    <cellStyle name="Normal 3 6 3 5 2 3 2" xfId="34462" xr:uid="{00000000-0005-0000-0000-0000D75F0000}"/>
    <cellStyle name="Normal 3 6 3 5 2 4" xfId="23629" xr:uid="{00000000-0005-0000-0000-0000D85F0000}"/>
    <cellStyle name="Normal 3 6 3 5 3" xfId="4718" xr:uid="{00000000-0005-0000-0000-0000D95F0000}"/>
    <cellStyle name="Normal 3 6 3 5 3 2" xfId="9317" xr:uid="{00000000-0005-0000-0000-0000DA5F0000}"/>
    <cellStyle name="Normal 3 6 3 5 3 2 2" xfId="20150" xr:uid="{00000000-0005-0000-0000-0000DB5F0000}"/>
    <cellStyle name="Normal 3 6 3 5 3 2 2 2" xfId="41162" xr:uid="{00000000-0005-0000-0000-0000DC5F0000}"/>
    <cellStyle name="Normal 3 6 3 5 3 2 3" xfId="30329" xr:uid="{00000000-0005-0000-0000-0000DD5F0000}"/>
    <cellStyle name="Normal 3 6 3 5 3 3" xfId="15551" xr:uid="{00000000-0005-0000-0000-0000DE5F0000}"/>
    <cellStyle name="Normal 3 6 3 5 3 3 2" xfId="36563" xr:uid="{00000000-0005-0000-0000-0000DF5F0000}"/>
    <cellStyle name="Normal 3 6 3 5 3 4" xfId="25730" xr:uid="{00000000-0005-0000-0000-0000E05F0000}"/>
    <cellStyle name="Normal 3 6 3 5 4" xfId="6029" xr:uid="{00000000-0005-0000-0000-0000E15F0000}"/>
    <cellStyle name="Normal 3 6 3 5 4 2" xfId="16862" xr:uid="{00000000-0005-0000-0000-0000E25F0000}"/>
    <cellStyle name="Normal 3 6 3 5 4 2 2" xfId="37874" xr:uid="{00000000-0005-0000-0000-0000E35F0000}"/>
    <cellStyle name="Normal 3 6 3 5 4 3" xfId="27041" xr:uid="{00000000-0005-0000-0000-0000E45F0000}"/>
    <cellStyle name="Normal 3 6 3 5 5" xfId="12263" xr:uid="{00000000-0005-0000-0000-0000E55F0000}"/>
    <cellStyle name="Normal 3 6 3 5 5 2" xfId="33275" xr:uid="{00000000-0005-0000-0000-0000E65F0000}"/>
    <cellStyle name="Normal 3 6 3 5 6" xfId="22442" xr:uid="{00000000-0005-0000-0000-0000E75F0000}"/>
    <cellStyle name="Normal 3 6 3 6" xfId="1787" xr:uid="{00000000-0005-0000-0000-0000E85F0000}"/>
    <cellStyle name="Normal 3 6 3 6 2" xfId="6386" xr:uid="{00000000-0005-0000-0000-0000E95F0000}"/>
    <cellStyle name="Normal 3 6 3 6 2 2" xfId="17219" xr:uid="{00000000-0005-0000-0000-0000EA5F0000}"/>
    <cellStyle name="Normal 3 6 3 6 2 2 2" xfId="38231" xr:uid="{00000000-0005-0000-0000-0000EB5F0000}"/>
    <cellStyle name="Normal 3 6 3 6 2 3" xfId="27398" xr:uid="{00000000-0005-0000-0000-0000EC5F0000}"/>
    <cellStyle name="Normal 3 6 3 6 3" xfId="12620" xr:uid="{00000000-0005-0000-0000-0000ED5F0000}"/>
    <cellStyle name="Normal 3 6 3 6 3 2" xfId="33632" xr:uid="{00000000-0005-0000-0000-0000EE5F0000}"/>
    <cellStyle name="Normal 3 6 3 6 4" xfId="22799" xr:uid="{00000000-0005-0000-0000-0000EF5F0000}"/>
    <cellStyle name="Normal 3 6 3 7" xfId="2912" xr:uid="{00000000-0005-0000-0000-0000F05F0000}"/>
    <cellStyle name="Normal 3 6 3 7 2" xfId="7511" xr:uid="{00000000-0005-0000-0000-0000F15F0000}"/>
    <cellStyle name="Normal 3 6 3 7 2 2" xfId="18344" xr:uid="{00000000-0005-0000-0000-0000F25F0000}"/>
    <cellStyle name="Normal 3 6 3 7 2 2 2" xfId="39356" xr:uid="{00000000-0005-0000-0000-0000F35F0000}"/>
    <cellStyle name="Normal 3 6 3 7 2 3" xfId="28523" xr:uid="{00000000-0005-0000-0000-0000F45F0000}"/>
    <cellStyle name="Normal 3 6 3 7 3" xfId="13745" xr:uid="{00000000-0005-0000-0000-0000F55F0000}"/>
    <cellStyle name="Normal 3 6 3 7 3 2" xfId="34757" xr:uid="{00000000-0005-0000-0000-0000F65F0000}"/>
    <cellStyle name="Normal 3 6 3 7 4" xfId="23924" xr:uid="{00000000-0005-0000-0000-0000F75F0000}"/>
    <cellStyle name="Normal 3 6 3 8" xfId="3893" xr:uid="{00000000-0005-0000-0000-0000F85F0000}"/>
    <cellStyle name="Normal 3 6 3 8 2" xfId="8492" xr:uid="{00000000-0005-0000-0000-0000F95F0000}"/>
    <cellStyle name="Normal 3 6 3 8 2 2" xfId="19325" xr:uid="{00000000-0005-0000-0000-0000FA5F0000}"/>
    <cellStyle name="Normal 3 6 3 8 2 2 2" xfId="40337" xr:uid="{00000000-0005-0000-0000-0000FB5F0000}"/>
    <cellStyle name="Normal 3 6 3 8 2 3" xfId="29504" xr:uid="{00000000-0005-0000-0000-0000FC5F0000}"/>
    <cellStyle name="Normal 3 6 3 8 3" xfId="14726" xr:uid="{00000000-0005-0000-0000-0000FD5F0000}"/>
    <cellStyle name="Normal 3 6 3 8 3 2" xfId="35738" xr:uid="{00000000-0005-0000-0000-0000FE5F0000}"/>
    <cellStyle name="Normal 3 6 3 8 4" xfId="24905" xr:uid="{00000000-0005-0000-0000-0000FF5F0000}"/>
    <cellStyle name="Normal 3 6 3 9" xfId="5048" xr:uid="{00000000-0005-0000-0000-000000600000}"/>
    <cellStyle name="Normal 3 6 3 9 2" xfId="15881" xr:uid="{00000000-0005-0000-0000-000001600000}"/>
    <cellStyle name="Normal 3 6 3 9 2 2" xfId="36893" xr:uid="{00000000-0005-0000-0000-000002600000}"/>
    <cellStyle name="Normal 3 6 3 9 3" xfId="26060" xr:uid="{00000000-0005-0000-0000-000003600000}"/>
    <cellStyle name="Normal 3 6 4" xfId="494" xr:uid="{00000000-0005-0000-0000-000004600000}"/>
    <cellStyle name="Normal 3 6 4 10" xfId="10684" xr:uid="{00000000-0005-0000-0000-000005600000}"/>
    <cellStyle name="Normal 3 6 4 10 2" xfId="31696" xr:uid="{00000000-0005-0000-0000-000006600000}"/>
    <cellStyle name="Normal 3 6 4 11" xfId="11338" xr:uid="{00000000-0005-0000-0000-000007600000}"/>
    <cellStyle name="Normal 3 6 4 11 2" xfId="32350" xr:uid="{00000000-0005-0000-0000-000008600000}"/>
    <cellStyle name="Normal 3 6 4 12" xfId="21517" xr:uid="{00000000-0005-0000-0000-000009600000}"/>
    <cellStyle name="Normal 3 6 4 2" xfId="824" xr:uid="{00000000-0005-0000-0000-00000A600000}"/>
    <cellStyle name="Normal 3 6 4 2 2" xfId="2175" xr:uid="{00000000-0005-0000-0000-00000B600000}"/>
    <cellStyle name="Normal 3 6 4 2 2 2" xfId="6774" xr:uid="{00000000-0005-0000-0000-00000C600000}"/>
    <cellStyle name="Normal 3 6 4 2 2 2 2" xfId="17607" xr:uid="{00000000-0005-0000-0000-00000D600000}"/>
    <cellStyle name="Normal 3 6 4 2 2 2 2 2" xfId="38619" xr:uid="{00000000-0005-0000-0000-00000E600000}"/>
    <cellStyle name="Normal 3 6 4 2 2 2 3" xfId="27786" xr:uid="{00000000-0005-0000-0000-00000F600000}"/>
    <cellStyle name="Normal 3 6 4 2 2 3" xfId="13008" xr:uid="{00000000-0005-0000-0000-000010600000}"/>
    <cellStyle name="Normal 3 6 4 2 2 3 2" xfId="34020" xr:uid="{00000000-0005-0000-0000-000011600000}"/>
    <cellStyle name="Normal 3 6 4 2 2 4" xfId="23187" xr:uid="{00000000-0005-0000-0000-000012600000}"/>
    <cellStyle name="Normal 3 6 4 2 3" xfId="3295" xr:uid="{00000000-0005-0000-0000-000013600000}"/>
    <cellStyle name="Normal 3 6 4 2 3 2" xfId="7894" xr:uid="{00000000-0005-0000-0000-000014600000}"/>
    <cellStyle name="Normal 3 6 4 2 3 2 2" xfId="18727" xr:uid="{00000000-0005-0000-0000-000015600000}"/>
    <cellStyle name="Normal 3 6 4 2 3 2 2 2" xfId="39739" xr:uid="{00000000-0005-0000-0000-000016600000}"/>
    <cellStyle name="Normal 3 6 4 2 3 2 3" xfId="28906" xr:uid="{00000000-0005-0000-0000-000017600000}"/>
    <cellStyle name="Normal 3 6 4 2 3 3" xfId="14128" xr:uid="{00000000-0005-0000-0000-000018600000}"/>
    <cellStyle name="Normal 3 6 4 2 3 3 2" xfId="35140" xr:uid="{00000000-0005-0000-0000-000019600000}"/>
    <cellStyle name="Normal 3 6 4 2 3 4" xfId="24307" xr:uid="{00000000-0005-0000-0000-00001A600000}"/>
    <cellStyle name="Normal 3 6 4 2 4" xfId="4276" xr:uid="{00000000-0005-0000-0000-00001B600000}"/>
    <cellStyle name="Normal 3 6 4 2 4 2" xfId="8875" xr:uid="{00000000-0005-0000-0000-00001C600000}"/>
    <cellStyle name="Normal 3 6 4 2 4 2 2" xfId="19708" xr:uid="{00000000-0005-0000-0000-00001D600000}"/>
    <cellStyle name="Normal 3 6 4 2 4 2 2 2" xfId="40720" xr:uid="{00000000-0005-0000-0000-00001E600000}"/>
    <cellStyle name="Normal 3 6 4 2 4 2 3" xfId="29887" xr:uid="{00000000-0005-0000-0000-00001F600000}"/>
    <cellStyle name="Normal 3 6 4 2 4 3" xfId="15109" xr:uid="{00000000-0005-0000-0000-000020600000}"/>
    <cellStyle name="Normal 3 6 4 2 4 3 2" xfId="36121" xr:uid="{00000000-0005-0000-0000-000021600000}"/>
    <cellStyle name="Normal 3 6 4 2 4 4" xfId="25288" xr:uid="{00000000-0005-0000-0000-000022600000}"/>
    <cellStyle name="Normal 3 6 4 2 5" xfId="5431" xr:uid="{00000000-0005-0000-0000-000023600000}"/>
    <cellStyle name="Normal 3 6 4 2 5 2" xfId="16264" xr:uid="{00000000-0005-0000-0000-000024600000}"/>
    <cellStyle name="Normal 3 6 4 2 5 2 2" xfId="37276" xr:uid="{00000000-0005-0000-0000-000025600000}"/>
    <cellStyle name="Normal 3 6 4 2 5 3" xfId="26443" xr:uid="{00000000-0005-0000-0000-000026600000}"/>
    <cellStyle name="Normal 3 6 4 2 6" xfId="10030" xr:uid="{00000000-0005-0000-0000-000027600000}"/>
    <cellStyle name="Normal 3 6 4 2 6 2" xfId="20863" xr:uid="{00000000-0005-0000-0000-000028600000}"/>
    <cellStyle name="Normal 3 6 4 2 6 2 2" xfId="41875" xr:uid="{00000000-0005-0000-0000-000029600000}"/>
    <cellStyle name="Normal 3 6 4 2 6 3" xfId="31042" xr:uid="{00000000-0005-0000-0000-00002A600000}"/>
    <cellStyle name="Normal 3 6 4 2 7" xfId="11011" xr:uid="{00000000-0005-0000-0000-00002B600000}"/>
    <cellStyle name="Normal 3 6 4 2 7 2" xfId="32023" xr:uid="{00000000-0005-0000-0000-00002C600000}"/>
    <cellStyle name="Normal 3 6 4 2 8" xfId="11665" xr:uid="{00000000-0005-0000-0000-00002D600000}"/>
    <cellStyle name="Normal 3 6 4 2 8 2" xfId="32677" xr:uid="{00000000-0005-0000-0000-00002E600000}"/>
    <cellStyle name="Normal 3 6 4 2 9" xfId="21844" xr:uid="{00000000-0005-0000-0000-00002F600000}"/>
    <cellStyle name="Normal 3 6 4 3" xfId="1154" xr:uid="{00000000-0005-0000-0000-000030600000}"/>
    <cellStyle name="Normal 3 6 4 3 2" xfId="1626" xr:uid="{00000000-0005-0000-0000-000031600000}"/>
    <cellStyle name="Normal 3 6 4 3 2 2" xfId="6225" xr:uid="{00000000-0005-0000-0000-000032600000}"/>
    <cellStyle name="Normal 3 6 4 3 2 2 2" xfId="17058" xr:uid="{00000000-0005-0000-0000-000033600000}"/>
    <cellStyle name="Normal 3 6 4 3 2 2 2 2" xfId="38070" xr:uid="{00000000-0005-0000-0000-000034600000}"/>
    <cellStyle name="Normal 3 6 4 3 2 2 3" xfId="27237" xr:uid="{00000000-0005-0000-0000-000035600000}"/>
    <cellStyle name="Normal 3 6 4 3 2 3" xfId="12459" xr:uid="{00000000-0005-0000-0000-000036600000}"/>
    <cellStyle name="Normal 3 6 4 3 2 3 2" xfId="33471" xr:uid="{00000000-0005-0000-0000-000037600000}"/>
    <cellStyle name="Normal 3 6 4 3 2 4" xfId="22638" xr:uid="{00000000-0005-0000-0000-000038600000}"/>
    <cellStyle name="Normal 3 6 4 3 3" xfId="3622" xr:uid="{00000000-0005-0000-0000-000039600000}"/>
    <cellStyle name="Normal 3 6 4 3 3 2" xfId="8221" xr:uid="{00000000-0005-0000-0000-00003A600000}"/>
    <cellStyle name="Normal 3 6 4 3 3 2 2" xfId="19054" xr:uid="{00000000-0005-0000-0000-00003B600000}"/>
    <cellStyle name="Normal 3 6 4 3 3 2 2 2" xfId="40066" xr:uid="{00000000-0005-0000-0000-00003C600000}"/>
    <cellStyle name="Normal 3 6 4 3 3 2 3" xfId="29233" xr:uid="{00000000-0005-0000-0000-00003D600000}"/>
    <cellStyle name="Normal 3 6 4 3 3 3" xfId="14455" xr:uid="{00000000-0005-0000-0000-00003E600000}"/>
    <cellStyle name="Normal 3 6 4 3 3 3 2" xfId="35467" xr:uid="{00000000-0005-0000-0000-00003F600000}"/>
    <cellStyle name="Normal 3 6 4 3 3 4" xfId="24634" xr:uid="{00000000-0005-0000-0000-000040600000}"/>
    <cellStyle name="Normal 3 6 4 3 4" xfId="4777" xr:uid="{00000000-0005-0000-0000-000041600000}"/>
    <cellStyle name="Normal 3 6 4 3 4 2" xfId="9376" xr:uid="{00000000-0005-0000-0000-000042600000}"/>
    <cellStyle name="Normal 3 6 4 3 4 2 2" xfId="20209" xr:uid="{00000000-0005-0000-0000-000043600000}"/>
    <cellStyle name="Normal 3 6 4 3 4 2 2 2" xfId="41221" xr:uid="{00000000-0005-0000-0000-000044600000}"/>
    <cellStyle name="Normal 3 6 4 3 4 2 3" xfId="30388" xr:uid="{00000000-0005-0000-0000-000045600000}"/>
    <cellStyle name="Normal 3 6 4 3 4 3" xfId="15610" xr:uid="{00000000-0005-0000-0000-000046600000}"/>
    <cellStyle name="Normal 3 6 4 3 4 3 2" xfId="36622" xr:uid="{00000000-0005-0000-0000-000047600000}"/>
    <cellStyle name="Normal 3 6 4 3 4 4" xfId="25789" xr:uid="{00000000-0005-0000-0000-000048600000}"/>
    <cellStyle name="Normal 3 6 4 3 5" xfId="5758" xr:uid="{00000000-0005-0000-0000-000049600000}"/>
    <cellStyle name="Normal 3 6 4 3 5 2" xfId="16591" xr:uid="{00000000-0005-0000-0000-00004A600000}"/>
    <cellStyle name="Normal 3 6 4 3 5 2 2" xfId="37603" xr:uid="{00000000-0005-0000-0000-00004B600000}"/>
    <cellStyle name="Normal 3 6 4 3 5 3" xfId="26770" xr:uid="{00000000-0005-0000-0000-00004C600000}"/>
    <cellStyle name="Normal 3 6 4 3 6" xfId="10357" xr:uid="{00000000-0005-0000-0000-00004D600000}"/>
    <cellStyle name="Normal 3 6 4 3 6 2" xfId="21190" xr:uid="{00000000-0005-0000-0000-00004E600000}"/>
    <cellStyle name="Normal 3 6 4 3 6 2 2" xfId="42202" xr:uid="{00000000-0005-0000-0000-00004F600000}"/>
    <cellStyle name="Normal 3 6 4 3 6 3" xfId="31369" xr:uid="{00000000-0005-0000-0000-000050600000}"/>
    <cellStyle name="Normal 3 6 4 3 7" xfId="11992" xr:uid="{00000000-0005-0000-0000-000051600000}"/>
    <cellStyle name="Normal 3 6 4 3 7 2" xfId="33004" xr:uid="{00000000-0005-0000-0000-000052600000}"/>
    <cellStyle name="Normal 3 6 4 3 8" xfId="22171" xr:uid="{00000000-0005-0000-0000-000053600000}"/>
    <cellStyle name="Normal 3 6 4 4" xfId="1484" xr:uid="{00000000-0005-0000-0000-000054600000}"/>
    <cellStyle name="Normal 3 6 4 4 2" xfId="6085" xr:uid="{00000000-0005-0000-0000-000055600000}"/>
    <cellStyle name="Normal 3 6 4 4 2 2" xfId="16918" xr:uid="{00000000-0005-0000-0000-000056600000}"/>
    <cellStyle name="Normal 3 6 4 4 2 2 2" xfId="37930" xr:uid="{00000000-0005-0000-0000-000057600000}"/>
    <cellStyle name="Normal 3 6 4 4 2 3" xfId="27097" xr:uid="{00000000-0005-0000-0000-000058600000}"/>
    <cellStyle name="Normal 3 6 4 4 3" xfId="12319" xr:uid="{00000000-0005-0000-0000-000059600000}"/>
    <cellStyle name="Normal 3 6 4 4 3 2" xfId="33331" xr:uid="{00000000-0005-0000-0000-00005A600000}"/>
    <cellStyle name="Normal 3 6 4 4 4" xfId="22498" xr:uid="{00000000-0005-0000-0000-00005B600000}"/>
    <cellStyle name="Normal 3 6 4 5" xfId="1848" xr:uid="{00000000-0005-0000-0000-00005C600000}"/>
    <cellStyle name="Normal 3 6 4 5 2" xfId="6447" xr:uid="{00000000-0005-0000-0000-00005D600000}"/>
    <cellStyle name="Normal 3 6 4 5 2 2" xfId="17280" xr:uid="{00000000-0005-0000-0000-00005E600000}"/>
    <cellStyle name="Normal 3 6 4 5 2 2 2" xfId="38292" xr:uid="{00000000-0005-0000-0000-00005F600000}"/>
    <cellStyle name="Normal 3 6 4 5 2 3" xfId="27459" xr:uid="{00000000-0005-0000-0000-000060600000}"/>
    <cellStyle name="Normal 3 6 4 5 3" xfId="12681" xr:uid="{00000000-0005-0000-0000-000061600000}"/>
    <cellStyle name="Normal 3 6 4 5 3 2" xfId="33693" xr:uid="{00000000-0005-0000-0000-000062600000}"/>
    <cellStyle name="Normal 3 6 4 5 4" xfId="22860" xr:uid="{00000000-0005-0000-0000-000063600000}"/>
    <cellStyle name="Normal 3 6 4 6" xfId="2968" xr:uid="{00000000-0005-0000-0000-000064600000}"/>
    <cellStyle name="Normal 3 6 4 6 2" xfId="7567" xr:uid="{00000000-0005-0000-0000-000065600000}"/>
    <cellStyle name="Normal 3 6 4 6 2 2" xfId="18400" xr:uid="{00000000-0005-0000-0000-000066600000}"/>
    <cellStyle name="Normal 3 6 4 6 2 2 2" xfId="39412" xr:uid="{00000000-0005-0000-0000-000067600000}"/>
    <cellStyle name="Normal 3 6 4 6 2 3" xfId="28579" xr:uid="{00000000-0005-0000-0000-000068600000}"/>
    <cellStyle name="Normal 3 6 4 6 3" xfId="13801" xr:uid="{00000000-0005-0000-0000-000069600000}"/>
    <cellStyle name="Normal 3 6 4 6 3 2" xfId="34813" xr:uid="{00000000-0005-0000-0000-00006A600000}"/>
    <cellStyle name="Normal 3 6 4 6 4" xfId="23980" xr:uid="{00000000-0005-0000-0000-00006B600000}"/>
    <cellStyle name="Normal 3 6 4 7" xfId="3949" xr:uid="{00000000-0005-0000-0000-00006C600000}"/>
    <cellStyle name="Normal 3 6 4 7 2" xfId="8548" xr:uid="{00000000-0005-0000-0000-00006D600000}"/>
    <cellStyle name="Normal 3 6 4 7 2 2" xfId="19381" xr:uid="{00000000-0005-0000-0000-00006E600000}"/>
    <cellStyle name="Normal 3 6 4 7 2 2 2" xfId="40393" xr:uid="{00000000-0005-0000-0000-00006F600000}"/>
    <cellStyle name="Normal 3 6 4 7 2 3" xfId="29560" xr:uid="{00000000-0005-0000-0000-000070600000}"/>
    <cellStyle name="Normal 3 6 4 7 3" xfId="14782" xr:uid="{00000000-0005-0000-0000-000071600000}"/>
    <cellStyle name="Normal 3 6 4 7 3 2" xfId="35794" xr:uid="{00000000-0005-0000-0000-000072600000}"/>
    <cellStyle name="Normal 3 6 4 7 4" xfId="24961" xr:uid="{00000000-0005-0000-0000-000073600000}"/>
    <cellStyle name="Normal 3 6 4 8" xfId="5104" xr:uid="{00000000-0005-0000-0000-000074600000}"/>
    <cellStyle name="Normal 3 6 4 8 2" xfId="15937" xr:uid="{00000000-0005-0000-0000-000075600000}"/>
    <cellStyle name="Normal 3 6 4 8 2 2" xfId="36949" xr:uid="{00000000-0005-0000-0000-000076600000}"/>
    <cellStyle name="Normal 3 6 4 8 3" xfId="26116" xr:uid="{00000000-0005-0000-0000-000077600000}"/>
    <cellStyle name="Normal 3 6 4 9" xfId="9703" xr:uid="{00000000-0005-0000-0000-000078600000}"/>
    <cellStyle name="Normal 3 6 4 9 2" xfId="20536" xr:uid="{00000000-0005-0000-0000-000079600000}"/>
    <cellStyle name="Normal 3 6 4 9 2 2" xfId="41548" xr:uid="{00000000-0005-0000-0000-00007A600000}"/>
    <cellStyle name="Normal 3 6 4 9 3" xfId="30715" xr:uid="{00000000-0005-0000-0000-00007B600000}"/>
    <cellStyle name="Normal 3 6 5" xfId="658" xr:uid="{00000000-0005-0000-0000-00007C600000}"/>
    <cellStyle name="Normal 3 6 5 2" xfId="2010" xr:uid="{00000000-0005-0000-0000-00007D600000}"/>
    <cellStyle name="Normal 3 6 5 2 2" xfId="6609" xr:uid="{00000000-0005-0000-0000-00007E600000}"/>
    <cellStyle name="Normal 3 6 5 2 2 2" xfId="17442" xr:uid="{00000000-0005-0000-0000-00007F600000}"/>
    <cellStyle name="Normal 3 6 5 2 2 2 2" xfId="38454" xr:uid="{00000000-0005-0000-0000-000080600000}"/>
    <cellStyle name="Normal 3 6 5 2 2 3" xfId="27621" xr:uid="{00000000-0005-0000-0000-000081600000}"/>
    <cellStyle name="Normal 3 6 5 2 3" xfId="12843" xr:uid="{00000000-0005-0000-0000-000082600000}"/>
    <cellStyle name="Normal 3 6 5 2 3 2" xfId="33855" xr:uid="{00000000-0005-0000-0000-000083600000}"/>
    <cellStyle name="Normal 3 6 5 2 4" xfId="23022" xr:uid="{00000000-0005-0000-0000-000084600000}"/>
    <cellStyle name="Normal 3 6 5 3" xfId="3130" xr:uid="{00000000-0005-0000-0000-000085600000}"/>
    <cellStyle name="Normal 3 6 5 3 2" xfId="7729" xr:uid="{00000000-0005-0000-0000-000086600000}"/>
    <cellStyle name="Normal 3 6 5 3 2 2" xfId="18562" xr:uid="{00000000-0005-0000-0000-000087600000}"/>
    <cellStyle name="Normal 3 6 5 3 2 2 2" xfId="39574" xr:uid="{00000000-0005-0000-0000-000088600000}"/>
    <cellStyle name="Normal 3 6 5 3 2 3" xfId="28741" xr:uid="{00000000-0005-0000-0000-000089600000}"/>
    <cellStyle name="Normal 3 6 5 3 3" xfId="13963" xr:uid="{00000000-0005-0000-0000-00008A600000}"/>
    <cellStyle name="Normal 3 6 5 3 3 2" xfId="34975" xr:uid="{00000000-0005-0000-0000-00008B600000}"/>
    <cellStyle name="Normal 3 6 5 3 4" xfId="24142" xr:uid="{00000000-0005-0000-0000-00008C600000}"/>
    <cellStyle name="Normal 3 6 5 4" xfId="4111" xr:uid="{00000000-0005-0000-0000-00008D600000}"/>
    <cellStyle name="Normal 3 6 5 4 2" xfId="8710" xr:uid="{00000000-0005-0000-0000-00008E600000}"/>
    <cellStyle name="Normal 3 6 5 4 2 2" xfId="19543" xr:uid="{00000000-0005-0000-0000-00008F600000}"/>
    <cellStyle name="Normal 3 6 5 4 2 2 2" xfId="40555" xr:uid="{00000000-0005-0000-0000-000090600000}"/>
    <cellStyle name="Normal 3 6 5 4 2 3" xfId="29722" xr:uid="{00000000-0005-0000-0000-000091600000}"/>
    <cellStyle name="Normal 3 6 5 4 3" xfId="14944" xr:uid="{00000000-0005-0000-0000-000092600000}"/>
    <cellStyle name="Normal 3 6 5 4 3 2" xfId="35956" xr:uid="{00000000-0005-0000-0000-000093600000}"/>
    <cellStyle name="Normal 3 6 5 4 4" xfId="25123" xr:uid="{00000000-0005-0000-0000-000094600000}"/>
    <cellStyle name="Normal 3 6 5 5" xfId="5266" xr:uid="{00000000-0005-0000-0000-000095600000}"/>
    <cellStyle name="Normal 3 6 5 5 2" xfId="16099" xr:uid="{00000000-0005-0000-0000-000096600000}"/>
    <cellStyle name="Normal 3 6 5 5 2 2" xfId="37111" xr:uid="{00000000-0005-0000-0000-000097600000}"/>
    <cellStyle name="Normal 3 6 5 5 3" xfId="26278" xr:uid="{00000000-0005-0000-0000-000098600000}"/>
    <cellStyle name="Normal 3 6 5 6" xfId="9865" xr:uid="{00000000-0005-0000-0000-000099600000}"/>
    <cellStyle name="Normal 3 6 5 6 2" xfId="20698" xr:uid="{00000000-0005-0000-0000-00009A600000}"/>
    <cellStyle name="Normal 3 6 5 6 2 2" xfId="41710" xr:uid="{00000000-0005-0000-0000-00009B600000}"/>
    <cellStyle name="Normal 3 6 5 6 3" xfId="30877" xr:uid="{00000000-0005-0000-0000-00009C600000}"/>
    <cellStyle name="Normal 3 6 5 7" xfId="10846" xr:uid="{00000000-0005-0000-0000-00009D600000}"/>
    <cellStyle name="Normal 3 6 5 7 2" xfId="31858" xr:uid="{00000000-0005-0000-0000-00009E600000}"/>
    <cellStyle name="Normal 3 6 5 8" xfId="11500" xr:uid="{00000000-0005-0000-0000-00009F600000}"/>
    <cellStyle name="Normal 3 6 5 8 2" xfId="32512" xr:uid="{00000000-0005-0000-0000-0000A0600000}"/>
    <cellStyle name="Normal 3 6 5 9" xfId="21679" xr:uid="{00000000-0005-0000-0000-0000A1600000}"/>
    <cellStyle name="Normal 3 6 6" xfId="988" xr:uid="{00000000-0005-0000-0000-0000A2600000}"/>
    <cellStyle name="Normal 3 6 6 2" xfId="2340" xr:uid="{00000000-0005-0000-0000-0000A3600000}"/>
    <cellStyle name="Normal 3 6 6 2 2" xfId="6939" xr:uid="{00000000-0005-0000-0000-0000A4600000}"/>
    <cellStyle name="Normal 3 6 6 2 2 2" xfId="17772" xr:uid="{00000000-0005-0000-0000-0000A5600000}"/>
    <cellStyle name="Normal 3 6 6 2 2 2 2" xfId="38784" xr:uid="{00000000-0005-0000-0000-0000A6600000}"/>
    <cellStyle name="Normal 3 6 6 2 2 3" xfId="27951" xr:uid="{00000000-0005-0000-0000-0000A7600000}"/>
    <cellStyle name="Normal 3 6 6 2 3" xfId="13173" xr:uid="{00000000-0005-0000-0000-0000A8600000}"/>
    <cellStyle name="Normal 3 6 6 2 3 2" xfId="34185" xr:uid="{00000000-0005-0000-0000-0000A9600000}"/>
    <cellStyle name="Normal 3 6 6 2 4" xfId="23352" xr:uid="{00000000-0005-0000-0000-0000AA600000}"/>
    <cellStyle name="Normal 3 6 6 3" xfId="3457" xr:uid="{00000000-0005-0000-0000-0000AB600000}"/>
    <cellStyle name="Normal 3 6 6 3 2" xfId="8056" xr:uid="{00000000-0005-0000-0000-0000AC600000}"/>
    <cellStyle name="Normal 3 6 6 3 2 2" xfId="18889" xr:uid="{00000000-0005-0000-0000-0000AD600000}"/>
    <cellStyle name="Normal 3 6 6 3 2 2 2" xfId="39901" xr:uid="{00000000-0005-0000-0000-0000AE600000}"/>
    <cellStyle name="Normal 3 6 6 3 2 3" xfId="29068" xr:uid="{00000000-0005-0000-0000-0000AF600000}"/>
    <cellStyle name="Normal 3 6 6 3 3" xfId="14290" xr:uid="{00000000-0005-0000-0000-0000B0600000}"/>
    <cellStyle name="Normal 3 6 6 3 3 2" xfId="35302" xr:uid="{00000000-0005-0000-0000-0000B1600000}"/>
    <cellStyle name="Normal 3 6 6 3 4" xfId="24469" xr:uid="{00000000-0005-0000-0000-0000B2600000}"/>
    <cellStyle name="Normal 3 6 6 4" xfId="4441" xr:uid="{00000000-0005-0000-0000-0000B3600000}"/>
    <cellStyle name="Normal 3 6 6 4 2" xfId="9040" xr:uid="{00000000-0005-0000-0000-0000B4600000}"/>
    <cellStyle name="Normal 3 6 6 4 2 2" xfId="19873" xr:uid="{00000000-0005-0000-0000-0000B5600000}"/>
    <cellStyle name="Normal 3 6 6 4 2 2 2" xfId="40885" xr:uid="{00000000-0005-0000-0000-0000B6600000}"/>
    <cellStyle name="Normal 3 6 6 4 2 3" xfId="30052" xr:uid="{00000000-0005-0000-0000-0000B7600000}"/>
    <cellStyle name="Normal 3 6 6 4 3" xfId="15274" xr:uid="{00000000-0005-0000-0000-0000B8600000}"/>
    <cellStyle name="Normal 3 6 6 4 3 2" xfId="36286" xr:uid="{00000000-0005-0000-0000-0000B9600000}"/>
    <cellStyle name="Normal 3 6 6 4 4" xfId="25453" xr:uid="{00000000-0005-0000-0000-0000BA600000}"/>
    <cellStyle name="Normal 3 6 6 5" xfId="5593" xr:uid="{00000000-0005-0000-0000-0000BB600000}"/>
    <cellStyle name="Normal 3 6 6 5 2" xfId="16426" xr:uid="{00000000-0005-0000-0000-0000BC600000}"/>
    <cellStyle name="Normal 3 6 6 5 2 2" xfId="37438" xr:uid="{00000000-0005-0000-0000-0000BD600000}"/>
    <cellStyle name="Normal 3 6 6 5 3" xfId="26605" xr:uid="{00000000-0005-0000-0000-0000BE600000}"/>
    <cellStyle name="Normal 3 6 6 6" xfId="10192" xr:uid="{00000000-0005-0000-0000-0000BF600000}"/>
    <cellStyle name="Normal 3 6 6 6 2" xfId="21025" xr:uid="{00000000-0005-0000-0000-0000C0600000}"/>
    <cellStyle name="Normal 3 6 6 6 2 2" xfId="42037" xr:uid="{00000000-0005-0000-0000-0000C1600000}"/>
    <cellStyle name="Normal 3 6 6 6 3" xfId="31204" xr:uid="{00000000-0005-0000-0000-0000C2600000}"/>
    <cellStyle name="Normal 3 6 6 7" xfId="11827" xr:uid="{00000000-0005-0000-0000-0000C3600000}"/>
    <cellStyle name="Normal 3 6 6 7 2" xfId="32839" xr:uid="{00000000-0005-0000-0000-0000C4600000}"/>
    <cellStyle name="Normal 3 6 6 8" xfId="22006" xr:uid="{00000000-0005-0000-0000-0000C5600000}"/>
    <cellStyle name="Normal 3 6 7" xfId="1318" xr:uid="{00000000-0005-0000-0000-0000C6600000}"/>
    <cellStyle name="Normal 3 6 7 2" xfId="2508" xr:uid="{00000000-0005-0000-0000-0000C7600000}"/>
    <cellStyle name="Normal 3 6 7 2 2" xfId="7107" xr:uid="{00000000-0005-0000-0000-0000C8600000}"/>
    <cellStyle name="Normal 3 6 7 2 2 2" xfId="17940" xr:uid="{00000000-0005-0000-0000-0000C9600000}"/>
    <cellStyle name="Normal 3 6 7 2 2 2 2" xfId="38952" xr:uid="{00000000-0005-0000-0000-0000CA600000}"/>
    <cellStyle name="Normal 3 6 7 2 2 3" xfId="28119" xr:uid="{00000000-0005-0000-0000-0000CB600000}"/>
    <cellStyle name="Normal 3 6 7 2 3" xfId="13341" xr:uid="{00000000-0005-0000-0000-0000CC600000}"/>
    <cellStyle name="Normal 3 6 7 2 3 2" xfId="34353" xr:uid="{00000000-0005-0000-0000-0000CD600000}"/>
    <cellStyle name="Normal 3 6 7 2 4" xfId="23520" xr:uid="{00000000-0005-0000-0000-0000CE600000}"/>
    <cellStyle name="Normal 3 6 7 3" xfId="4609" xr:uid="{00000000-0005-0000-0000-0000CF600000}"/>
    <cellStyle name="Normal 3 6 7 3 2" xfId="9208" xr:uid="{00000000-0005-0000-0000-0000D0600000}"/>
    <cellStyle name="Normal 3 6 7 3 2 2" xfId="20041" xr:uid="{00000000-0005-0000-0000-0000D1600000}"/>
    <cellStyle name="Normal 3 6 7 3 2 2 2" xfId="41053" xr:uid="{00000000-0005-0000-0000-0000D2600000}"/>
    <cellStyle name="Normal 3 6 7 3 2 3" xfId="30220" xr:uid="{00000000-0005-0000-0000-0000D3600000}"/>
    <cellStyle name="Normal 3 6 7 3 3" xfId="15442" xr:uid="{00000000-0005-0000-0000-0000D4600000}"/>
    <cellStyle name="Normal 3 6 7 3 3 2" xfId="36454" xr:uid="{00000000-0005-0000-0000-0000D5600000}"/>
    <cellStyle name="Normal 3 6 7 3 4" xfId="25621" xr:uid="{00000000-0005-0000-0000-0000D6600000}"/>
    <cellStyle name="Normal 3 6 7 4" xfId="5920" xr:uid="{00000000-0005-0000-0000-0000D7600000}"/>
    <cellStyle name="Normal 3 6 7 4 2" xfId="16753" xr:uid="{00000000-0005-0000-0000-0000D8600000}"/>
    <cellStyle name="Normal 3 6 7 4 2 2" xfId="37765" xr:uid="{00000000-0005-0000-0000-0000D9600000}"/>
    <cellStyle name="Normal 3 6 7 4 3" xfId="26932" xr:uid="{00000000-0005-0000-0000-0000DA600000}"/>
    <cellStyle name="Normal 3 6 7 5" xfId="12154" xr:uid="{00000000-0005-0000-0000-0000DB600000}"/>
    <cellStyle name="Normal 3 6 7 5 2" xfId="33166" xr:uid="{00000000-0005-0000-0000-0000DC600000}"/>
    <cellStyle name="Normal 3 6 7 6" xfId="22333" xr:uid="{00000000-0005-0000-0000-0000DD600000}"/>
    <cellStyle name="Normal 3 6 8" xfId="1678" xr:uid="{00000000-0005-0000-0000-0000DE600000}"/>
    <cellStyle name="Normal 3 6 8 2" xfId="6277" xr:uid="{00000000-0005-0000-0000-0000DF600000}"/>
    <cellStyle name="Normal 3 6 8 2 2" xfId="17110" xr:uid="{00000000-0005-0000-0000-0000E0600000}"/>
    <cellStyle name="Normal 3 6 8 2 2 2" xfId="38122" xr:uid="{00000000-0005-0000-0000-0000E1600000}"/>
    <cellStyle name="Normal 3 6 8 2 3" xfId="27289" xr:uid="{00000000-0005-0000-0000-0000E2600000}"/>
    <cellStyle name="Normal 3 6 8 3" xfId="12511" xr:uid="{00000000-0005-0000-0000-0000E3600000}"/>
    <cellStyle name="Normal 3 6 8 3 2" xfId="33523" xr:uid="{00000000-0005-0000-0000-0000E4600000}"/>
    <cellStyle name="Normal 3 6 8 4" xfId="22690" xr:uid="{00000000-0005-0000-0000-0000E5600000}"/>
    <cellStyle name="Normal 3 6 9" xfId="2803" xr:uid="{00000000-0005-0000-0000-0000E6600000}"/>
    <cellStyle name="Normal 3 6 9 2" xfId="7402" xr:uid="{00000000-0005-0000-0000-0000E7600000}"/>
    <cellStyle name="Normal 3 6 9 2 2" xfId="18235" xr:uid="{00000000-0005-0000-0000-0000E8600000}"/>
    <cellStyle name="Normal 3 6 9 2 2 2" xfId="39247" xr:uid="{00000000-0005-0000-0000-0000E9600000}"/>
    <cellStyle name="Normal 3 6 9 2 3" xfId="28414" xr:uid="{00000000-0005-0000-0000-0000EA600000}"/>
    <cellStyle name="Normal 3 6 9 3" xfId="13636" xr:uid="{00000000-0005-0000-0000-0000EB600000}"/>
    <cellStyle name="Normal 3 6 9 3 2" xfId="34648" xr:uid="{00000000-0005-0000-0000-0000EC600000}"/>
    <cellStyle name="Normal 3 6 9 4" xfId="23815" xr:uid="{00000000-0005-0000-0000-0000ED600000}"/>
    <cellStyle name="Normal 3 7" xfId="287" xr:uid="{00000000-0005-0000-0000-0000EE600000}"/>
    <cellStyle name="Normal 3 7 10" xfId="3787" xr:uid="{00000000-0005-0000-0000-0000EF600000}"/>
    <cellStyle name="Normal 3 7 10 2" xfId="8386" xr:uid="{00000000-0005-0000-0000-0000F0600000}"/>
    <cellStyle name="Normal 3 7 10 2 2" xfId="19219" xr:uid="{00000000-0005-0000-0000-0000F1600000}"/>
    <cellStyle name="Normal 3 7 10 2 2 2" xfId="40231" xr:uid="{00000000-0005-0000-0000-0000F2600000}"/>
    <cellStyle name="Normal 3 7 10 2 3" xfId="29398" xr:uid="{00000000-0005-0000-0000-0000F3600000}"/>
    <cellStyle name="Normal 3 7 10 3" xfId="14620" xr:uid="{00000000-0005-0000-0000-0000F4600000}"/>
    <cellStyle name="Normal 3 7 10 3 2" xfId="35632" xr:uid="{00000000-0005-0000-0000-0000F5600000}"/>
    <cellStyle name="Normal 3 7 10 4" xfId="24799" xr:uid="{00000000-0005-0000-0000-0000F6600000}"/>
    <cellStyle name="Normal 3 7 11" xfId="4942" xr:uid="{00000000-0005-0000-0000-0000F7600000}"/>
    <cellStyle name="Normal 3 7 11 2" xfId="15775" xr:uid="{00000000-0005-0000-0000-0000F8600000}"/>
    <cellStyle name="Normal 3 7 11 2 2" xfId="36787" xr:uid="{00000000-0005-0000-0000-0000F9600000}"/>
    <cellStyle name="Normal 3 7 11 3" xfId="25954" xr:uid="{00000000-0005-0000-0000-0000FA600000}"/>
    <cellStyle name="Normal 3 7 12" xfId="9541" xr:uid="{00000000-0005-0000-0000-0000FB600000}"/>
    <cellStyle name="Normal 3 7 12 2" xfId="20374" xr:uid="{00000000-0005-0000-0000-0000FC600000}"/>
    <cellStyle name="Normal 3 7 12 2 2" xfId="41386" xr:uid="{00000000-0005-0000-0000-0000FD600000}"/>
    <cellStyle name="Normal 3 7 12 3" xfId="30553" xr:uid="{00000000-0005-0000-0000-0000FE600000}"/>
    <cellStyle name="Normal 3 7 13" xfId="10522" xr:uid="{00000000-0005-0000-0000-0000FF600000}"/>
    <cellStyle name="Normal 3 7 13 2" xfId="31534" xr:uid="{00000000-0005-0000-0000-000000610000}"/>
    <cellStyle name="Normal 3 7 14" xfId="11176" xr:uid="{00000000-0005-0000-0000-000001610000}"/>
    <cellStyle name="Normal 3 7 14 2" xfId="32188" xr:uid="{00000000-0005-0000-0000-000002610000}"/>
    <cellStyle name="Normal 3 7 15" xfId="21355" xr:uid="{00000000-0005-0000-0000-000003610000}"/>
    <cellStyle name="Normal 3 7 2" xfId="343" xr:uid="{00000000-0005-0000-0000-000004610000}"/>
    <cellStyle name="Normal 3 7 2 10" xfId="9597" xr:uid="{00000000-0005-0000-0000-000005610000}"/>
    <cellStyle name="Normal 3 7 2 10 2" xfId="20430" xr:uid="{00000000-0005-0000-0000-000006610000}"/>
    <cellStyle name="Normal 3 7 2 10 2 2" xfId="41442" xr:uid="{00000000-0005-0000-0000-000007610000}"/>
    <cellStyle name="Normal 3 7 2 10 3" xfId="30609" xr:uid="{00000000-0005-0000-0000-000008610000}"/>
    <cellStyle name="Normal 3 7 2 11" xfId="10578" xr:uid="{00000000-0005-0000-0000-000009610000}"/>
    <cellStyle name="Normal 3 7 2 11 2" xfId="31590" xr:uid="{00000000-0005-0000-0000-00000A610000}"/>
    <cellStyle name="Normal 3 7 2 12" xfId="11232" xr:uid="{00000000-0005-0000-0000-00000B610000}"/>
    <cellStyle name="Normal 3 7 2 12 2" xfId="32244" xr:uid="{00000000-0005-0000-0000-00000C610000}"/>
    <cellStyle name="Normal 3 7 2 13" xfId="21411" xr:uid="{00000000-0005-0000-0000-00000D610000}"/>
    <cellStyle name="Normal 3 7 2 2" xfId="553" xr:uid="{00000000-0005-0000-0000-00000E610000}"/>
    <cellStyle name="Normal 3 7 2 2 10" xfId="10743" xr:uid="{00000000-0005-0000-0000-00000F610000}"/>
    <cellStyle name="Normal 3 7 2 2 10 2" xfId="31755" xr:uid="{00000000-0005-0000-0000-000010610000}"/>
    <cellStyle name="Normal 3 7 2 2 11" xfId="11397" xr:uid="{00000000-0005-0000-0000-000011610000}"/>
    <cellStyle name="Normal 3 7 2 2 11 2" xfId="32409" xr:uid="{00000000-0005-0000-0000-000012610000}"/>
    <cellStyle name="Normal 3 7 2 2 12" xfId="21576" xr:uid="{00000000-0005-0000-0000-000013610000}"/>
    <cellStyle name="Normal 3 7 2 2 2" xfId="883" xr:uid="{00000000-0005-0000-0000-000014610000}"/>
    <cellStyle name="Normal 3 7 2 2 2 2" xfId="2234" xr:uid="{00000000-0005-0000-0000-000015610000}"/>
    <cellStyle name="Normal 3 7 2 2 2 2 2" xfId="6833" xr:uid="{00000000-0005-0000-0000-000016610000}"/>
    <cellStyle name="Normal 3 7 2 2 2 2 2 2" xfId="17666" xr:uid="{00000000-0005-0000-0000-000017610000}"/>
    <cellStyle name="Normal 3 7 2 2 2 2 2 2 2" xfId="38678" xr:uid="{00000000-0005-0000-0000-000018610000}"/>
    <cellStyle name="Normal 3 7 2 2 2 2 2 3" xfId="27845" xr:uid="{00000000-0005-0000-0000-000019610000}"/>
    <cellStyle name="Normal 3 7 2 2 2 2 3" xfId="13067" xr:uid="{00000000-0005-0000-0000-00001A610000}"/>
    <cellStyle name="Normal 3 7 2 2 2 2 3 2" xfId="34079" xr:uid="{00000000-0005-0000-0000-00001B610000}"/>
    <cellStyle name="Normal 3 7 2 2 2 2 4" xfId="23246" xr:uid="{00000000-0005-0000-0000-00001C610000}"/>
    <cellStyle name="Normal 3 7 2 2 2 3" xfId="3354" xr:uid="{00000000-0005-0000-0000-00001D610000}"/>
    <cellStyle name="Normal 3 7 2 2 2 3 2" xfId="7953" xr:uid="{00000000-0005-0000-0000-00001E610000}"/>
    <cellStyle name="Normal 3 7 2 2 2 3 2 2" xfId="18786" xr:uid="{00000000-0005-0000-0000-00001F610000}"/>
    <cellStyle name="Normal 3 7 2 2 2 3 2 2 2" xfId="39798" xr:uid="{00000000-0005-0000-0000-000020610000}"/>
    <cellStyle name="Normal 3 7 2 2 2 3 2 3" xfId="28965" xr:uid="{00000000-0005-0000-0000-000021610000}"/>
    <cellStyle name="Normal 3 7 2 2 2 3 3" xfId="14187" xr:uid="{00000000-0005-0000-0000-000022610000}"/>
    <cellStyle name="Normal 3 7 2 2 2 3 3 2" xfId="35199" xr:uid="{00000000-0005-0000-0000-000023610000}"/>
    <cellStyle name="Normal 3 7 2 2 2 3 4" xfId="24366" xr:uid="{00000000-0005-0000-0000-000024610000}"/>
    <cellStyle name="Normal 3 7 2 2 2 4" xfId="4335" xr:uid="{00000000-0005-0000-0000-000025610000}"/>
    <cellStyle name="Normal 3 7 2 2 2 4 2" xfId="8934" xr:uid="{00000000-0005-0000-0000-000026610000}"/>
    <cellStyle name="Normal 3 7 2 2 2 4 2 2" xfId="19767" xr:uid="{00000000-0005-0000-0000-000027610000}"/>
    <cellStyle name="Normal 3 7 2 2 2 4 2 2 2" xfId="40779" xr:uid="{00000000-0005-0000-0000-000028610000}"/>
    <cellStyle name="Normal 3 7 2 2 2 4 2 3" xfId="29946" xr:uid="{00000000-0005-0000-0000-000029610000}"/>
    <cellStyle name="Normal 3 7 2 2 2 4 3" xfId="15168" xr:uid="{00000000-0005-0000-0000-00002A610000}"/>
    <cellStyle name="Normal 3 7 2 2 2 4 3 2" xfId="36180" xr:uid="{00000000-0005-0000-0000-00002B610000}"/>
    <cellStyle name="Normal 3 7 2 2 2 4 4" xfId="25347" xr:uid="{00000000-0005-0000-0000-00002C610000}"/>
    <cellStyle name="Normal 3 7 2 2 2 5" xfId="5490" xr:uid="{00000000-0005-0000-0000-00002D610000}"/>
    <cellStyle name="Normal 3 7 2 2 2 5 2" xfId="16323" xr:uid="{00000000-0005-0000-0000-00002E610000}"/>
    <cellStyle name="Normal 3 7 2 2 2 5 2 2" xfId="37335" xr:uid="{00000000-0005-0000-0000-00002F610000}"/>
    <cellStyle name="Normal 3 7 2 2 2 5 3" xfId="26502" xr:uid="{00000000-0005-0000-0000-000030610000}"/>
    <cellStyle name="Normal 3 7 2 2 2 6" xfId="10089" xr:uid="{00000000-0005-0000-0000-000031610000}"/>
    <cellStyle name="Normal 3 7 2 2 2 6 2" xfId="20922" xr:uid="{00000000-0005-0000-0000-000032610000}"/>
    <cellStyle name="Normal 3 7 2 2 2 6 2 2" xfId="41934" xr:uid="{00000000-0005-0000-0000-000033610000}"/>
    <cellStyle name="Normal 3 7 2 2 2 6 3" xfId="31101" xr:uid="{00000000-0005-0000-0000-000034610000}"/>
    <cellStyle name="Normal 3 7 2 2 2 7" xfId="11070" xr:uid="{00000000-0005-0000-0000-000035610000}"/>
    <cellStyle name="Normal 3 7 2 2 2 7 2" xfId="32082" xr:uid="{00000000-0005-0000-0000-000036610000}"/>
    <cellStyle name="Normal 3 7 2 2 2 8" xfId="11724" xr:uid="{00000000-0005-0000-0000-000037610000}"/>
    <cellStyle name="Normal 3 7 2 2 2 8 2" xfId="32736" xr:uid="{00000000-0005-0000-0000-000038610000}"/>
    <cellStyle name="Normal 3 7 2 2 2 9" xfId="21903" xr:uid="{00000000-0005-0000-0000-000039610000}"/>
    <cellStyle name="Normal 3 7 2 2 3" xfId="1213" xr:uid="{00000000-0005-0000-0000-00003A610000}"/>
    <cellStyle name="Normal 3 7 2 2 3 2" xfId="2700" xr:uid="{00000000-0005-0000-0000-00003B610000}"/>
    <cellStyle name="Normal 3 7 2 2 3 2 2" xfId="7299" xr:uid="{00000000-0005-0000-0000-00003C610000}"/>
    <cellStyle name="Normal 3 7 2 2 3 2 2 2" xfId="18132" xr:uid="{00000000-0005-0000-0000-00003D610000}"/>
    <cellStyle name="Normal 3 7 2 2 3 2 2 2 2" xfId="39144" xr:uid="{00000000-0005-0000-0000-00003E610000}"/>
    <cellStyle name="Normal 3 7 2 2 3 2 2 3" xfId="28311" xr:uid="{00000000-0005-0000-0000-00003F610000}"/>
    <cellStyle name="Normal 3 7 2 2 3 2 3" xfId="13533" xr:uid="{00000000-0005-0000-0000-000040610000}"/>
    <cellStyle name="Normal 3 7 2 2 3 2 3 2" xfId="34545" xr:uid="{00000000-0005-0000-0000-000041610000}"/>
    <cellStyle name="Normal 3 7 2 2 3 2 4" xfId="23712" xr:uid="{00000000-0005-0000-0000-000042610000}"/>
    <cellStyle name="Normal 3 7 2 2 3 3" xfId="3681" xr:uid="{00000000-0005-0000-0000-000043610000}"/>
    <cellStyle name="Normal 3 7 2 2 3 3 2" xfId="8280" xr:uid="{00000000-0005-0000-0000-000044610000}"/>
    <cellStyle name="Normal 3 7 2 2 3 3 2 2" xfId="19113" xr:uid="{00000000-0005-0000-0000-000045610000}"/>
    <cellStyle name="Normal 3 7 2 2 3 3 2 2 2" xfId="40125" xr:uid="{00000000-0005-0000-0000-000046610000}"/>
    <cellStyle name="Normal 3 7 2 2 3 3 2 3" xfId="29292" xr:uid="{00000000-0005-0000-0000-000047610000}"/>
    <cellStyle name="Normal 3 7 2 2 3 3 3" xfId="14514" xr:uid="{00000000-0005-0000-0000-000048610000}"/>
    <cellStyle name="Normal 3 7 2 2 3 3 3 2" xfId="35526" xr:uid="{00000000-0005-0000-0000-000049610000}"/>
    <cellStyle name="Normal 3 7 2 2 3 3 4" xfId="24693" xr:uid="{00000000-0005-0000-0000-00004A610000}"/>
    <cellStyle name="Normal 3 7 2 2 3 4" xfId="4836" xr:uid="{00000000-0005-0000-0000-00004B610000}"/>
    <cellStyle name="Normal 3 7 2 2 3 4 2" xfId="9435" xr:uid="{00000000-0005-0000-0000-00004C610000}"/>
    <cellStyle name="Normal 3 7 2 2 3 4 2 2" xfId="20268" xr:uid="{00000000-0005-0000-0000-00004D610000}"/>
    <cellStyle name="Normal 3 7 2 2 3 4 2 2 2" xfId="41280" xr:uid="{00000000-0005-0000-0000-00004E610000}"/>
    <cellStyle name="Normal 3 7 2 2 3 4 2 3" xfId="30447" xr:uid="{00000000-0005-0000-0000-00004F610000}"/>
    <cellStyle name="Normal 3 7 2 2 3 4 3" xfId="15669" xr:uid="{00000000-0005-0000-0000-000050610000}"/>
    <cellStyle name="Normal 3 7 2 2 3 4 3 2" xfId="36681" xr:uid="{00000000-0005-0000-0000-000051610000}"/>
    <cellStyle name="Normal 3 7 2 2 3 4 4" xfId="25848" xr:uid="{00000000-0005-0000-0000-000052610000}"/>
    <cellStyle name="Normal 3 7 2 2 3 5" xfId="5817" xr:uid="{00000000-0005-0000-0000-000053610000}"/>
    <cellStyle name="Normal 3 7 2 2 3 5 2" xfId="16650" xr:uid="{00000000-0005-0000-0000-000054610000}"/>
    <cellStyle name="Normal 3 7 2 2 3 5 2 2" xfId="37662" xr:uid="{00000000-0005-0000-0000-000055610000}"/>
    <cellStyle name="Normal 3 7 2 2 3 5 3" xfId="26829" xr:uid="{00000000-0005-0000-0000-000056610000}"/>
    <cellStyle name="Normal 3 7 2 2 3 6" xfId="10416" xr:uid="{00000000-0005-0000-0000-000057610000}"/>
    <cellStyle name="Normal 3 7 2 2 3 6 2" xfId="21249" xr:uid="{00000000-0005-0000-0000-000058610000}"/>
    <cellStyle name="Normal 3 7 2 2 3 6 2 2" xfId="42261" xr:uid="{00000000-0005-0000-0000-000059610000}"/>
    <cellStyle name="Normal 3 7 2 2 3 6 3" xfId="31428" xr:uid="{00000000-0005-0000-0000-00005A610000}"/>
    <cellStyle name="Normal 3 7 2 2 3 7" xfId="12051" xr:uid="{00000000-0005-0000-0000-00005B610000}"/>
    <cellStyle name="Normal 3 7 2 2 3 7 2" xfId="33063" xr:uid="{00000000-0005-0000-0000-00005C610000}"/>
    <cellStyle name="Normal 3 7 2 2 3 8" xfId="22230" xr:uid="{00000000-0005-0000-0000-00005D610000}"/>
    <cellStyle name="Normal 3 7 2 2 4" xfId="1543" xr:uid="{00000000-0005-0000-0000-00005E610000}"/>
    <cellStyle name="Normal 3 7 2 2 4 2" xfId="6144" xr:uid="{00000000-0005-0000-0000-00005F610000}"/>
    <cellStyle name="Normal 3 7 2 2 4 2 2" xfId="16977" xr:uid="{00000000-0005-0000-0000-000060610000}"/>
    <cellStyle name="Normal 3 7 2 2 4 2 2 2" xfId="37989" xr:uid="{00000000-0005-0000-0000-000061610000}"/>
    <cellStyle name="Normal 3 7 2 2 4 2 3" xfId="27156" xr:uid="{00000000-0005-0000-0000-000062610000}"/>
    <cellStyle name="Normal 3 7 2 2 4 3" xfId="12378" xr:uid="{00000000-0005-0000-0000-000063610000}"/>
    <cellStyle name="Normal 3 7 2 2 4 3 2" xfId="33390" xr:uid="{00000000-0005-0000-0000-000064610000}"/>
    <cellStyle name="Normal 3 7 2 2 4 4" xfId="22557" xr:uid="{00000000-0005-0000-0000-000065610000}"/>
    <cellStyle name="Normal 3 7 2 2 5" xfId="1907" xr:uid="{00000000-0005-0000-0000-000066610000}"/>
    <cellStyle name="Normal 3 7 2 2 5 2" xfId="6506" xr:uid="{00000000-0005-0000-0000-000067610000}"/>
    <cellStyle name="Normal 3 7 2 2 5 2 2" xfId="17339" xr:uid="{00000000-0005-0000-0000-000068610000}"/>
    <cellStyle name="Normal 3 7 2 2 5 2 2 2" xfId="38351" xr:uid="{00000000-0005-0000-0000-000069610000}"/>
    <cellStyle name="Normal 3 7 2 2 5 2 3" xfId="27518" xr:uid="{00000000-0005-0000-0000-00006A610000}"/>
    <cellStyle name="Normal 3 7 2 2 5 3" xfId="12740" xr:uid="{00000000-0005-0000-0000-00006B610000}"/>
    <cellStyle name="Normal 3 7 2 2 5 3 2" xfId="33752" xr:uid="{00000000-0005-0000-0000-00006C610000}"/>
    <cellStyle name="Normal 3 7 2 2 5 4" xfId="22919" xr:uid="{00000000-0005-0000-0000-00006D610000}"/>
    <cellStyle name="Normal 3 7 2 2 6" xfId="3027" xr:uid="{00000000-0005-0000-0000-00006E610000}"/>
    <cellStyle name="Normal 3 7 2 2 6 2" xfId="7626" xr:uid="{00000000-0005-0000-0000-00006F610000}"/>
    <cellStyle name="Normal 3 7 2 2 6 2 2" xfId="18459" xr:uid="{00000000-0005-0000-0000-000070610000}"/>
    <cellStyle name="Normal 3 7 2 2 6 2 2 2" xfId="39471" xr:uid="{00000000-0005-0000-0000-000071610000}"/>
    <cellStyle name="Normal 3 7 2 2 6 2 3" xfId="28638" xr:uid="{00000000-0005-0000-0000-000072610000}"/>
    <cellStyle name="Normal 3 7 2 2 6 3" xfId="13860" xr:uid="{00000000-0005-0000-0000-000073610000}"/>
    <cellStyle name="Normal 3 7 2 2 6 3 2" xfId="34872" xr:uid="{00000000-0005-0000-0000-000074610000}"/>
    <cellStyle name="Normal 3 7 2 2 6 4" xfId="24039" xr:uid="{00000000-0005-0000-0000-000075610000}"/>
    <cellStyle name="Normal 3 7 2 2 7" xfId="4008" xr:uid="{00000000-0005-0000-0000-000076610000}"/>
    <cellStyle name="Normal 3 7 2 2 7 2" xfId="8607" xr:uid="{00000000-0005-0000-0000-000077610000}"/>
    <cellStyle name="Normal 3 7 2 2 7 2 2" xfId="19440" xr:uid="{00000000-0005-0000-0000-000078610000}"/>
    <cellStyle name="Normal 3 7 2 2 7 2 2 2" xfId="40452" xr:uid="{00000000-0005-0000-0000-000079610000}"/>
    <cellStyle name="Normal 3 7 2 2 7 2 3" xfId="29619" xr:uid="{00000000-0005-0000-0000-00007A610000}"/>
    <cellStyle name="Normal 3 7 2 2 7 3" xfId="14841" xr:uid="{00000000-0005-0000-0000-00007B610000}"/>
    <cellStyle name="Normal 3 7 2 2 7 3 2" xfId="35853" xr:uid="{00000000-0005-0000-0000-00007C610000}"/>
    <cellStyle name="Normal 3 7 2 2 7 4" xfId="25020" xr:uid="{00000000-0005-0000-0000-00007D610000}"/>
    <cellStyle name="Normal 3 7 2 2 8" xfId="5163" xr:uid="{00000000-0005-0000-0000-00007E610000}"/>
    <cellStyle name="Normal 3 7 2 2 8 2" xfId="15996" xr:uid="{00000000-0005-0000-0000-00007F610000}"/>
    <cellStyle name="Normal 3 7 2 2 8 2 2" xfId="37008" xr:uid="{00000000-0005-0000-0000-000080610000}"/>
    <cellStyle name="Normal 3 7 2 2 8 3" xfId="26175" xr:uid="{00000000-0005-0000-0000-000081610000}"/>
    <cellStyle name="Normal 3 7 2 2 9" xfId="9762" xr:uid="{00000000-0005-0000-0000-000082610000}"/>
    <cellStyle name="Normal 3 7 2 2 9 2" xfId="20595" xr:uid="{00000000-0005-0000-0000-000083610000}"/>
    <cellStyle name="Normal 3 7 2 2 9 2 2" xfId="41607" xr:uid="{00000000-0005-0000-0000-000084610000}"/>
    <cellStyle name="Normal 3 7 2 2 9 3" xfId="30774" xr:uid="{00000000-0005-0000-0000-000085610000}"/>
    <cellStyle name="Normal 3 7 2 3" xfId="717" xr:uid="{00000000-0005-0000-0000-000086610000}"/>
    <cellStyle name="Normal 3 7 2 3 2" xfId="2069" xr:uid="{00000000-0005-0000-0000-000087610000}"/>
    <cellStyle name="Normal 3 7 2 3 2 2" xfId="6668" xr:uid="{00000000-0005-0000-0000-000088610000}"/>
    <cellStyle name="Normal 3 7 2 3 2 2 2" xfId="17501" xr:uid="{00000000-0005-0000-0000-000089610000}"/>
    <cellStyle name="Normal 3 7 2 3 2 2 2 2" xfId="38513" xr:uid="{00000000-0005-0000-0000-00008A610000}"/>
    <cellStyle name="Normal 3 7 2 3 2 2 3" xfId="27680" xr:uid="{00000000-0005-0000-0000-00008B610000}"/>
    <cellStyle name="Normal 3 7 2 3 2 3" xfId="12902" xr:uid="{00000000-0005-0000-0000-00008C610000}"/>
    <cellStyle name="Normal 3 7 2 3 2 3 2" xfId="33914" xr:uid="{00000000-0005-0000-0000-00008D610000}"/>
    <cellStyle name="Normal 3 7 2 3 2 4" xfId="23081" xr:uid="{00000000-0005-0000-0000-00008E610000}"/>
    <cellStyle name="Normal 3 7 2 3 3" xfId="3189" xr:uid="{00000000-0005-0000-0000-00008F610000}"/>
    <cellStyle name="Normal 3 7 2 3 3 2" xfId="7788" xr:uid="{00000000-0005-0000-0000-000090610000}"/>
    <cellStyle name="Normal 3 7 2 3 3 2 2" xfId="18621" xr:uid="{00000000-0005-0000-0000-000091610000}"/>
    <cellStyle name="Normal 3 7 2 3 3 2 2 2" xfId="39633" xr:uid="{00000000-0005-0000-0000-000092610000}"/>
    <cellStyle name="Normal 3 7 2 3 3 2 3" xfId="28800" xr:uid="{00000000-0005-0000-0000-000093610000}"/>
    <cellStyle name="Normal 3 7 2 3 3 3" xfId="14022" xr:uid="{00000000-0005-0000-0000-000094610000}"/>
    <cellStyle name="Normal 3 7 2 3 3 3 2" xfId="35034" xr:uid="{00000000-0005-0000-0000-000095610000}"/>
    <cellStyle name="Normal 3 7 2 3 3 4" xfId="24201" xr:uid="{00000000-0005-0000-0000-000096610000}"/>
    <cellStyle name="Normal 3 7 2 3 4" xfId="4170" xr:uid="{00000000-0005-0000-0000-000097610000}"/>
    <cellStyle name="Normal 3 7 2 3 4 2" xfId="8769" xr:uid="{00000000-0005-0000-0000-000098610000}"/>
    <cellStyle name="Normal 3 7 2 3 4 2 2" xfId="19602" xr:uid="{00000000-0005-0000-0000-000099610000}"/>
    <cellStyle name="Normal 3 7 2 3 4 2 2 2" xfId="40614" xr:uid="{00000000-0005-0000-0000-00009A610000}"/>
    <cellStyle name="Normal 3 7 2 3 4 2 3" xfId="29781" xr:uid="{00000000-0005-0000-0000-00009B610000}"/>
    <cellStyle name="Normal 3 7 2 3 4 3" xfId="15003" xr:uid="{00000000-0005-0000-0000-00009C610000}"/>
    <cellStyle name="Normal 3 7 2 3 4 3 2" xfId="36015" xr:uid="{00000000-0005-0000-0000-00009D610000}"/>
    <cellStyle name="Normal 3 7 2 3 4 4" xfId="25182" xr:uid="{00000000-0005-0000-0000-00009E610000}"/>
    <cellStyle name="Normal 3 7 2 3 5" xfId="5325" xr:uid="{00000000-0005-0000-0000-00009F610000}"/>
    <cellStyle name="Normal 3 7 2 3 5 2" xfId="16158" xr:uid="{00000000-0005-0000-0000-0000A0610000}"/>
    <cellStyle name="Normal 3 7 2 3 5 2 2" xfId="37170" xr:uid="{00000000-0005-0000-0000-0000A1610000}"/>
    <cellStyle name="Normal 3 7 2 3 5 3" xfId="26337" xr:uid="{00000000-0005-0000-0000-0000A2610000}"/>
    <cellStyle name="Normal 3 7 2 3 6" xfId="9924" xr:uid="{00000000-0005-0000-0000-0000A3610000}"/>
    <cellStyle name="Normal 3 7 2 3 6 2" xfId="20757" xr:uid="{00000000-0005-0000-0000-0000A4610000}"/>
    <cellStyle name="Normal 3 7 2 3 6 2 2" xfId="41769" xr:uid="{00000000-0005-0000-0000-0000A5610000}"/>
    <cellStyle name="Normal 3 7 2 3 6 3" xfId="30936" xr:uid="{00000000-0005-0000-0000-0000A6610000}"/>
    <cellStyle name="Normal 3 7 2 3 7" xfId="10905" xr:uid="{00000000-0005-0000-0000-0000A7610000}"/>
    <cellStyle name="Normal 3 7 2 3 7 2" xfId="31917" xr:uid="{00000000-0005-0000-0000-0000A8610000}"/>
    <cellStyle name="Normal 3 7 2 3 8" xfId="11559" xr:uid="{00000000-0005-0000-0000-0000A9610000}"/>
    <cellStyle name="Normal 3 7 2 3 8 2" xfId="32571" xr:uid="{00000000-0005-0000-0000-0000AA610000}"/>
    <cellStyle name="Normal 3 7 2 3 9" xfId="21738" xr:uid="{00000000-0005-0000-0000-0000AB610000}"/>
    <cellStyle name="Normal 3 7 2 4" xfId="1047" xr:uid="{00000000-0005-0000-0000-0000AC610000}"/>
    <cellStyle name="Normal 3 7 2 4 2" xfId="2399" xr:uid="{00000000-0005-0000-0000-0000AD610000}"/>
    <cellStyle name="Normal 3 7 2 4 2 2" xfId="6998" xr:uid="{00000000-0005-0000-0000-0000AE610000}"/>
    <cellStyle name="Normal 3 7 2 4 2 2 2" xfId="17831" xr:uid="{00000000-0005-0000-0000-0000AF610000}"/>
    <cellStyle name="Normal 3 7 2 4 2 2 2 2" xfId="38843" xr:uid="{00000000-0005-0000-0000-0000B0610000}"/>
    <cellStyle name="Normal 3 7 2 4 2 2 3" xfId="28010" xr:uid="{00000000-0005-0000-0000-0000B1610000}"/>
    <cellStyle name="Normal 3 7 2 4 2 3" xfId="13232" xr:uid="{00000000-0005-0000-0000-0000B2610000}"/>
    <cellStyle name="Normal 3 7 2 4 2 3 2" xfId="34244" xr:uid="{00000000-0005-0000-0000-0000B3610000}"/>
    <cellStyle name="Normal 3 7 2 4 2 4" xfId="23411" xr:uid="{00000000-0005-0000-0000-0000B4610000}"/>
    <cellStyle name="Normal 3 7 2 4 3" xfId="3516" xr:uid="{00000000-0005-0000-0000-0000B5610000}"/>
    <cellStyle name="Normal 3 7 2 4 3 2" xfId="8115" xr:uid="{00000000-0005-0000-0000-0000B6610000}"/>
    <cellStyle name="Normal 3 7 2 4 3 2 2" xfId="18948" xr:uid="{00000000-0005-0000-0000-0000B7610000}"/>
    <cellStyle name="Normal 3 7 2 4 3 2 2 2" xfId="39960" xr:uid="{00000000-0005-0000-0000-0000B8610000}"/>
    <cellStyle name="Normal 3 7 2 4 3 2 3" xfId="29127" xr:uid="{00000000-0005-0000-0000-0000B9610000}"/>
    <cellStyle name="Normal 3 7 2 4 3 3" xfId="14349" xr:uid="{00000000-0005-0000-0000-0000BA610000}"/>
    <cellStyle name="Normal 3 7 2 4 3 3 2" xfId="35361" xr:uid="{00000000-0005-0000-0000-0000BB610000}"/>
    <cellStyle name="Normal 3 7 2 4 3 4" xfId="24528" xr:uid="{00000000-0005-0000-0000-0000BC610000}"/>
    <cellStyle name="Normal 3 7 2 4 4" xfId="4500" xr:uid="{00000000-0005-0000-0000-0000BD610000}"/>
    <cellStyle name="Normal 3 7 2 4 4 2" xfId="9099" xr:uid="{00000000-0005-0000-0000-0000BE610000}"/>
    <cellStyle name="Normal 3 7 2 4 4 2 2" xfId="19932" xr:uid="{00000000-0005-0000-0000-0000BF610000}"/>
    <cellStyle name="Normal 3 7 2 4 4 2 2 2" xfId="40944" xr:uid="{00000000-0005-0000-0000-0000C0610000}"/>
    <cellStyle name="Normal 3 7 2 4 4 2 3" xfId="30111" xr:uid="{00000000-0005-0000-0000-0000C1610000}"/>
    <cellStyle name="Normal 3 7 2 4 4 3" xfId="15333" xr:uid="{00000000-0005-0000-0000-0000C2610000}"/>
    <cellStyle name="Normal 3 7 2 4 4 3 2" xfId="36345" xr:uid="{00000000-0005-0000-0000-0000C3610000}"/>
    <cellStyle name="Normal 3 7 2 4 4 4" xfId="25512" xr:uid="{00000000-0005-0000-0000-0000C4610000}"/>
    <cellStyle name="Normal 3 7 2 4 5" xfId="5652" xr:uid="{00000000-0005-0000-0000-0000C5610000}"/>
    <cellStyle name="Normal 3 7 2 4 5 2" xfId="16485" xr:uid="{00000000-0005-0000-0000-0000C6610000}"/>
    <cellStyle name="Normal 3 7 2 4 5 2 2" xfId="37497" xr:uid="{00000000-0005-0000-0000-0000C7610000}"/>
    <cellStyle name="Normal 3 7 2 4 5 3" xfId="26664" xr:uid="{00000000-0005-0000-0000-0000C8610000}"/>
    <cellStyle name="Normal 3 7 2 4 6" xfId="10251" xr:uid="{00000000-0005-0000-0000-0000C9610000}"/>
    <cellStyle name="Normal 3 7 2 4 6 2" xfId="21084" xr:uid="{00000000-0005-0000-0000-0000CA610000}"/>
    <cellStyle name="Normal 3 7 2 4 6 2 2" xfId="42096" xr:uid="{00000000-0005-0000-0000-0000CB610000}"/>
    <cellStyle name="Normal 3 7 2 4 6 3" xfId="31263" xr:uid="{00000000-0005-0000-0000-0000CC610000}"/>
    <cellStyle name="Normal 3 7 2 4 7" xfId="11886" xr:uid="{00000000-0005-0000-0000-0000CD610000}"/>
    <cellStyle name="Normal 3 7 2 4 7 2" xfId="32898" xr:uid="{00000000-0005-0000-0000-0000CE610000}"/>
    <cellStyle name="Normal 3 7 2 4 8" xfId="22065" xr:uid="{00000000-0005-0000-0000-0000CF610000}"/>
    <cellStyle name="Normal 3 7 2 5" xfId="1377" xr:uid="{00000000-0005-0000-0000-0000D0610000}"/>
    <cellStyle name="Normal 3 7 2 5 2" xfId="2567" xr:uid="{00000000-0005-0000-0000-0000D1610000}"/>
    <cellStyle name="Normal 3 7 2 5 2 2" xfId="7166" xr:uid="{00000000-0005-0000-0000-0000D2610000}"/>
    <cellStyle name="Normal 3 7 2 5 2 2 2" xfId="17999" xr:uid="{00000000-0005-0000-0000-0000D3610000}"/>
    <cellStyle name="Normal 3 7 2 5 2 2 2 2" xfId="39011" xr:uid="{00000000-0005-0000-0000-0000D4610000}"/>
    <cellStyle name="Normal 3 7 2 5 2 2 3" xfId="28178" xr:uid="{00000000-0005-0000-0000-0000D5610000}"/>
    <cellStyle name="Normal 3 7 2 5 2 3" xfId="13400" xr:uid="{00000000-0005-0000-0000-0000D6610000}"/>
    <cellStyle name="Normal 3 7 2 5 2 3 2" xfId="34412" xr:uid="{00000000-0005-0000-0000-0000D7610000}"/>
    <cellStyle name="Normal 3 7 2 5 2 4" xfId="23579" xr:uid="{00000000-0005-0000-0000-0000D8610000}"/>
    <cellStyle name="Normal 3 7 2 5 3" xfId="4668" xr:uid="{00000000-0005-0000-0000-0000D9610000}"/>
    <cellStyle name="Normal 3 7 2 5 3 2" xfId="9267" xr:uid="{00000000-0005-0000-0000-0000DA610000}"/>
    <cellStyle name="Normal 3 7 2 5 3 2 2" xfId="20100" xr:uid="{00000000-0005-0000-0000-0000DB610000}"/>
    <cellStyle name="Normal 3 7 2 5 3 2 2 2" xfId="41112" xr:uid="{00000000-0005-0000-0000-0000DC610000}"/>
    <cellStyle name="Normal 3 7 2 5 3 2 3" xfId="30279" xr:uid="{00000000-0005-0000-0000-0000DD610000}"/>
    <cellStyle name="Normal 3 7 2 5 3 3" xfId="15501" xr:uid="{00000000-0005-0000-0000-0000DE610000}"/>
    <cellStyle name="Normal 3 7 2 5 3 3 2" xfId="36513" xr:uid="{00000000-0005-0000-0000-0000DF610000}"/>
    <cellStyle name="Normal 3 7 2 5 3 4" xfId="25680" xr:uid="{00000000-0005-0000-0000-0000E0610000}"/>
    <cellStyle name="Normal 3 7 2 5 4" xfId="5979" xr:uid="{00000000-0005-0000-0000-0000E1610000}"/>
    <cellStyle name="Normal 3 7 2 5 4 2" xfId="16812" xr:uid="{00000000-0005-0000-0000-0000E2610000}"/>
    <cellStyle name="Normal 3 7 2 5 4 2 2" xfId="37824" xr:uid="{00000000-0005-0000-0000-0000E3610000}"/>
    <cellStyle name="Normal 3 7 2 5 4 3" xfId="26991" xr:uid="{00000000-0005-0000-0000-0000E4610000}"/>
    <cellStyle name="Normal 3 7 2 5 5" xfId="12213" xr:uid="{00000000-0005-0000-0000-0000E5610000}"/>
    <cellStyle name="Normal 3 7 2 5 5 2" xfId="33225" xr:uid="{00000000-0005-0000-0000-0000E6610000}"/>
    <cellStyle name="Normal 3 7 2 5 6" xfId="22392" xr:uid="{00000000-0005-0000-0000-0000E7610000}"/>
    <cellStyle name="Normal 3 7 2 6" xfId="1737" xr:uid="{00000000-0005-0000-0000-0000E8610000}"/>
    <cellStyle name="Normal 3 7 2 6 2" xfId="6336" xr:uid="{00000000-0005-0000-0000-0000E9610000}"/>
    <cellStyle name="Normal 3 7 2 6 2 2" xfId="17169" xr:uid="{00000000-0005-0000-0000-0000EA610000}"/>
    <cellStyle name="Normal 3 7 2 6 2 2 2" xfId="38181" xr:uid="{00000000-0005-0000-0000-0000EB610000}"/>
    <cellStyle name="Normal 3 7 2 6 2 3" xfId="27348" xr:uid="{00000000-0005-0000-0000-0000EC610000}"/>
    <cellStyle name="Normal 3 7 2 6 3" xfId="12570" xr:uid="{00000000-0005-0000-0000-0000ED610000}"/>
    <cellStyle name="Normal 3 7 2 6 3 2" xfId="33582" xr:uid="{00000000-0005-0000-0000-0000EE610000}"/>
    <cellStyle name="Normal 3 7 2 6 4" xfId="22749" xr:uid="{00000000-0005-0000-0000-0000EF610000}"/>
    <cellStyle name="Normal 3 7 2 7" xfId="2862" xr:uid="{00000000-0005-0000-0000-0000F0610000}"/>
    <cellStyle name="Normal 3 7 2 7 2" xfId="7461" xr:uid="{00000000-0005-0000-0000-0000F1610000}"/>
    <cellStyle name="Normal 3 7 2 7 2 2" xfId="18294" xr:uid="{00000000-0005-0000-0000-0000F2610000}"/>
    <cellStyle name="Normal 3 7 2 7 2 2 2" xfId="39306" xr:uid="{00000000-0005-0000-0000-0000F3610000}"/>
    <cellStyle name="Normal 3 7 2 7 2 3" xfId="28473" xr:uid="{00000000-0005-0000-0000-0000F4610000}"/>
    <cellStyle name="Normal 3 7 2 7 3" xfId="13695" xr:uid="{00000000-0005-0000-0000-0000F5610000}"/>
    <cellStyle name="Normal 3 7 2 7 3 2" xfId="34707" xr:uid="{00000000-0005-0000-0000-0000F6610000}"/>
    <cellStyle name="Normal 3 7 2 7 4" xfId="23874" xr:uid="{00000000-0005-0000-0000-0000F7610000}"/>
    <cellStyle name="Normal 3 7 2 8" xfId="3843" xr:uid="{00000000-0005-0000-0000-0000F8610000}"/>
    <cellStyle name="Normal 3 7 2 8 2" xfId="8442" xr:uid="{00000000-0005-0000-0000-0000F9610000}"/>
    <cellStyle name="Normal 3 7 2 8 2 2" xfId="19275" xr:uid="{00000000-0005-0000-0000-0000FA610000}"/>
    <cellStyle name="Normal 3 7 2 8 2 2 2" xfId="40287" xr:uid="{00000000-0005-0000-0000-0000FB610000}"/>
    <cellStyle name="Normal 3 7 2 8 2 3" xfId="29454" xr:uid="{00000000-0005-0000-0000-0000FC610000}"/>
    <cellStyle name="Normal 3 7 2 8 3" xfId="14676" xr:uid="{00000000-0005-0000-0000-0000FD610000}"/>
    <cellStyle name="Normal 3 7 2 8 3 2" xfId="35688" xr:uid="{00000000-0005-0000-0000-0000FE610000}"/>
    <cellStyle name="Normal 3 7 2 8 4" xfId="24855" xr:uid="{00000000-0005-0000-0000-0000FF610000}"/>
    <cellStyle name="Normal 3 7 2 9" xfId="4998" xr:uid="{00000000-0005-0000-0000-000000620000}"/>
    <cellStyle name="Normal 3 7 2 9 2" xfId="15831" xr:uid="{00000000-0005-0000-0000-000001620000}"/>
    <cellStyle name="Normal 3 7 2 9 2 2" xfId="36843" xr:uid="{00000000-0005-0000-0000-000002620000}"/>
    <cellStyle name="Normal 3 7 2 9 3" xfId="26010" xr:uid="{00000000-0005-0000-0000-000003620000}"/>
    <cellStyle name="Normal 3 7 3" xfId="397" xr:uid="{00000000-0005-0000-0000-000004620000}"/>
    <cellStyle name="Normal 3 7 3 10" xfId="9650" xr:uid="{00000000-0005-0000-0000-000005620000}"/>
    <cellStyle name="Normal 3 7 3 10 2" xfId="20483" xr:uid="{00000000-0005-0000-0000-000006620000}"/>
    <cellStyle name="Normal 3 7 3 10 2 2" xfId="41495" xr:uid="{00000000-0005-0000-0000-000007620000}"/>
    <cellStyle name="Normal 3 7 3 10 3" xfId="30662" xr:uid="{00000000-0005-0000-0000-000008620000}"/>
    <cellStyle name="Normal 3 7 3 11" xfId="10631" xr:uid="{00000000-0005-0000-0000-000009620000}"/>
    <cellStyle name="Normal 3 7 3 11 2" xfId="31643" xr:uid="{00000000-0005-0000-0000-00000A620000}"/>
    <cellStyle name="Normal 3 7 3 12" xfId="11285" xr:uid="{00000000-0005-0000-0000-00000B620000}"/>
    <cellStyle name="Normal 3 7 3 12 2" xfId="32297" xr:uid="{00000000-0005-0000-0000-00000C620000}"/>
    <cellStyle name="Normal 3 7 3 13" xfId="21464" xr:uid="{00000000-0005-0000-0000-00000D620000}"/>
    <cellStyle name="Normal 3 7 3 2" xfId="608" xr:uid="{00000000-0005-0000-0000-00000E620000}"/>
    <cellStyle name="Normal 3 7 3 2 10" xfId="10796" xr:uid="{00000000-0005-0000-0000-00000F620000}"/>
    <cellStyle name="Normal 3 7 3 2 10 2" xfId="31808" xr:uid="{00000000-0005-0000-0000-000010620000}"/>
    <cellStyle name="Normal 3 7 3 2 11" xfId="11450" xr:uid="{00000000-0005-0000-0000-000011620000}"/>
    <cellStyle name="Normal 3 7 3 2 11 2" xfId="32462" xr:uid="{00000000-0005-0000-0000-000012620000}"/>
    <cellStyle name="Normal 3 7 3 2 12" xfId="21629" xr:uid="{00000000-0005-0000-0000-000013620000}"/>
    <cellStyle name="Normal 3 7 3 2 2" xfId="938" xr:uid="{00000000-0005-0000-0000-000014620000}"/>
    <cellStyle name="Normal 3 7 3 2 2 2" xfId="2287" xr:uid="{00000000-0005-0000-0000-000015620000}"/>
    <cellStyle name="Normal 3 7 3 2 2 2 2" xfId="6886" xr:uid="{00000000-0005-0000-0000-000016620000}"/>
    <cellStyle name="Normal 3 7 3 2 2 2 2 2" xfId="17719" xr:uid="{00000000-0005-0000-0000-000017620000}"/>
    <cellStyle name="Normal 3 7 3 2 2 2 2 2 2" xfId="38731" xr:uid="{00000000-0005-0000-0000-000018620000}"/>
    <cellStyle name="Normal 3 7 3 2 2 2 2 3" xfId="27898" xr:uid="{00000000-0005-0000-0000-000019620000}"/>
    <cellStyle name="Normal 3 7 3 2 2 2 3" xfId="13120" xr:uid="{00000000-0005-0000-0000-00001A620000}"/>
    <cellStyle name="Normal 3 7 3 2 2 2 3 2" xfId="34132" xr:uid="{00000000-0005-0000-0000-00001B620000}"/>
    <cellStyle name="Normal 3 7 3 2 2 2 4" xfId="23299" xr:uid="{00000000-0005-0000-0000-00001C620000}"/>
    <cellStyle name="Normal 3 7 3 2 2 3" xfId="3407" xr:uid="{00000000-0005-0000-0000-00001D620000}"/>
    <cellStyle name="Normal 3 7 3 2 2 3 2" xfId="8006" xr:uid="{00000000-0005-0000-0000-00001E620000}"/>
    <cellStyle name="Normal 3 7 3 2 2 3 2 2" xfId="18839" xr:uid="{00000000-0005-0000-0000-00001F620000}"/>
    <cellStyle name="Normal 3 7 3 2 2 3 2 2 2" xfId="39851" xr:uid="{00000000-0005-0000-0000-000020620000}"/>
    <cellStyle name="Normal 3 7 3 2 2 3 2 3" xfId="29018" xr:uid="{00000000-0005-0000-0000-000021620000}"/>
    <cellStyle name="Normal 3 7 3 2 2 3 3" xfId="14240" xr:uid="{00000000-0005-0000-0000-000022620000}"/>
    <cellStyle name="Normal 3 7 3 2 2 3 3 2" xfId="35252" xr:uid="{00000000-0005-0000-0000-000023620000}"/>
    <cellStyle name="Normal 3 7 3 2 2 3 4" xfId="24419" xr:uid="{00000000-0005-0000-0000-000024620000}"/>
    <cellStyle name="Normal 3 7 3 2 2 4" xfId="4388" xr:uid="{00000000-0005-0000-0000-000025620000}"/>
    <cellStyle name="Normal 3 7 3 2 2 4 2" xfId="8987" xr:uid="{00000000-0005-0000-0000-000026620000}"/>
    <cellStyle name="Normal 3 7 3 2 2 4 2 2" xfId="19820" xr:uid="{00000000-0005-0000-0000-000027620000}"/>
    <cellStyle name="Normal 3 7 3 2 2 4 2 2 2" xfId="40832" xr:uid="{00000000-0005-0000-0000-000028620000}"/>
    <cellStyle name="Normal 3 7 3 2 2 4 2 3" xfId="29999" xr:uid="{00000000-0005-0000-0000-000029620000}"/>
    <cellStyle name="Normal 3 7 3 2 2 4 3" xfId="15221" xr:uid="{00000000-0005-0000-0000-00002A620000}"/>
    <cellStyle name="Normal 3 7 3 2 2 4 3 2" xfId="36233" xr:uid="{00000000-0005-0000-0000-00002B620000}"/>
    <cellStyle name="Normal 3 7 3 2 2 4 4" xfId="25400" xr:uid="{00000000-0005-0000-0000-00002C620000}"/>
    <cellStyle name="Normal 3 7 3 2 2 5" xfId="5543" xr:uid="{00000000-0005-0000-0000-00002D620000}"/>
    <cellStyle name="Normal 3 7 3 2 2 5 2" xfId="16376" xr:uid="{00000000-0005-0000-0000-00002E620000}"/>
    <cellStyle name="Normal 3 7 3 2 2 5 2 2" xfId="37388" xr:uid="{00000000-0005-0000-0000-00002F620000}"/>
    <cellStyle name="Normal 3 7 3 2 2 5 3" xfId="26555" xr:uid="{00000000-0005-0000-0000-000030620000}"/>
    <cellStyle name="Normal 3 7 3 2 2 6" xfId="10142" xr:uid="{00000000-0005-0000-0000-000031620000}"/>
    <cellStyle name="Normal 3 7 3 2 2 6 2" xfId="20975" xr:uid="{00000000-0005-0000-0000-000032620000}"/>
    <cellStyle name="Normal 3 7 3 2 2 6 2 2" xfId="41987" xr:uid="{00000000-0005-0000-0000-000033620000}"/>
    <cellStyle name="Normal 3 7 3 2 2 6 3" xfId="31154" xr:uid="{00000000-0005-0000-0000-000034620000}"/>
    <cellStyle name="Normal 3 7 3 2 2 7" xfId="11123" xr:uid="{00000000-0005-0000-0000-000035620000}"/>
    <cellStyle name="Normal 3 7 3 2 2 7 2" xfId="32135" xr:uid="{00000000-0005-0000-0000-000036620000}"/>
    <cellStyle name="Normal 3 7 3 2 2 8" xfId="11777" xr:uid="{00000000-0005-0000-0000-000037620000}"/>
    <cellStyle name="Normal 3 7 3 2 2 8 2" xfId="32789" xr:uid="{00000000-0005-0000-0000-000038620000}"/>
    <cellStyle name="Normal 3 7 3 2 2 9" xfId="21956" xr:uid="{00000000-0005-0000-0000-000039620000}"/>
    <cellStyle name="Normal 3 7 3 2 3" xfId="1268" xr:uid="{00000000-0005-0000-0000-00003A620000}"/>
    <cellStyle name="Normal 3 7 3 2 3 2" xfId="2753" xr:uid="{00000000-0005-0000-0000-00003B620000}"/>
    <cellStyle name="Normal 3 7 3 2 3 2 2" xfId="7352" xr:uid="{00000000-0005-0000-0000-00003C620000}"/>
    <cellStyle name="Normal 3 7 3 2 3 2 2 2" xfId="18185" xr:uid="{00000000-0005-0000-0000-00003D620000}"/>
    <cellStyle name="Normal 3 7 3 2 3 2 2 2 2" xfId="39197" xr:uid="{00000000-0005-0000-0000-00003E620000}"/>
    <cellStyle name="Normal 3 7 3 2 3 2 2 3" xfId="28364" xr:uid="{00000000-0005-0000-0000-00003F620000}"/>
    <cellStyle name="Normal 3 7 3 2 3 2 3" xfId="13586" xr:uid="{00000000-0005-0000-0000-000040620000}"/>
    <cellStyle name="Normal 3 7 3 2 3 2 3 2" xfId="34598" xr:uid="{00000000-0005-0000-0000-000041620000}"/>
    <cellStyle name="Normal 3 7 3 2 3 2 4" xfId="23765" xr:uid="{00000000-0005-0000-0000-000042620000}"/>
    <cellStyle name="Normal 3 7 3 2 3 3" xfId="3734" xr:uid="{00000000-0005-0000-0000-000043620000}"/>
    <cellStyle name="Normal 3 7 3 2 3 3 2" xfId="8333" xr:uid="{00000000-0005-0000-0000-000044620000}"/>
    <cellStyle name="Normal 3 7 3 2 3 3 2 2" xfId="19166" xr:uid="{00000000-0005-0000-0000-000045620000}"/>
    <cellStyle name="Normal 3 7 3 2 3 3 2 2 2" xfId="40178" xr:uid="{00000000-0005-0000-0000-000046620000}"/>
    <cellStyle name="Normal 3 7 3 2 3 3 2 3" xfId="29345" xr:uid="{00000000-0005-0000-0000-000047620000}"/>
    <cellStyle name="Normal 3 7 3 2 3 3 3" xfId="14567" xr:uid="{00000000-0005-0000-0000-000048620000}"/>
    <cellStyle name="Normal 3 7 3 2 3 3 3 2" xfId="35579" xr:uid="{00000000-0005-0000-0000-000049620000}"/>
    <cellStyle name="Normal 3 7 3 2 3 3 4" xfId="24746" xr:uid="{00000000-0005-0000-0000-00004A620000}"/>
    <cellStyle name="Normal 3 7 3 2 3 4" xfId="4889" xr:uid="{00000000-0005-0000-0000-00004B620000}"/>
    <cellStyle name="Normal 3 7 3 2 3 4 2" xfId="9488" xr:uid="{00000000-0005-0000-0000-00004C620000}"/>
    <cellStyle name="Normal 3 7 3 2 3 4 2 2" xfId="20321" xr:uid="{00000000-0005-0000-0000-00004D620000}"/>
    <cellStyle name="Normal 3 7 3 2 3 4 2 2 2" xfId="41333" xr:uid="{00000000-0005-0000-0000-00004E620000}"/>
    <cellStyle name="Normal 3 7 3 2 3 4 2 3" xfId="30500" xr:uid="{00000000-0005-0000-0000-00004F620000}"/>
    <cellStyle name="Normal 3 7 3 2 3 4 3" xfId="15722" xr:uid="{00000000-0005-0000-0000-000050620000}"/>
    <cellStyle name="Normal 3 7 3 2 3 4 3 2" xfId="36734" xr:uid="{00000000-0005-0000-0000-000051620000}"/>
    <cellStyle name="Normal 3 7 3 2 3 4 4" xfId="25901" xr:uid="{00000000-0005-0000-0000-000052620000}"/>
    <cellStyle name="Normal 3 7 3 2 3 5" xfId="5870" xr:uid="{00000000-0005-0000-0000-000053620000}"/>
    <cellStyle name="Normal 3 7 3 2 3 5 2" xfId="16703" xr:uid="{00000000-0005-0000-0000-000054620000}"/>
    <cellStyle name="Normal 3 7 3 2 3 5 2 2" xfId="37715" xr:uid="{00000000-0005-0000-0000-000055620000}"/>
    <cellStyle name="Normal 3 7 3 2 3 5 3" xfId="26882" xr:uid="{00000000-0005-0000-0000-000056620000}"/>
    <cellStyle name="Normal 3 7 3 2 3 6" xfId="10469" xr:uid="{00000000-0005-0000-0000-000057620000}"/>
    <cellStyle name="Normal 3 7 3 2 3 6 2" xfId="21302" xr:uid="{00000000-0005-0000-0000-000058620000}"/>
    <cellStyle name="Normal 3 7 3 2 3 6 2 2" xfId="42314" xr:uid="{00000000-0005-0000-0000-000059620000}"/>
    <cellStyle name="Normal 3 7 3 2 3 6 3" xfId="31481" xr:uid="{00000000-0005-0000-0000-00005A620000}"/>
    <cellStyle name="Normal 3 7 3 2 3 7" xfId="12104" xr:uid="{00000000-0005-0000-0000-00005B620000}"/>
    <cellStyle name="Normal 3 7 3 2 3 7 2" xfId="33116" xr:uid="{00000000-0005-0000-0000-00005C620000}"/>
    <cellStyle name="Normal 3 7 3 2 3 8" xfId="22283" xr:uid="{00000000-0005-0000-0000-00005D620000}"/>
    <cellStyle name="Normal 3 7 3 2 4" xfId="1598" xr:uid="{00000000-0005-0000-0000-00005E620000}"/>
    <cellStyle name="Normal 3 7 3 2 4 2" xfId="6197" xr:uid="{00000000-0005-0000-0000-00005F620000}"/>
    <cellStyle name="Normal 3 7 3 2 4 2 2" xfId="17030" xr:uid="{00000000-0005-0000-0000-000060620000}"/>
    <cellStyle name="Normal 3 7 3 2 4 2 2 2" xfId="38042" xr:uid="{00000000-0005-0000-0000-000061620000}"/>
    <cellStyle name="Normal 3 7 3 2 4 2 3" xfId="27209" xr:uid="{00000000-0005-0000-0000-000062620000}"/>
    <cellStyle name="Normal 3 7 3 2 4 3" xfId="12431" xr:uid="{00000000-0005-0000-0000-000063620000}"/>
    <cellStyle name="Normal 3 7 3 2 4 3 2" xfId="33443" xr:uid="{00000000-0005-0000-0000-000064620000}"/>
    <cellStyle name="Normal 3 7 3 2 4 4" xfId="22610" xr:uid="{00000000-0005-0000-0000-000065620000}"/>
    <cellStyle name="Normal 3 7 3 2 5" xfId="1960" xr:uid="{00000000-0005-0000-0000-000066620000}"/>
    <cellStyle name="Normal 3 7 3 2 5 2" xfId="6559" xr:uid="{00000000-0005-0000-0000-000067620000}"/>
    <cellStyle name="Normal 3 7 3 2 5 2 2" xfId="17392" xr:uid="{00000000-0005-0000-0000-000068620000}"/>
    <cellStyle name="Normal 3 7 3 2 5 2 2 2" xfId="38404" xr:uid="{00000000-0005-0000-0000-000069620000}"/>
    <cellStyle name="Normal 3 7 3 2 5 2 3" xfId="27571" xr:uid="{00000000-0005-0000-0000-00006A620000}"/>
    <cellStyle name="Normal 3 7 3 2 5 3" xfId="12793" xr:uid="{00000000-0005-0000-0000-00006B620000}"/>
    <cellStyle name="Normal 3 7 3 2 5 3 2" xfId="33805" xr:uid="{00000000-0005-0000-0000-00006C620000}"/>
    <cellStyle name="Normal 3 7 3 2 5 4" xfId="22972" xr:uid="{00000000-0005-0000-0000-00006D620000}"/>
    <cellStyle name="Normal 3 7 3 2 6" xfId="3080" xr:uid="{00000000-0005-0000-0000-00006E620000}"/>
    <cellStyle name="Normal 3 7 3 2 6 2" xfId="7679" xr:uid="{00000000-0005-0000-0000-00006F620000}"/>
    <cellStyle name="Normal 3 7 3 2 6 2 2" xfId="18512" xr:uid="{00000000-0005-0000-0000-000070620000}"/>
    <cellStyle name="Normal 3 7 3 2 6 2 2 2" xfId="39524" xr:uid="{00000000-0005-0000-0000-000071620000}"/>
    <cellStyle name="Normal 3 7 3 2 6 2 3" xfId="28691" xr:uid="{00000000-0005-0000-0000-000072620000}"/>
    <cellStyle name="Normal 3 7 3 2 6 3" xfId="13913" xr:uid="{00000000-0005-0000-0000-000073620000}"/>
    <cellStyle name="Normal 3 7 3 2 6 3 2" xfId="34925" xr:uid="{00000000-0005-0000-0000-000074620000}"/>
    <cellStyle name="Normal 3 7 3 2 6 4" xfId="24092" xr:uid="{00000000-0005-0000-0000-000075620000}"/>
    <cellStyle name="Normal 3 7 3 2 7" xfId="4061" xr:uid="{00000000-0005-0000-0000-000076620000}"/>
    <cellStyle name="Normal 3 7 3 2 7 2" xfId="8660" xr:uid="{00000000-0005-0000-0000-000077620000}"/>
    <cellStyle name="Normal 3 7 3 2 7 2 2" xfId="19493" xr:uid="{00000000-0005-0000-0000-000078620000}"/>
    <cellStyle name="Normal 3 7 3 2 7 2 2 2" xfId="40505" xr:uid="{00000000-0005-0000-0000-000079620000}"/>
    <cellStyle name="Normal 3 7 3 2 7 2 3" xfId="29672" xr:uid="{00000000-0005-0000-0000-00007A620000}"/>
    <cellStyle name="Normal 3 7 3 2 7 3" xfId="14894" xr:uid="{00000000-0005-0000-0000-00007B620000}"/>
    <cellStyle name="Normal 3 7 3 2 7 3 2" xfId="35906" xr:uid="{00000000-0005-0000-0000-00007C620000}"/>
    <cellStyle name="Normal 3 7 3 2 7 4" xfId="25073" xr:uid="{00000000-0005-0000-0000-00007D620000}"/>
    <cellStyle name="Normal 3 7 3 2 8" xfId="5216" xr:uid="{00000000-0005-0000-0000-00007E620000}"/>
    <cellStyle name="Normal 3 7 3 2 8 2" xfId="16049" xr:uid="{00000000-0005-0000-0000-00007F620000}"/>
    <cellStyle name="Normal 3 7 3 2 8 2 2" xfId="37061" xr:uid="{00000000-0005-0000-0000-000080620000}"/>
    <cellStyle name="Normal 3 7 3 2 8 3" xfId="26228" xr:uid="{00000000-0005-0000-0000-000081620000}"/>
    <cellStyle name="Normal 3 7 3 2 9" xfId="9815" xr:uid="{00000000-0005-0000-0000-000082620000}"/>
    <cellStyle name="Normal 3 7 3 2 9 2" xfId="20648" xr:uid="{00000000-0005-0000-0000-000083620000}"/>
    <cellStyle name="Normal 3 7 3 2 9 2 2" xfId="41660" xr:uid="{00000000-0005-0000-0000-000084620000}"/>
    <cellStyle name="Normal 3 7 3 2 9 3" xfId="30827" xr:uid="{00000000-0005-0000-0000-000085620000}"/>
    <cellStyle name="Normal 3 7 3 3" xfId="771" xr:uid="{00000000-0005-0000-0000-000086620000}"/>
    <cellStyle name="Normal 3 7 3 3 2" xfId="2122" xr:uid="{00000000-0005-0000-0000-000087620000}"/>
    <cellStyle name="Normal 3 7 3 3 2 2" xfId="6721" xr:uid="{00000000-0005-0000-0000-000088620000}"/>
    <cellStyle name="Normal 3 7 3 3 2 2 2" xfId="17554" xr:uid="{00000000-0005-0000-0000-000089620000}"/>
    <cellStyle name="Normal 3 7 3 3 2 2 2 2" xfId="38566" xr:uid="{00000000-0005-0000-0000-00008A620000}"/>
    <cellStyle name="Normal 3 7 3 3 2 2 3" xfId="27733" xr:uid="{00000000-0005-0000-0000-00008B620000}"/>
    <cellStyle name="Normal 3 7 3 3 2 3" xfId="12955" xr:uid="{00000000-0005-0000-0000-00008C620000}"/>
    <cellStyle name="Normal 3 7 3 3 2 3 2" xfId="33967" xr:uid="{00000000-0005-0000-0000-00008D620000}"/>
    <cellStyle name="Normal 3 7 3 3 2 4" xfId="23134" xr:uid="{00000000-0005-0000-0000-00008E620000}"/>
    <cellStyle name="Normal 3 7 3 3 3" xfId="3242" xr:uid="{00000000-0005-0000-0000-00008F620000}"/>
    <cellStyle name="Normal 3 7 3 3 3 2" xfId="7841" xr:uid="{00000000-0005-0000-0000-000090620000}"/>
    <cellStyle name="Normal 3 7 3 3 3 2 2" xfId="18674" xr:uid="{00000000-0005-0000-0000-000091620000}"/>
    <cellStyle name="Normal 3 7 3 3 3 2 2 2" xfId="39686" xr:uid="{00000000-0005-0000-0000-000092620000}"/>
    <cellStyle name="Normal 3 7 3 3 3 2 3" xfId="28853" xr:uid="{00000000-0005-0000-0000-000093620000}"/>
    <cellStyle name="Normal 3 7 3 3 3 3" xfId="14075" xr:uid="{00000000-0005-0000-0000-000094620000}"/>
    <cellStyle name="Normal 3 7 3 3 3 3 2" xfId="35087" xr:uid="{00000000-0005-0000-0000-000095620000}"/>
    <cellStyle name="Normal 3 7 3 3 3 4" xfId="24254" xr:uid="{00000000-0005-0000-0000-000096620000}"/>
    <cellStyle name="Normal 3 7 3 3 4" xfId="4223" xr:uid="{00000000-0005-0000-0000-000097620000}"/>
    <cellStyle name="Normal 3 7 3 3 4 2" xfId="8822" xr:uid="{00000000-0005-0000-0000-000098620000}"/>
    <cellStyle name="Normal 3 7 3 3 4 2 2" xfId="19655" xr:uid="{00000000-0005-0000-0000-000099620000}"/>
    <cellStyle name="Normal 3 7 3 3 4 2 2 2" xfId="40667" xr:uid="{00000000-0005-0000-0000-00009A620000}"/>
    <cellStyle name="Normal 3 7 3 3 4 2 3" xfId="29834" xr:uid="{00000000-0005-0000-0000-00009B620000}"/>
    <cellStyle name="Normal 3 7 3 3 4 3" xfId="15056" xr:uid="{00000000-0005-0000-0000-00009C620000}"/>
    <cellStyle name="Normal 3 7 3 3 4 3 2" xfId="36068" xr:uid="{00000000-0005-0000-0000-00009D620000}"/>
    <cellStyle name="Normal 3 7 3 3 4 4" xfId="25235" xr:uid="{00000000-0005-0000-0000-00009E620000}"/>
    <cellStyle name="Normal 3 7 3 3 5" xfId="5378" xr:uid="{00000000-0005-0000-0000-00009F620000}"/>
    <cellStyle name="Normal 3 7 3 3 5 2" xfId="16211" xr:uid="{00000000-0005-0000-0000-0000A0620000}"/>
    <cellStyle name="Normal 3 7 3 3 5 2 2" xfId="37223" xr:uid="{00000000-0005-0000-0000-0000A1620000}"/>
    <cellStyle name="Normal 3 7 3 3 5 3" xfId="26390" xr:uid="{00000000-0005-0000-0000-0000A2620000}"/>
    <cellStyle name="Normal 3 7 3 3 6" xfId="9977" xr:uid="{00000000-0005-0000-0000-0000A3620000}"/>
    <cellStyle name="Normal 3 7 3 3 6 2" xfId="20810" xr:uid="{00000000-0005-0000-0000-0000A4620000}"/>
    <cellStyle name="Normal 3 7 3 3 6 2 2" xfId="41822" xr:uid="{00000000-0005-0000-0000-0000A5620000}"/>
    <cellStyle name="Normal 3 7 3 3 6 3" xfId="30989" xr:uid="{00000000-0005-0000-0000-0000A6620000}"/>
    <cellStyle name="Normal 3 7 3 3 7" xfId="10958" xr:uid="{00000000-0005-0000-0000-0000A7620000}"/>
    <cellStyle name="Normal 3 7 3 3 7 2" xfId="31970" xr:uid="{00000000-0005-0000-0000-0000A8620000}"/>
    <cellStyle name="Normal 3 7 3 3 8" xfId="11612" xr:uid="{00000000-0005-0000-0000-0000A9620000}"/>
    <cellStyle name="Normal 3 7 3 3 8 2" xfId="32624" xr:uid="{00000000-0005-0000-0000-0000AA620000}"/>
    <cellStyle name="Normal 3 7 3 3 9" xfId="21791" xr:uid="{00000000-0005-0000-0000-0000AB620000}"/>
    <cellStyle name="Normal 3 7 3 4" xfId="1101" xr:uid="{00000000-0005-0000-0000-0000AC620000}"/>
    <cellStyle name="Normal 3 7 3 4 2" xfId="2452" xr:uid="{00000000-0005-0000-0000-0000AD620000}"/>
    <cellStyle name="Normal 3 7 3 4 2 2" xfId="7051" xr:uid="{00000000-0005-0000-0000-0000AE620000}"/>
    <cellStyle name="Normal 3 7 3 4 2 2 2" xfId="17884" xr:uid="{00000000-0005-0000-0000-0000AF620000}"/>
    <cellStyle name="Normal 3 7 3 4 2 2 2 2" xfId="38896" xr:uid="{00000000-0005-0000-0000-0000B0620000}"/>
    <cellStyle name="Normal 3 7 3 4 2 2 3" xfId="28063" xr:uid="{00000000-0005-0000-0000-0000B1620000}"/>
    <cellStyle name="Normal 3 7 3 4 2 3" xfId="13285" xr:uid="{00000000-0005-0000-0000-0000B2620000}"/>
    <cellStyle name="Normal 3 7 3 4 2 3 2" xfId="34297" xr:uid="{00000000-0005-0000-0000-0000B3620000}"/>
    <cellStyle name="Normal 3 7 3 4 2 4" xfId="23464" xr:uid="{00000000-0005-0000-0000-0000B4620000}"/>
    <cellStyle name="Normal 3 7 3 4 3" xfId="3569" xr:uid="{00000000-0005-0000-0000-0000B5620000}"/>
    <cellStyle name="Normal 3 7 3 4 3 2" xfId="8168" xr:uid="{00000000-0005-0000-0000-0000B6620000}"/>
    <cellStyle name="Normal 3 7 3 4 3 2 2" xfId="19001" xr:uid="{00000000-0005-0000-0000-0000B7620000}"/>
    <cellStyle name="Normal 3 7 3 4 3 2 2 2" xfId="40013" xr:uid="{00000000-0005-0000-0000-0000B8620000}"/>
    <cellStyle name="Normal 3 7 3 4 3 2 3" xfId="29180" xr:uid="{00000000-0005-0000-0000-0000B9620000}"/>
    <cellStyle name="Normal 3 7 3 4 3 3" xfId="14402" xr:uid="{00000000-0005-0000-0000-0000BA620000}"/>
    <cellStyle name="Normal 3 7 3 4 3 3 2" xfId="35414" xr:uid="{00000000-0005-0000-0000-0000BB620000}"/>
    <cellStyle name="Normal 3 7 3 4 3 4" xfId="24581" xr:uid="{00000000-0005-0000-0000-0000BC620000}"/>
    <cellStyle name="Normal 3 7 3 4 4" xfId="4553" xr:uid="{00000000-0005-0000-0000-0000BD620000}"/>
    <cellStyle name="Normal 3 7 3 4 4 2" xfId="9152" xr:uid="{00000000-0005-0000-0000-0000BE620000}"/>
    <cellStyle name="Normal 3 7 3 4 4 2 2" xfId="19985" xr:uid="{00000000-0005-0000-0000-0000BF620000}"/>
    <cellStyle name="Normal 3 7 3 4 4 2 2 2" xfId="40997" xr:uid="{00000000-0005-0000-0000-0000C0620000}"/>
    <cellStyle name="Normal 3 7 3 4 4 2 3" xfId="30164" xr:uid="{00000000-0005-0000-0000-0000C1620000}"/>
    <cellStyle name="Normal 3 7 3 4 4 3" xfId="15386" xr:uid="{00000000-0005-0000-0000-0000C2620000}"/>
    <cellStyle name="Normal 3 7 3 4 4 3 2" xfId="36398" xr:uid="{00000000-0005-0000-0000-0000C3620000}"/>
    <cellStyle name="Normal 3 7 3 4 4 4" xfId="25565" xr:uid="{00000000-0005-0000-0000-0000C4620000}"/>
    <cellStyle name="Normal 3 7 3 4 5" xfId="5705" xr:uid="{00000000-0005-0000-0000-0000C5620000}"/>
    <cellStyle name="Normal 3 7 3 4 5 2" xfId="16538" xr:uid="{00000000-0005-0000-0000-0000C6620000}"/>
    <cellStyle name="Normal 3 7 3 4 5 2 2" xfId="37550" xr:uid="{00000000-0005-0000-0000-0000C7620000}"/>
    <cellStyle name="Normal 3 7 3 4 5 3" xfId="26717" xr:uid="{00000000-0005-0000-0000-0000C8620000}"/>
    <cellStyle name="Normal 3 7 3 4 6" xfId="10304" xr:uid="{00000000-0005-0000-0000-0000C9620000}"/>
    <cellStyle name="Normal 3 7 3 4 6 2" xfId="21137" xr:uid="{00000000-0005-0000-0000-0000CA620000}"/>
    <cellStyle name="Normal 3 7 3 4 6 2 2" xfId="42149" xr:uid="{00000000-0005-0000-0000-0000CB620000}"/>
    <cellStyle name="Normal 3 7 3 4 6 3" xfId="31316" xr:uid="{00000000-0005-0000-0000-0000CC620000}"/>
    <cellStyle name="Normal 3 7 3 4 7" xfId="11939" xr:uid="{00000000-0005-0000-0000-0000CD620000}"/>
    <cellStyle name="Normal 3 7 3 4 7 2" xfId="32951" xr:uid="{00000000-0005-0000-0000-0000CE620000}"/>
    <cellStyle name="Normal 3 7 3 4 8" xfId="22118" xr:uid="{00000000-0005-0000-0000-0000CF620000}"/>
    <cellStyle name="Normal 3 7 3 5" xfId="1431" xr:uid="{00000000-0005-0000-0000-0000D0620000}"/>
    <cellStyle name="Normal 3 7 3 5 2" xfId="2620" xr:uid="{00000000-0005-0000-0000-0000D1620000}"/>
    <cellStyle name="Normal 3 7 3 5 2 2" xfId="7219" xr:uid="{00000000-0005-0000-0000-0000D2620000}"/>
    <cellStyle name="Normal 3 7 3 5 2 2 2" xfId="18052" xr:uid="{00000000-0005-0000-0000-0000D3620000}"/>
    <cellStyle name="Normal 3 7 3 5 2 2 2 2" xfId="39064" xr:uid="{00000000-0005-0000-0000-0000D4620000}"/>
    <cellStyle name="Normal 3 7 3 5 2 2 3" xfId="28231" xr:uid="{00000000-0005-0000-0000-0000D5620000}"/>
    <cellStyle name="Normal 3 7 3 5 2 3" xfId="13453" xr:uid="{00000000-0005-0000-0000-0000D6620000}"/>
    <cellStyle name="Normal 3 7 3 5 2 3 2" xfId="34465" xr:uid="{00000000-0005-0000-0000-0000D7620000}"/>
    <cellStyle name="Normal 3 7 3 5 2 4" xfId="23632" xr:uid="{00000000-0005-0000-0000-0000D8620000}"/>
    <cellStyle name="Normal 3 7 3 5 3" xfId="4721" xr:uid="{00000000-0005-0000-0000-0000D9620000}"/>
    <cellStyle name="Normal 3 7 3 5 3 2" xfId="9320" xr:uid="{00000000-0005-0000-0000-0000DA620000}"/>
    <cellStyle name="Normal 3 7 3 5 3 2 2" xfId="20153" xr:uid="{00000000-0005-0000-0000-0000DB620000}"/>
    <cellStyle name="Normal 3 7 3 5 3 2 2 2" xfId="41165" xr:uid="{00000000-0005-0000-0000-0000DC620000}"/>
    <cellStyle name="Normal 3 7 3 5 3 2 3" xfId="30332" xr:uid="{00000000-0005-0000-0000-0000DD620000}"/>
    <cellStyle name="Normal 3 7 3 5 3 3" xfId="15554" xr:uid="{00000000-0005-0000-0000-0000DE620000}"/>
    <cellStyle name="Normal 3 7 3 5 3 3 2" xfId="36566" xr:uid="{00000000-0005-0000-0000-0000DF620000}"/>
    <cellStyle name="Normal 3 7 3 5 3 4" xfId="25733" xr:uid="{00000000-0005-0000-0000-0000E0620000}"/>
    <cellStyle name="Normal 3 7 3 5 4" xfId="6032" xr:uid="{00000000-0005-0000-0000-0000E1620000}"/>
    <cellStyle name="Normal 3 7 3 5 4 2" xfId="16865" xr:uid="{00000000-0005-0000-0000-0000E2620000}"/>
    <cellStyle name="Normal 3 7 3 5 4 2 2" xfId="37877" xr:uid="{00000000-0005-0000-0000-0000E3620000}"/>
    <cellStyle name="Normal 3 7 3 5 4 3" xfId="27044" xr:uid="{00000000-0005-0000-0000-0000E4620000}"/>
    <cellStyle name="Normal 3 7 3 5 5" xfId="12266" xr:uid="{00000000-0005-0000-0000-0000E5620000}"/>
    <cellStyle name="Normal 3 7 3 5 5 2" xfId="33278" xr:uid="{00000000-0005-0000-0000-0000E6620000}"/>
    <cellStyle name="Normal 3 7 3 5 6" xfId="22445" xr:uid="{00000000-0005-0000-0000-0000E7620000}"/>
    <cellStyle name="Normal 3 7 3 6" xfId="1790" xr:uid="{00000000-0005-0000-0000-0000E8620000}"/>
    <cellStyle name="Normal 3 7 3 6 2" xfId="6389" xr:uid="{00000000-0005-0000-0000-0000E9620000}"/>
    <cellStyle name="Normal 3 7 3 6 2 2" xfId="17222" xr:uid="{00000000-0005-0000-0000-0000EA620000}"/>
    <cellStyle name="Normal 3 7 3 6 2 2 2" xfId="38234" xr:uid="{00000000-0005-0000-0000-0000EB620000}"/>
    <cellStyle name="Normal 3 7 3 6 2 3" xfId="27401" xr:uid="{00000000-0005-0000-0000-0000EC620000}"/>
    <cellStyle name="Normal 3 7 3 6 3" xfId="12623" xr:uid="{00000000-0005-0000-0000-0000ED620000}"/>
    <cellStyle name="Normal 3 7 3 6 3 2" xfId="33635" xr:uid="{00000000-0005-0000-0000-0000EE620000}"/>
    <cellStyle name="Normal 3 7 3 6 4" xfId="22802" xr:uid="{00000000-0005-0000-0000-0000EF620000}"/>
    <cellStyle name="Normal 3 7 3 7" xfId="2915" xr:uid="{00000000-0005-0000-0000-0000F0620000}"/>
    <cellStyle name="Normal 3 7 3 7 2" xfId="7514" xr:uid="{00000000-0005-0000-0000-0000F1620000}"/>
    <cellStyle name="Normal 3 7 3 7 2 2" xfId="18347" xr:uid="{00000000-0005-0000-0000-0000F2620000}"/>
    <cellStyle name="Normal 3 7 3 7 2 2 2" xfId="39359" xr:uid="{00000000-0005-0000-0000-0000F3620000}"/>
    <cellStyle name="Normal 3 7 3 7 2 3" xfId="28526" xr:uid="{00000000-0005-0000-0000-0000F4620000}"/>
    <cellStyle name="Normal 3 7 3 7 3" xfId="13748" xr:uid="{00000000-0005-0000-0000-0000F5620000}"/>
    <cellStyle name="Normal 3 7 3 7 3 2" xfId="34760" xr:uid="{00000000-0005-0000-0000-0000F6620000}"/>
    <cellStyle name="Normal 3 7 3 7 4" xfId="23927" xr:uid="{00000000-0005-0000-0000-0000F7620000}"/>
    <cellStyle name="Normal 3 7 3 8" xfId="3896" xr:uid="{00000000-0005-0000-0000-0000F8620000}"/>
    <cellStyle name="Normal 3 7 3 8 2" xfId="8495" xr:uid="{00000000-0005-0000-0000-0000F9620000}"/>
    <cellStyle name="Normal 3 7 3 8 2 2" xfId="19328" xr:uid="{00000000-0005-0000-0000-0000FA620000}"/>
    <cellStyle name="Normal 3 7 3 8 2 2 2" xfId="40340" xr:uid="{00000000-0005-0000-0000-0000FB620000}"/>
    <cellStyle name="Normal 3 7 3 8 2 3" xfId="29507" xr:uid="{00000000-0005-0000-0000-0000FC620000}"/>
    <cellStyle name="Normal 3 7 3 8 3" xfId="14729" xr:uid="{00000000-0005-0000-0000-0000FD620000}"/>
    <cellStyle name="Normal 3 7 3 8 3 2" xfId="35741" xr:uid="{00000000-0005-0000-0000-0000FE620000}"/>
    <cellStyle name="Normal 3 7 3 8 4" xfId="24908" xr:uid="{00000000-0005-0000-0000-0000FF620000}"/>
    <cellStyle name="Normal 3 7 3 9" xfId="5051" xr:uid="{00000000-0005-0000-0000-000000630000}"/>
    <cellStyle name="Normal 3 7 3 9 2" xfId="15884" xr:uid="{00000000-0005-0000-0000-000001630000}"/>
    <cellStyle name="Normal 3 7 3 9 2 2" xfId="36896" xr:uid="{00000000-0005-0000-0000-000002630000}"/>
    <cellStyle name="Normal 3 7 3 9 3" xfId="26063" xr:uid="{00000000-0005-0000-0000-000003630000}"/>
    <cellStyle name="Normal 3 7 4" xfId="497" xr:uid="{00000000-0005-0000-0000-000004630000}"/>
    <cellStyle name="Normal 3 7 4 10" xfId="10687" xr:uid="{00000000-0005-0000-0000-000005630000}"/>
    <cellStyle name="Normal 3 7 4 10 2" xfId="31699" xr:uid="{00000000-0005-0000-0000-000006630000}"/>
    <cellStyle name="Normal 3 7 4 11" xfId="11341" xr:uid="{00000000-0005-0000-0000-000007630000}"/>
    <cellStyle name="Normal 3 7 4 11 2" xfId="32353" xr:uid="{00000000-0005-0000-0000-000008630000}"/>
    <cellStyle name="Normal 3 7 4 12" xfId="21520" xr:uid="{00000000-0005-0000-0000-000009630000}"/>
    <cellStyle name="Normal 3 7 4 2" xfId="827" xr:uid="{00000000-0005-0000-0000-00000A630000}"/>
    <cellStyle name="Normal 3 7 4 2 2" xfId="2178" xr:uid="{00000000-0005-0000-0000-00000B630000}"/>
    <cellStyle name="Normal 3 7 4 2 2 2" xfId="6777" xr:uid="{00000000-0005-0000-0000-00000C630000}"/>
    <cellStyle name="Normal 3 7 4 2 2 2 2" xfId="17610" xr:uid="{00000000-0005-0000-0000-00000D630000}"/>
    <cellStyle name="Normal 3 7 4 2 2 2 2 2" xfId="38622" xr:uid="{00000000-0005-0000-0000-00000E630000}"/>
    <cellStyle name="Normal 3 7 4 2 2 2 3" xfId="27789" xr:uid="{00000000-0005-0000-0000-00000F630000}"/>
    <cellStyle name="Normal 3 7 4 2 2 3" xfId="13011" xr:uid="{00000000-0005-0000-0000-000010630000}"/>
    <cellStyle name="Normal 3 7 4 2 2 3 2" xfId="34023" xr:uid="{00000000-0005-0000-0000-000011630000}"/>
    <cellStyle name="Normal 3 7 4 2 2 4" xfId="23190" xr:uid="{00000000-0005-0000-0000-000012630000}"/>
    <cellStyle name="Normal 3 7 4 2 3" xfId="3298" xr:uid="{00000000-0005-0000-0000-000013630000}"/>
    <cellStyle name="Normal 3 7 4 2 3 2" xfId="7897" xr:uid="{00000000-0005-0000-0000-000014630000}"/>
    <cellStyle name="Normal 3 7 4 2 3 2 2" xfId="18730" xr:uid="{00000000-0005-0000-0000-000015630000}"/>
    <cellStyle name="Normal 3 7 4 2 3 2 2 2" xfId="39742" xr:uid="{00000000-0005-0000-0000-000016630000}"/>
    <cellStyle name="Normal 3 7 4 2 3 2 3" xfId="28909" xr:uid="{00000000-0005-0000-0000-000017630000}"/>
    <cellStyle name="Normal 3 7 4 2 3 3" xfId="14131" xr:uid="{00000000-0005-0000-0000-000018630000}"/>
    <cellStyle name="Normal 3 7 4 2 3 3 2" xfId="35143" xr:uid="{00000000-0005-0000-0000-000019630000}"/>
    <cellStyle name="Normal 3 7 4 2 3 4" xfId="24310" xr:uid="{00000000-0005-0000-0000-00001A630000}"/>
    <cellStyle name="Normal 3 7 4 2 4" xfId="4279" xr:uid="{00000000-0005-0000-0000-00001B630000}"/>
    <cellStyle name="Normal 3 7 4 2 4 2" xfId="8878" xr:uid="{00000000-0005-0000-0000-00001C630000}"/>
    <cellStyle name="Normal 3 7 4 2 4 2 2" xfId="19711" xr:uid="{00000000-0005-0000-0000-00001D630000}"/>
    <cellStyle name="Normal 3 7 4 2 4 2 2 2" xfId="40723" xr:uid="{00000000-0005-0000-0000-00001E630000}"/>
    <cellStyle name="Normal 3 7 4 2 4 2 3" xfId="29890" xr:uid="{00000000-0005-0000-0000-00001F630000}"/>
    <cellStyle name="Normal 3 7 4 2 4 3" xfId="15112" xr:uid="{00000000-0005-0000-0000-000020630000}"/>
    <cellStyle name="Normal 3 7 4 2 4 3 2" xfId="36124" xr:uid="{00000000-0005-0000-0000-000021630000}"/>
    <cellStyle name="Normal 3 7 4 2 4 4" xfId="25291" xr:uid="{00000000-0005-0000-0000-000022630000}"/>
    <cellStyle name="Normal 3 7 4 2 5" xfId="5434" xr:uid="{00000000-0005-0000-0000-000023630000}"/>
    <cellStyle name="Normal 3 7 4 2 5 2" xfId="16267" xr:uid="{00000000-0005-0000-0000-000024630000}"/>
    <cellStyle name="Normal 3 7 4 2 5 2 2" xfId="37279" xr:uid="{00000000-0005-0000-0000-000025630000}"/>
    <cellStyle name="Normal 3 7 4 2 5 3" xfId="26446" xr:uid="{00000000-0005-0000-0000-000026630000}"/>
    <cellStyle name="Normal 3 7 4 2 6" xfId="10033" xr:uid="{00000000-0005-0000-0000-000027630000}"/>
    <cellStyle name="Normal 3 7 4 2 6 2" xfId="20866" xr:uid="{00000000-0005-0000-0000-000028630000}"/>
    <cellStyle name="Normal 3 7 4 2 6 2 2" xfId="41878" xr:uid="{00000000-0005-0000-0000-000029630000}"/>
    <cellStyle name="Normal 3 7 4 2 6 3" xfId="31045" xr:uid="{00000000-0005-0000-0000-00002A630000}"/>
    <cellStyle name="Normal 3 7 4 2 7" xfId="11014" xr:uid="{00000000-0005-0000-0000-00002B630000}"/>
    <cellStyle name="Normal 3 7 4 2 7 2" xfId="32026" xr:uid="{00000000-0005-0000-0000-00002C630000}"/>
    <cellStyle name="Normal 3 7 4 2 8" xfId="11668" xr:uid="{00000000-0005-0000-0000-00002D630000}"/>
    <cellStyle name="Normal 3 7 4 2 8 2" xfId="32680" xr:uid="{00000000-0005-0000-0000-00002E630000}"/>
    <cellStyle name="Normal 3 7 4 2 9" xfId="21847" xr:uid="{00000000-0005-0000-0000-00002F630000}"/>
    <cellStyle name="Normal 3 7 4 3" xfId="1157" xr:uid="{00000000-0005-0000-0000-000030630000}"/>
    <cellStyle name="Normal 3 7 4 3 2" xfId="2648" xr:uid="{00000000-0005-0000-0000-000031630000}"/>
    <cellStyle name="Normal 3 7 4 3 2 2" xfId="7247" xr:uid="{00000000-0005-0000-0000-000032630000}"/>
    <cellStyle name="Normal 3 7 4 3 2 2 2" xfId="18080" xr:uid="{00000000-0005-0000-0000-000033630000}"/>
    <cellStyle name="Normal 3 7 4 3 2 2 2 2" xfId="39092" xr:uid="{00000000-0005-0000-0000-000034630000}"/>
    <cellStyle name="Normal 3 7 4 3 2 2 3" xfId="28259" xr:uid="{00000000-0005-0000-0000-000035630000}"/>
    <cellStyle name="Normal 3 7 4 3 2 3" xfId="13481" xr:uid="{00000000-0005-0000-0000-000036630000}"/>
    <cellStyle name="Normal 3 7 4 3 2 3 2" xfId="34493" xr:uid="{00000000-0005-0000-0000-000037630000}"/>
    <cellStyle name="Normal 3 7 4 3 2 4" xfId="23660" xr:uid="{00000000-0005-0000-0000-000038630000}"/>
    <cellStyle name="Normal 3 7 4 3 3" xfId="3625" xr:uid="{00000000-0005-0000-0000-000039630000}"/>
    <cellStyle name="Normal 3 7 4 3 3 2" xfId="8224" xr:uid="{00000000-0005-0000-0000-00003A630000}"/>
    <cellStyle name="Normal 3 7 4 3 3 2 2" xfId="19057" xr:uid="{00000000-0005-0000-0000-00003B630000}"/>
    <cellStyle name="Normal 3 7 4 3 3 2 2 2" xfId="40069" xr:uid="{00000000-0005-0000-0000-00003C630000}"/>
    <cellStyle name="Normal 3 7 4 3 3 2 3" xfId="29236" xr:uid="{00000000-0005-0000-0000-00003D630000}"/>
    <cellStyle name="Normal 3 7 4 3 3 3" xfId="14458" xr:uid="{00000000-0005-0000-0000-00003E630000}"/>
    <cellStyle name="Normal 3 7 4 3 3 3 2" xfId="35470" xr:uid="{00000000-0005-0000-0000-00003F630000}"/>
    <cellStyle name="Normal 3 7 4 3 3 4" xfId="24637" xr:uid="{00000000-0005-0000-0000-000040630000}"/>
    <cellStyle name="Normal 3 7 4 3 4" xfId="4780" xr:uid="{00000000-0005-0000-0000-000041630000}"/>
    <cellStyle name="Normal 3 7 4 3 4 2" xfId="9379" xr:uid="{00000000-0005-0000-0000-000042630000}"/>
    <cellStyle name="Normal 3 7 4 3 4 2 2" xfId="20212" xr:uid="{00000000-0005-0000-0000-000043630000}"/>
    <cellStyle name="Normal 3 7 4 3 4 2 2 2" xfId="41224" xr:uid="{00000000-0005-0000-0000-000044630000}"/>
    <cellStyle name="Normal 3 7 4 3 4 2 3" xfId="30391" xr:uid="{00000000-0005-0000-0000-000045630000}"/>
    <cellStyle name="Normal 3 7 4 3 4 3" xfId="15613" xr:uid="{00000000-0005-0000-0000-000046630000}"/>
    <cellStyle name="Normal 3 7 4 3 4 3 2" xfId="36625" xr:uid="{00000000-0005-0000-0000-000047630000}"/>
    <cellStyle name="Normal 3 7 4 3 4 4" xfId="25792" xr:uid="{00000000-0005-0000-0000-000048630000}"/>
    <cellStyle name="Normal 3 7 4 3 5" xfId="5761" xr:uid="{00000000-0005-0000-0000-000049630000}"/>
    <cellStyle name="Normal 3 7 4 3 5 2" xfId="16594" xr:uid="{00000000-0005-0000-0000-00004A630000}"/>
    <cellStyle name="Normal 3 7 4 3 5 2 2" xfId="37606" xr:uid="{00000000-0005-0000-0000-00004B630000}"/>
    <cellStyle name="Normal 3 7 4 3 5 3" xfId="26773" xr:uid="{00000000-0005-0000-0000-00004C630000}"/>
    <cellStyle name="Normal 3 7 4 3 6" xfId="10360" xr:uid="{00000000-0005-0000-0000-00004D630000}"/>
    <cellStyle name="Normal 3 7 4 3 6 2" xfId="21193" xr:uid="{00000000-0005-0000-0000-00004E630000}"/>
    <cellStyle name="Normal 3 7 4 3 6 2 2" xfId="42205" xr:uid="{00000000-0005-0000-0000-00004F630000}"/>
    <cellStyle name="Normal 3 7 4 3 6 3" xfId="31372" xr:uid="{00000000-0005-0000-0000-000050630000}"/>
    <cellStyle name="Normal 3 7 4 3 7" xfId="11995" xr:uid="{00000000-0005-0000-0000-000051630000}"/>
    <cellStyle name="Normal 3 7 4 3 7 2" xfId="33007" xr:uid="{00000000-0005-0000-0000-000052630000}"/>
    <cellStyle name="Normal 3 7 4 3 8" xfId="22174" xr:uid="{00000000-0005-0000-0000-000053630000}"/>
    <cellStyle name="Normal 3 7 4 4" xfId="1487" xr:uid="{00000000-0005-0000-0000-000054630000}"/>
    <cellStyle name="Normal 3 7 4 4 2" xfId="6088" xr:uid="{00000000-0005-0000-0000-000055630000}"/>
    <cellStyle name="Normal 3 7 4 4 2 2" xfId="16921" xr:uid="{00000000-0005-0000-0000-000056630000}"/>
    <cellStyle name="Normal 3 7 4 4 2 2 2" xfId="37933" xr:uid="{00000000-0005-0000-0000-000057630000}"/>
    <cellStyle name="Normal 3 7 4 4 2 3" xfId="27100" xr:uid="{00000000-0005-0000-0000-000058630000}"/>
    <cellStyle name="Normal 3 7 4 4 3" xfId="12322" xr:uid="{00000000-0005-0000-0000-000059630000}"/>
    <cellStyle name="Normal 3 7 4 4 3 2" xfId="33334" xr:uid="{00000000-0005-0000-0000-00005A630000}"/>
    <cellStyle name="Normal 3 7 4 4 4" xfId="22501" xr:uid="{00000000-0005-0000-0000-00005B630000}"/>
    <cellStyle name="Normal 3 7 4 5" xfId="1851" xr:uid="{00000000-0005-0000-0000-00005C630000}"/>
    <cellStyle name="Normal 3 7 4 5 2" xfId="6450" xr:uid="{00000000-0005-0000-0000-00005D630000}"/>
    <cellStyle name="Normal 3 7 4 5 2 2" xfId="17283" xr:uid="{00000000-0005-0000-0000-00005E630000}"/>
    <cellStyle name="Normal 3 7 4 5 2 2 2" xfId="38295" xr:uid="{00000000-0005-0000-0000-00005F630000}"/>
    <cellStyle name="Normal 3 7 4 5 2 3" xfId="27462" xr:uid="{00000000-0005-0000-0000-000060630000}"/>
    <cellStyle name="Normal 3 7 4 5 3" xfId="12684" xr:uid="{00000000-0005-0000-0000-000061630000}"/>
    <cellStyle name="Normal 3 7 4 5 3 2" xfId="33696" xr:uid="{00000000-0005-0000-0000-000062630000}"/>
    <cellStyle name="Normal 3 7 4 5 4" xfId="22863" xr:uid="{00000000-0005-0000-0000-000063630000}"/>
    <cellStyle name="Normal 3 7 4 6" xfId="2971" xr:uid="{00000000-0005-0000-0000-000064630000}"/>
    <cellStyle name="Normal 3 7 4 6 2" xfId="7570" xr:uid="{00000000-0005-0000-0000-000065630000}"/>
    <cellStyle name="Normal 3 7 4 6 2 2" xfId="18403" xr:uid="{00000000-0005-0000-0000-000066630000}"/>
    <cellStyle name="Normal 3 7 4 6 2 2 2" xfId="39415" xr:uid="{00000000-0005-0000-0000-000067630000}"/>
    <cellStyle name="Normal 3 7 4 6 2 3" xfId="28582" xr:uid="{00000000-0005-0000-0000-000068630000}"/>
    <cellStyle name="Normal 3 7 4 6 3" xfId="13804" xr:uid="{00000000-0005-0000-0000-000069630000}"/>
    <cellStyle name="Normal 3 7 4 6 3 2" xfId="34816" xr:uid="{00000000-0005-0000-0000-00006A630000}"/>
    <cellStyle name="Normal 3 7 4 6 4" xfId="23983" xr:uid="{00000000-0005-0000-0000-00006B630000}"/>
    <cellStyle name="Normal 3 7 4 7" xfId="3952" xr:uid="{00000000-0005-0000-0000-00006C630000}"/>
    <cellStyle name="Normal 3 7 4 7 2" xfId="8551" xr:uid="{00000000-0005-0000-0000-00006D630000}"/>
    <cellStyle name="Normal 3 7 4 7 2 2" xfId="19384" xr:uid="{00000000-0005-0000-0000-00006E630000}"/>
    <cellStyle name="Normal 3 7 4 7 2 2 2" xfId="40396" xr:uid="{00000000-0005-0000-0000-00006F630000}"/>
    <cellStyle name="Normal 3 7 4 7 2 3" xfId="29563" xr:uid="{00000000-0005-0000-0000-000070630000}"/>
    <cellStyle name="Normal 3 7 4 7 3" xfId="14785" xr:uid="{00000000-0005-0000-0000-000071630000}"/>
    <cellStyle name="Normal 3 7 4 7 3 2" xfId="35797" xr:uid="{00000000-0005-0000-0000-000072630000}"/>
    <cellStyle name="Normal 3 7 4 7 4" xfId="24964" xr:uid="{00000000-0005-0000-0000-000073630000}"/>
    <cellStyle name="Normal 3 7 4 8" xfId="5107" xr:uid="{00000000-0005-0000-0000-000074630000}"/>
    <cellStyle name="Normal 3 7 4 8 2" xfId="15940" xr:uid="{00000000-0005-0000-0000-000075630000}"/>
    <cellStyle name="Normal 3 7 4 8 2 2" xfId="36952" xr:uid="{00000000-0005-0000-0000-000076630000}"/>
    <cellStyle name="Normal 3 7 4 8 3" xfId="26119" xr:uid="{00000000-0005-0000-0000-000077630000}"/>
    <cellStyle name="Normal 3 7 4 9" xfId="9706" xr:uid="{00000000-0005-0000-0000-000078630000}"/>
    <cellStyle name="Normal 3 7 4 9 2" xfId="20539" xr:uid="{00000000-0005-0000-0000-000079630000}"/>
    <cellStyle name="Normal 3 7 4 9 2 2" xfId="41551" xr:uid="{00000000-0005-0000-0000-00007A630000}"/>
    <cellStyle name="Normal 3 7 4 9 3" xfId="30718" xr:uid="{00000000-0005-0000-0000-00007B630000}"/>
    <cellStyle name="Normal 3 7 5" xfId="661" xr:uid="{00000000-0005-0000-0000-00007C630000}"/>
    <cellStyle name="Normal 3 7 5 2" xfId="2013" xr:uid="{00000000-0005-0000-0000-00007D630000}"/>
    <cellStyle name="Normal 3 7 5 2 2" xfId="6612" xr:uid="{00000000-0005-0000-0000-00007E630000}"/>
    <cellStyle name="Normal 3 7 5 2 2 2" xfId="17445" xr:uid="{00000000-0005-0000-0000-00007F630000}"/>
    <cellStyle name="Normal 3 7 5 2 2 2 2" xfId="38457" xr:uid="{00000000-0005-0000-0000-000080630000}"/>
    <cellStyle name="Normal 3 7 5 2 2 3" xfId="27624" xr:uid="{00000000-0005-0000-0000-000081630000}"/>
    <cellStyle name="Normal 3 7 5 2 3" xfId="12846" xr:uid="{00000000-0005-0000-0000-000082630000}"/>
    <cellStyle name="Normal 3 7 5 2 3 2" xfId="33858" xr:uid="{00000000-0005-0000-0000-000083630000}"/>
    <cellStyle name="Normal 3 7 5 2 4" xfId="23025" xr:uid="{00000000-0005-0000-0000-000084630000}"/>
    <cellStyle name="Normal 3 7 5 3" xfId="3133" xr:uid="{00000000-0005-0000-0000-000085630000}"/>
    <cellStyle name="Normal 3 7 5 3 2" xfId="7732" xr:uid="{00000000-0005-0000-0000-000086630000}"/>
    <cellStyle name="Normal 3 7 5 3 2 2" xfId="18565" xr:uid="{00000000-0005-0000-0000-000087630000}"/>
    <cellStyle name="Normal 3 7 5 3 2 2 2" xfId="39577" xr:uid="{00000000-0005-0000-0000-000088630000}"/>
    <cellStyle name="Normal 3 7 5 3 2 3" xfId="28744" xr:uid="{00000000-0005-0000-0000-000089630000}"/>
    <cellStyle name="Normal 3 7 5 3 3" xfId="13966" xr:uid="{00000000-0005-0000-0000-00008A630000}"/>
    <cellStyle name="Normal 3 7 5 3 3 2" xfId="34978" xr:uid="{00000000-0005-0000-0000-00008B630000}"/>
    <cellStyle name="Normal 3 7 5 3 4" xfId="24145" xr:uid="{00000000-0005-0000-0000-00008C630000}"/>
    <cellStyle name="Normal 3 7 5 4" xfId="4114" xr:uid="{00000000-0005-0000-0000-00008D630000}"/>
    <cellStyle name="Normal 3 7 5 4 2" xfId="8713" xr:uid="{00000000-0005-0000-0000-00008E630000}"/>
    <cellStyle name="Normal 3 7 5 4 2 2" xfId="19546" xr:uid="{00000000-0005-0000-0000-00008F630000}"/>
    <cellStyle name="Normal 3 7 5 4 2 2 2" xfId="40558" xr:uid="{00000000-0005-0000-0000-000090630000}"/>
    <cellStyle name="Normal 3 7 5 4 2 3" xfId="29725" xr:uid="{00000000-0005-0000-0000-000091630000}"/>
    <cellStyle name="Normal 3 7 5 4 3" xfId="14947" xr:uid="{00000000-0005-0000-0000-000092630000}"/>
    <cellStyle name="Normal 3 7 5 4 3 2" xfId="35959" xr:uid="{00000000-0005-0000-0000-000093630000}"/>
    <cellStyle name="Normal 3 7 5 4 4" xfId="25126" xr:uid="{00000000-0005-0000-0000-000094630000}"/>
    <cellStyle name="Normal 3 7 5 5" xfId="5269" xr:uid="{00000000-0005-0000-0000-000095630000}"/>
    <cellStyle name="Normal 3 7 5 5 2" xfId="16102" xr:uid="{00000000-0005-0000-0000-000096630000}"/>
    <cellStyle name="Normal 3 7 5 5 2 2" xfId="37114" xr:uid="{00000000-0005-0000-0000-000097630000}"/>
    <cellStyle name="Normal 3 7 5 5 3" xfId="26281" xr:uid="{00000000-0005-0000-0000-000098630000}"/>
    <cellStyle name="Normal 3 7 5 6" xfId="9868" xr:uid="{00000000-0005-0000-0000-000099630000}"/>
    <cellStyle name="Normal 3 7 5 6 2" xfId="20701" xr:uid="{00000000-0005-0000-0000-00009A630000}"/>
    <cellStyle name="Normal 3 7 5 6 2 2" xfId="41713" xr:uid="{00000000-0005-0000-0000-00009B630000}"/>
    <cellStyle name="Normal 3 7 5 6 3" xfId="30880" xr:uid="{00000000-0005-0000-0000-00009C630000}"/>
    <cellStyle name="Normal 3 7 5 7" xfId="10849" xr:uid="{00000000-0005-0000-0000-00009D630000}"/>
    <cellStyle name="Normal 3 7 5 7 2" xfId="31861" xr:uid="{00000000-0005-0000-0000-00009E630000}"/>
    <cellStyle name="Normal 3 7 5 8" xfId="11503" xr:uid="{00000000-0005-0000-0000-00009F630000}"/>
    <cellStyle name="Normal 3 7 5 8 2" xfId="32515" xr:uid="{00000000-0005-0000-0000-0000A0630000}"/>
    <cellStyle name="Normal 3 7 5 9" xfId="21682" xr:uid="{00000000-0005-0000-0000-0000A1630000}"/>
    <cellStyle name="Normal 3 7 6" xfId="991" xr:uid="{00000000-0005-0000-0000-0000A2630000}"/>
    <cellStyle name="Normal 3 7 6 2" xfId="2343" xr:uid="{00000000-0005-0000-0000-0000A3630000}"/>
    <cellStyle name="Normal 3 7 6 2 2" xfId="6942" xr:uid="{00000000-0005-0000-0000-0000A4630000}"/>
    <cellStyle name="Normal 3 7 6 2 2 2" xfId="17775" xr:uid="{00000000-0005-0000-0000-0000A5630000}"/>
    <cellStyle name="Normal 3 7 6 2 2 2 2" xfId="38787" xr:uid="{00000000-0005-0000-0000-0000A6630000}"/>
    <cellStyle name="Normal 3 7 6 2 2 3" xfId="27954" xr:uid="{00000000-0005-0000-0000-0000A7630000}"/>
    <cellStyle name="Normal 3 7 6 2 3" xfId="13176" xr:uid="{00000000-0005-0000-0000-0000A8630000}"/>
    <cellStyle name="Normal 3 7 6 2 3 2" xfId="34188" xr:uid="{00000000-0005-0000-0000-0000A9630000}"/>
    <cellStyle name="Normal 3 7 6 2 4" xfId="23355" xr:uid="{00000000-0005-0000-0000-0000AA630000}"/>
    <cellStyle name="Normal 3 7 6 3" xfId="3460" xr:uid="{00000000-0005-0000-0000-0000AB630000}"/>
    <cellStyle name="Normal 3 7 6 3 2" xfId="8059" xr:uid="{00000000-0005-0000-0000-0000AC630000}"/>
    <cellStyle name="Normal 3 7 6 3 2 2" xfId="18892" xr:uid="{00000000-0005-0000-0000-0000AD630000}"/>
    <cellStyle name="Normal 3 7 6 3 2 2 2" xfId="39904" xr:uid="{00000000-0005-0000-0000-0000AE630000}"/>
    <cellStyle name="Normal 3 7 6 3 2 3" xfId="29071" xr:uid="{00000000-0005-0000-0000-0000AF630000}"/>
    <cellStyle name="Normal 3 7 6 3 3" xfId="14293" xr:uid="{00000000-0005-0000-0000-0000B0630000}"/>
    <cellStyle name="Normal 3 7 6 3 3 2" xfId="35305" xr:uid="{00000000-0005-0000-0000-0000B1630000}"/>
    <cellStyle name="Normal 3 7 6 3 4" xfId="24472" xr:uid="{00000000-0005-0000-0000-0000B2630000}"/>
    <cellStyle name="Normal 3 7 6 4" xfId="4444" xr:uid="{00000000-0005-0000-0000-0000B3630000}"/>
    <cellStyle name="Normal 3 7 6 4 2" xfId="9043" xr:uid="{00000000-0005-0000-0000-0000B4630000}"/>
    <cellStyle name="Normal 3 7 6 4 2 2" xfId="19876" xr:uid="{00000000-0005-0000-0000-0000B5630000}"/>
    <cellStyle name="Normal 3 7 6 4 2 2 2" xfId="40888" xr:uid="{00000000-0005-0000-0000-0000B6630000}"/>
    <cellStyle name="Normal 3 7 6 4 2 3" xfId="30055" xr:uid="{00000000-0005-0000-0000-0000B7630000}"/>
    <cellStyle name="Normal 3 7 6 4 3" xfId="15277" xr:uid="{00000000-0005-0000-0000-0000B8630000}"/>
    <cellStyle name="Normal 3 7 6 4 3 2" xfId="36289" xr:uid="{00000000-0005-0000-0000-0000B9630000}"/>
    <cellStyle name="Normal 3 7 6 4 4" xfId="25456" xr:uid="{00000000-0005-0000-0000-0000BA630000}"/>
    <cellStyle name="Normal 3 7 6 5" xfId="5596" xr:uid="{00000000-0005-0000-0000-0000BB630000}"/>
    <cellStyle name="Normal 3 7 6 5 2" xfId="16429" xr:uid="{00000000-0005-0000-0000-0000BC630000}"/>
    <cellStyle name="Normal 3 7 6 5 2 2" xfId="37441" xr:uid="{00000000-0005-0000-0000-0000BD630000}"/>
    <cellStyle name="Normal 3 7 6 5 3" xfId="26608" xr:uid="{00000000-0005-0000-0000-0000BE630000}"/>
    <cellStyle name="Normal 3 7 6 6" xfId="10195" xr:uid="{00000000-0005-0000-0000-0000BF630000}"/>
    <cellStyle name="Normal 3 7 6 6 2" xfId="21028" xr:uid="{00000000-0005-0000-0000-0000C0630000}"/>
    <cellStyle name="Normal 3 7 6 6 2 2" xfId="42040" xr:uid="{00000000-0005-0000-0000-0000C1630000}"/>
    <cellStyle name="Normal 3 7 6 6 3" xfId="31207" xr:uid="{00000000-0005-0000-0000-0000C2630000}"/>
    <cellStyle name="Normal 3 7 6 7" xfId="11830" xr:uid="{00000000-0005-0000-0000-0000C3630000}"/>
    <cellStyle name="Normal 3 7 6 7 2" xfId="32842" xr:uid="{00000000-0005-0000-0000-0000C4630000}"/>
    <cellStyle name="Normal 3 7 6 8" xfId="22009" xr:uid="{00000000-0005-0000-0000-0000C5630000}"/>
    <cellStyle name="Normal 3 7 7" xfId="1321" xr:uid="{00000000-0005-0000-0000-0000C6630000}"/>
    <cellStyle name="Normal 3 7 7 2" xfId="2511" xr:uid="{00000000-0005-0000-0000-0000C7630000}"/>
    <cellStyle name="Normal 3 7 7 2 2" xfId="7110" xr:uid="{00000000-0005-0000-0000-0000C8630000}"/>
    <cellStyle name="Normal 3 7 7 2 2 2" xfId="17943" xr:uid="{00000000-0005-0000-0000-0000C9630000}"/>
    <cellStyle name="Normal 3 7 7 2 2 2 2" xfId="38955" xr:uid="{00000000-0005-0000-0000-0000CA630000}"/>
    <cellStyle name="Normal 3 7 7 2 2 3" xfId="28122" xr:uid="{00000000-0005-0000-0000-0000CB630000}"/>
    <cellStyle name="Normal 3 7 7 2 3" xfId="13344" xr:uid="{00000000-0005-0000-0000-0000CC630000}"/>
    <cellStyle name="Normal 3 7 7 2 3 2" xfId="34356" xr:uid="{00000000-0005-0000-0000-0000CD630000}"/>
    <cellStyle name="Normal 3 7 7 2 4" xfId="23523" xr:uid="{00000000-0005-0000-0000-0000CE630000}"/>
    <cellStyle name="Normal 3 7 7 3" xfId="4612" xr:uid="{00000000-0005-0000-0000-0000CF630000}"/>
    <cellStyle name="Normal 3 7 7 3 2" xfId="9211" xr:uid="{00000000-0005-0000-0000-0000D0630000}"/>
    <cellStyle name="Normal 3 7 7 3 2 2" xfId="20044" xr:uid="{00000000-0005-0000-0000-0000D1630000}"/>
    <cellStyle name="Normal 3 7 7 3 2 2 2" xfId="41056" xr:uid="{00000000-0005-0000-0000-0000D2630000}"/>
    <cellStyle name="Normal 3 7 7 3 2 3" xfId="30223" xr:uid="{00000000-0005-0000-0000-0000D3630000}"/>
    <cellStyle name="Normal 3 7 7 3 3" xfId="15445" xr:uid="{00000000-0005-0000-0000-0000D4630000}"/>
    <cellStyle name="Normal 3 7 7 3 3 2" xfId="36457" xr:uid="{00000000-0005-0000-0000-0000D5630000}"/>
    <cellStyle name="Normal 3 7 7 3 4" xfId="25624" xr:uid="{00000000-0005-0000-0000-0000D6630000}"/>
    <cellStyle name="Normal 3 7 7 4" xfId="5923" xr:uid="{00000000-0005-0000-0000-0000D7630000}"/>
    <cellStyle name="Normal 3 7 7 4 2" xfId="16756" xr:uid="{00000000-0005-0000-0000-0000D8630000}"/>
    <cellStyle name="Normal 3 7 7 4 2 2" xfId="37768" xr:uid="{00000000-0005-0000-0000-0000D9630000}"/>
    <cellStyle name="Normal 3 7 7 4 3" xfId="26935" xr:uid="{00000000-0005-0000-0000-0000DA630000}"/>
    <cellStyle name="Normal 3 7 7 5" xfId="12157" xr:uid="{00000000-0005-0000-0000-0000DB630000}"/>
    <cellStyle name="Normal 3 7 7 5 2" xfId="33169" xr:uid="{00000000-0005-0000-0000-0000DC630000}"/>
    <cellStyle name="Normal 3 7 7 6" xfId="22336" xr:uid="{00000000-0005-0000-0000-0000DD630000}"/>
    <cellStyle name="Normal 3 7 8" xfId="1681" xr:uid="{00000000-0005-0000-0000-0000DE630000}"/>
    <cellStyle name="Normal 3 7 8 2" xfId="6280" xr:uid="{00000000-0005-0000-0000-0000DF630000}"/>
    <cellStyle name="Normal 3 7 8 2 2" xfId="17113" xr:uid="{00000000-0005-0000-0000-0000E0630000}"/>
    <cellStyle name="Normal 3 7 8 2 2 2" xfId="38125" xr:uid="{00000000-0005-0000-0000-0000E1630000}"/>
    <cellStyle name="Normal 3 7 8 2 3" xfId="27292" xr:uid="{00000000-0005-0000-0000-0000E2630000}"/>
    <cellStyle name="Normal 3 7 8 3" xfId="12514" xr:uid="{00000000-0005-0000-0000-0000E3630000}"/>
    <cellStyle name="Normal 3 7 8 3 2" xfId="33526" xr:uid="{00000000-0005-0000-0000-0000E4630000}"/>
    <cellStyle name="Normal 3 7 8 4" xfId="22693" xr:uid="{00000000-0005-0000-0000-0000E5630000}"/>
    <cellStyle name="Normal 3 7 9" xfId="2806" xr:uid="{00000000-0005-0000-0000-0000E6630000}"/>
    <cellStyle name="Normal 3 7 9 2" xfId="7405" xr:uid="{00000000-0005-0000-0000-0000E7630000}"/>
    <cellStyle name="Normal 3 7 9 2 2" xfId="18238" xr:uid="{00000000-0005-0000-0000-0000E8630000}"/>
    <cellStyle name="Normal 3 7 9 2 2 2" xfId="39250" xr:uid="{00000000-0005-0000-0000-0000E9630000}"/>
    <cellStyle name="Normal 3 7 9 2 3" xfId="28417" xr:uid="{00000000-0005-0000-0000-0000EA630000}"/>
    <cellStyle name="Normal 3 7 9 3" xfId="13639" xr:uid="{00000000-0005-0000-0000-0000EB630000}"/>
    <cellStyle name="Normal 3 7 9 3 2" xfId="34651" xr:uid="{00000000-0005-0000-0000-0000EC630000}"/>
    <cellStyle name="Normal 3 7 9 4" xfId="23818" xr:uid="{00000000-0005-0000-0000-0000ED630000}"/>
    <cellStyle name="Normal 3 8" xfId="290" xr:uid="{00000000-0005-0000-0000-0000EE630000}"/>
    <cellStyle name="Normal 3 8 10" xfId="3790" xr:uid="{00000000-0005-0000-0000-0000EF630000}"/>
    <cellStyle name="Normal 3 8 10 2" xfId="8389" xr:uid="{00000000-0005-0000-0000-0000F0630000}"/>
    <cellStyle name="Normal 3 8 10 2 2" xfId="19222" xr:uid="{00000000-0005-0000-0000-0000F1630000}"/>
    <cellStyle name="Normal 3 8 10 2 2 2" xfId="40234" xr:uid="{00000000-0005-0000-0000-0000F2630000}"/>
    <cellStyle name="Normal 3 8 10 2 3" xfId="29401" xr:uid="{00000000-0005-0000-0000-0000F3630000}"/>
    <cellStyle name="Normal 3 8 10 3" xfId="14623" xr:uid="{00000000-0005-0000-0000-0000F4630000}"/>
    <cellStyle name="Normal 3 8 10 3 2" xfId="35635" xr:uid="{00000000-0005-0000-0000-0000F5630000}"/>
    <cellStyle name="Normal 3 8 10 4" xfId="24802" xr:uid="{00000000-0005-0000-0000-0000F6630000}"/>
    <cellStyle name="Normal 3 8 11" xfId="4945" xr:uid="{00000000-0005-0000-0000-0000F7630000}"/>
    <cellStyle name="Normal 3 8 11 2" xfId="15778" xr:uid="{00000000-0005-0000-0000-0000F8630000}"/>
    <cellStyle name="Normal 3 8 11 2 2" xfId="36790" xr:uid="{00000000-0005-0000-0000-0000F9630000}"/>
    <cellStyle name="Normal 3 8 11 3" xfId="25957" xr:uid="{00000000-0005-0000-0000-0000FA630000}"/>
    <cellStyle name="Normal 3 8 12" xfId="9544" xr:uid="{00000000-0005-0000-0000-0000FB630000}"/>
    <cellStyle name="Normal 3 8 12 2" xfId="20377" xr:uid="{00000000-0005-0000-0000-0000FC630000}"/>
    <cellStyle name="Normal 3 8 12 2 2" xfId="41389" xr:uid="{00000000-0005-0000-0000-0000FD630000}"/>
    <cellStyle name="Normal 3 8 12 3" xfId="30556" xr:uid="{00000000-0005-0000-0000-0000FE630000}"/>
    <cellStyle name="Normal 3 8 13" xfId="10525" xr:uid="{00000000-0005-0000-0000-0000FF630000}"/>
    <cellStyle name="Normal 3 8 13 2" xfId="31537" xr:uid="{00000000-0005-0000-0000-000000640000}"/>
    <cellStyle name="Normal 3 8 14" xfId="11179" xr:uid="{00000000-0005-0000-0000-000001640000}"/>
    <cellStyle name="Normal 3 8 14 2" xfId="32191" xr:uid="{00000000-0005-0000-0000-000002640000}"/>
    <cellStyle name="Normal 3 8 15" xfId="21358" xr:uid="{00000000-0005-0000-0000-000003640000}"/>
    <cellStyle name="Normal 3 8 2" xfId="346" xr:uid="{00000000-0005-0000-0000-000004640000}"/>
    <cellStyle name="Normal 3 8 2 10" xfId="9600" xr:uid="{00000000-0005-0000-0000-000005640000}"/>
    <cellStyle name="Normal 3 8 2 10 2" xfId="20433" xr:uid="{00000000-0005-0000-0000-000006640000}"/>
    <cellStyle name="Normal 3 8 2 10 2 2" xfId="41445" xr:uid="{00000000-0005-0000-0000-000007640000}"/>
    <cellStyle name="Normal 3 8 2 10 3" xfId="30612" xr:uid="{00000000-0005-0000-0000-000008640000}"/>
    <cellStyle name="Normal 3 8 2 11" xfId="10581" xr:uid="{00000000-0005-0000-0000-000009640000}"/>
    <cellStyle name="Normal 3 8 2 11 2" xfId="31593" xr:uid="{00000000-0005-0000-0000-00000A640000}"/>
    <cellStyle name="Normal 3 8 2 12" xfId="11235" xr:uid="{00000000-0005-0000-0000-00000B640000}"/>
    <cellStyle name="Normal 3 8 2 12 2" xfId="32247" xr:uid="{00000000-0005-0000-0000-00000C640000}"/>
    <cellStyle name="Normal 3 8 2 13" xfId="21414" xr:uid="{00000000-0005-0000-0000-00000D640000}"/>
    <cellStyle name="Normal 3 8 2 2" xfId="556" xr:uid="{00000000-0005-0000-0000-00000E640000}"/>
    <cellStyle name="Normal 3 8 2 2 10" xfId="10746" xr:uid="{00000000-0005-0000-0000-00000F640000}"/>
    <cellStyle name="Normal 3 8 2 2 10 2" xfId="31758" xr:uid="{00000000-0005-0000-0000-000010640000}"/>
    <cellStyle name="Normal 3 8 2 2 11" xfId="11400" xr:uid="{00000000-0005-0000-0000-000011640000}"/>
    <cellStyle name="Normal 3 8 2 2 11 2" xfId="32412" xr:uid="{00000000-0005-0000-0000-000012640000}"/>
    <cellStyle name="Normal 3 8 2 2 12" xfId="21579" xr:uid="{00000000-0005-0000-0000-000013640000}"/>
    <cellStyle name="Normal 3 8 2 2 2" xfId="886" xr:uid="{00000000-0005-0000-0000-000014640000}"/>
    <cellStyle name="Normal 3 8 2 2 2 2" xfId="2237" xr:uid="{00000000-0005-0000-0000-000015640000}"/>
    <cellStyle name="Normal 3 8 2 2 2 2 2" xfId="6836" xr:uid="{00000000-0005-0000-0000-000016640000}"/>
    <cellStyle name="Normal 3 8 2 2 2 2 2 2" xfId="17669" xr:uid="{00000000-0005-0000-0000-000017640000}"/>
    <cellStyle name="Normal 3 8 2 2 2 2 2 2 2" xfId="38681" xr:uid="{00000000-0005-0000-0000-000018640000}"/>
    <cellStyle name="Normal 3 8 2 2 2 2 2 3" xfId="27848" xr:uid="{00000000-0005-0000-0000-000019640000}"/>
    <cellStyle name="Normal 3 8 2 2 2 2 3" xfId="13070" xr:uid="{00000000-0005-0000-0000-00001A640000}"/>
    <cellStyle name="Normal 3 8 2 2 2 2 3 2" xfId="34082" xr:uid="{00000000-0005-0000-0000-00001B640000}"/>
    <cellStyle name="Normal 3 8 2 2 2 2 4" xfId="23249" xr:uid="{00000000-0005-0000-0000-00001C640000}"/>
    <cellStyle name="Normal 3 8 2 2 2 3" xfId="3357" xr:uid="{00000000-0005-0000-0000-00001D640000}"/>
    <cellStyle name="Normal 3 8 2 2 2 3 2" xfId="7956" xr:uid="{00000000-0005-0000-0000-00001E640000}"/>
    <cellStyle name="Normal 3 8 2 2 2 3 2 2" xfId="18789" xr:uid="{00000000-0005-0000-0000-00001F640000}"/>
    <cellStyle name="Normal 3 8 2 2 2 3 2 2 2" xfId="39801" xr:uid="{00000000-0005-0000-0000-000020640000}"/>
    <cellStyle name="Normal 3 8 2 2 2 3 2 3" xfId="28968" xr:uid="{00000000-0005-0000-0000-000021640000}"/>
    <cellStyle name="Normal 3 8 2 2 2 3 3" xfId="14190" xr:uid="{00000000-0005-0000-0000-000022640000}"/>
    <cellStyle name="Normal 3 8 2 2 2 3 3 2" xfId="35202" xr:uid="{00000000-0005-0000-0000-000023640000}"/>
    <cellStyle name="Normal 3 8 2 2 2 3 4" xfId="24369" xr:uid="{00000000-0005-0000-0000-000024640000}"/>
    <cellStyle name="Normal 3 8 2 2 2 4" xfId="4338" xr:uid="{00000000-0005-0000-0000-000025640000}"/>
    <cellStyle name="Normal 3 8 2 2 2 4 2" xfId="8937" xr:uid="{00000000-0005-0000-0000-000026640000}"/>
    <cellStyle name="Normal 3 8 2 2 2 4 2 2" xfId="19770" xr:uid="{00000000-0005-0000-0000-000027640000}"/>
    <cellStyle name="Normal 3 8 2 2 2 4 2 2 2" xfId="40782" xr:uid="{00000000-0005-0000-0000-000028640000}"/>
    <cellStyle name="Normal 3 8 2 2 2 4 2 3" xfId="29949" xr:uid="{00000000-0005-0000-0000-000029640000}"/>
    <cellStyle name="Normal 3 8 2 2 2 4 3" xfId="15171" xr:uid="{00000000-0005-0000-0000-00002A640000}"/>
    <cellStyle name="Normal 3 8 2 2 2 4 3 2" xfId="36183" xr:uid="{00000000-0005-0000-0000-00002B640000}"/>
    <cellStyle name="Normal 3 8 2 2 2 4 4" xfId="25350" xr:uid="{00000000-0005-0000-0000-00002C640000}"/>
    <cellStyle name="Normal 3 8 2 2 2 5" xfId="5493" xr:uid="{00000000-0005-0000-0000-00002D640000}"/>
    <cellStyle name="Normal 3 8 2 2 2 5 2" xfId="16326" xr:uid="{00000000-0005-0000-0000-00002E640000}"/>
    <cellStyle name="Normal 3 8 2 2 2 5 2 2" xfId="37338" xr:uid="{00000000-0005-0000-0000-00002F640000}"/>
    <cellStyle name="Normal 3 8 2 2 2 5 3" xfId="26505" xr:uid="{00000000-0005-0000-0000-000030640000}"/>
    <cellStyle name="Normal 3 8 2 2 2 6" xfId="10092" xr:uid="{00000000-0005-0000-0000-000031640000}"/>
    <cellStyle name="Normal 3 8 2 2 2 6 2" xfId="20925" xr:uid="{00000000-0005-0000-0000-000032640000}"/>
    <cellStyle name="Normal 3 8 2 2 2 6 2 2" xfId="41937" xr:uid="{00000000-0005-0000-0000-000033640000}"/>
    <cellStyle name="Normal 3 8 2 2 2 6 3" xfId="31104" xr:uid="{00000000-0005-0000-0000-000034640000}"/>
    <cellStyle name="Normal 3 8 2 2 2 7" xfId="11073" xr:uid="{00000000-0005-0000-0000-000035640000}"/>
    <cellStyle name="Normal 3 8 2 2 2 7 2" xfId="32085" xr:uid="{00000000-0005-0000-0000-000036640000}"/>
    <cellStyle name="Normal 3 8 2 2 2 8" xfId="11727" xr:uid="{00000000-0005-0000-0000-000037640000}"/>
    <cellStyle name="Normal 3 8 2 2 2 8 2" xfId="32739" xr:uid="{00000000-0005-0000-0000-000038640000}"/>
    <cellStyle name="Normal 3 8 2 2 2 9" xfId="21906" xr:uid="{00000000-0005-0000-0000-000039640000}"/>
    <cellStyle name="Normal 3 8 2 2 3" xfId="1216" xr:uid="{00000000-0005-0000-0000-00003A640000}"/>
    <cellStyle name="Normal 3 8 2 2 3 2" xfId="2703" xr:uid="{00000000-0005-0000-0000-00003B640000}"/>
    <cellStyle name="Normal 3 8 2 2 3 2 2" xfId="7302" xr:uid="{00000000-0005-0000-0000-00003C640000}"/>
    <cellStyle name="Normal 3 8 2 2 3 2 2 2" xfId="18135" xr:uid="{00000000-0005-0000-0000-00003D640000}"/>
    <cellStyle name="Normal 3 8 2 2 3 2 2 2 2" xfId="39147" xr:uid="{00000000-0005-0000-0000-00003E640000}"/>
    <cellStyle name="Normal 3 8 2 2 3 2 2 3" xfId="28314" xr:uid="{00000000-0005-0000-0000-00003F640000}"/>
    <cellStyle name="Normal 3 8 2 2 3 2 3" xfId="13536" xr:uid="{00000000-0005-0000-0000-000040640000}"/>
    <cellStyle name="Normal 3 8 2 2 3 2 3 2" xfId="34548" xr:uid="{00000000-0005-0000-0000-000041640000}"/>
    <cellStyle name="Normal 3 8 2 2 3 2 4" xfId="23715" xr:uid="{00000000-0005-0000-0000-000042640000}"/>
    <cellStyle name="Normal 3 8 2 2 3 3" xfId="3684" xr:uid="{00000000-0005-0000-0000-000043640000}"/>
    <cellStyle name="Normal 3 8 2 2 3 3 2" xfId="8283" xr:uid="{00000000-0005-0000-0000-000044640000}"/>
    <cellStyle name="Normal 3 8 2 2 3 3 2 2" xfId="19116" xr:uid="{00000000-0005-0000-0000-000045640000}"/>
    <cellStyle name="Normal 3 8 2 2 3 3 2 2 2" xfId="40128" xr:uid="{00000000-0005-0000-0000-000046640000}"/>
    <cellStyle name="Normal 3 8 2 2 3 3 2 3" xfId="29295" xr:uid="{00000000-0005-0000-0000-000047640000}"/>
    <cellStyle name="Normal 3 8 2 2 3 3 3" xfId="14517" xr:uid="{00000000-0005-0000-0000-000048640000}"/>
    <cellStyle name="Normal 3 8 2 2 3 3 3 2" xfId="35529" xr:uid="{00000000-0005-0000-0000-000049640000}"/>
    <cellStyle name="Normal 3 8 2 2 3 3 4" xfId="24696" xr:uid="{00000000-0005-0000-0000-00004A640000}"/>
    <cellStyle name="Normal 3 8 2 2 3 4" xfId="4839" xr:uid="{00000000-0005-0000-0000-00004B640000}"/>
    <cellStyle name="Normal 3 8 2 2 3 4 2" xfId="9438" xr:uid="{00000000-0005-0000-0000-00004C640000}"/>
    <cellStyle name="Normal 3 8 2 2 3 4 2 2" xfId="20271" xr:uid="{00000000-0005-0000-0000-00004D640000}"/>
    <cellStyle name="Normal 3 8 2 2 3 4 2 2 2" xfId="41283" xr:uid="{00000000-0005-0000-0000-00004E640000}"/>
    <cellStyle name="Normal 3 8 2 2 3 4 2 3" xfId="30450" xr:uid="{00000000-0005-0000-0000-00004F640000}"/>
    <cellStyle name="Normal 3 8 2 2 3 4 3" xfId="15672" xr:uid="{00000000-0005-0000-0000-000050640000}"/>
    <cellStyle name="Normal 3 8 2 2 3 4 3 2" xfId="36684" xr:uid="{00000000-0005-0000-0000-000051640000}"/>
    <cellStyle name="Normal 3 8 2 2 3 4 4" xfId="25851" xr:uid="{00000000-0005-0000-0000-000052640000}"/>
    <cellStyle name="Normal 3 8 2 2 3 5" xfId="5820" xr:uid="{00000000-0005-0000-0000-000053640000}"/>
    <cellStyle name="Normal 3 8 2 2 3 5 2" xfId="16653" xr:uid="{00000000-0005-0000-0000-000054640000}"/>
    <cellStyle name="Normal 3 8 2 2 3 5 2 2" xfId="37665" xr:uid="{00000000-0005-0000-0000-000055640000}"/>
    <cellStyle name="Normal 3 8 2 2 3 5 3" xfId="26832" xr:uid="{00000000-0005-0000-0000-000056640000}"/>
    <cellStyle name="Normal 3 8 2 2 3 6" xfId="10419" xr:uid="{00000000-0005-0000-0000-000057640000}"/>
    <cellStyle name="Normal 3 8 2 2 3 6 2" xfId="21252" xr:uid="{00000000-0005-0000-0000-000058640000}"/>
    <cellStyle name="Normal 3 8 2 2 3 6 2 2" xfId="42264" xr:uid="{00000000-0005-0000-0000-000059640000}"/>
    <cellStyle name="Normal 3 8 2 2 3 6 3" xfId="31431" xr:uid="{00000000-0005-0000-0000-00005A640000}"/>
    <cellStyle name="Normal 3 8 2 2 3 7" xfId="12054" xr:uid="{00000000-0005-0000-0000-00005B640000}"/>
    <cellStyle name="Normal 3 8 2 2 3 7 2" xfId="33066" xr:uid="{00000000-0005-0000-0000-00005C640000}"/>
    <cellStyle name="Normal 3 8 2 2 3 8" xfId="22233" xr:uid="{00000000-0005-0000-0000-00005D640000}"/>
    <cellStyle name="Normal 3 8 2 2 4" xfId="1546" xr:uid="{00000000-0005-0000-0000-00005E640000}"/>
    <cellStyle name="Normal 3 8 2 2 4 2" xfId="6147" xr:uid="{00000000-0005-0000-0000-00005F640000}"/>
    <cellStyle name="Normal 3 8 2 2 4 2 2" xfId="16980" xr:uid="{00000000-0005-0000-0000-000060640000}"/>
    <cellStyle name="Normal 3 8 2 2 4 2 2 2" xfId="37992" xr:uid="{00000000-0005-0000-0000-000061640000}"/>
    <cellStyle name="Normal 3 8 2 2 4 2 3" xfId="27159" xr:uid="{00000000-0005-0000-0000-000062640000}"/>
    <cellStyle name="Normal 3 8 2 2 4 3" xfId="12381" xr:uid="{00000000-0005-0000-0000-000063640000}"/>
    <cellStyle name="Normal 3 8 2 2 4 3 2" xfId="33393" xr:uid="{00000000-0005-0000-0000-000064640000}"/>
    <cellStyle name="Normal 3 8 2 2 4 4" xfId="22560" xr:uid="{00000000-0005-0000-0000-000065640000}"/>
    <cellStyle name="Normal 3 8 2 2 5" xfId="1910" xr:uid="{00000000-0005-0000-0000-000066640000}"/>
    <cellStyle name="Normal 3 8 2 2 5 2" xfId="6509" xr:uid="{00000000-0005-0000-0000-000067640000}"/>
    <cellStyle name="Normal 3 8 2 2 5 2 2" xfId="17342" xr:uid="{00000000-0005-0000-0000-000068640000}"/>
    <cellStyle name="Normal 3 8 2 2 5 2 2 2" xfId="38354" xr:uid="{00000000-0005-0000-0000-000069640000}"/>
    <cellStyle name="Normal 3 8 2 2 5 2 3" xfId="27521" xr:uid="{00000000-0005-0000-0000-00006A640000}"/>
    <cellStyle name="Normal 3 8 2 2 5 3" xfId="12743" xr:uid="{00000000-0005-0000-0000-00006B640000}"/>
    <cellStyle name="Normal 3 8 2 2 5 3 2" xfId="33755" xr:uid="{00000000-0005-0000-0000-00006C640000}"/>
    <cellStyle name="Normal 3 8 2 2 5 4" xfId="22922" xr:uid="{00000000-0005-0000-0000-00006D640000}"/>
    <cellStyle name="Normal 3 8 2 2 6" xfId="3030" xr:uid="{00000000-0005-0000-0000-00006E640000}"/>
    <cellStyle name="Normal 3 8 2 2 6 2" xfId="7629" xr:uid="{00000000-0005-0000-0000-00006F640000}"/>
    <cellStyle name="Normal 3 8 2 2 6 2 2" xfId="18462" xr:uid="{00000000-0005-0000-0000-000070640000}"/>
    <cellStyle name="Normal 3 8 2 2 6 2 2 2" xfId="39474" xr:uid="{00000000-0005-0000-0000-000071640000}"/>
    <cellStyle name="Normal 3 8 2 2 6 2 3" xfId="28641" xr:uid="{00000000-0005-0000-0000-000072640000}"/>
    <cellStyle name="Normal 3 8 2 2 6 3" xfId="13863" xr:uid="{00000000-0005-0000-0000-000073640000}"/>
    <cellStyle name="Normal 3 8 2 2 6 3 2" xfId="34875" xr:uid="{00000000-0005-0000-0000-000074640000}"/>
    <cellStyle name="Normal 3 8 2 2 6 4" xfId="24042" xr:uid="{00000000-0005-0000-0000-000075640000}"/>
    <cellStyle name="Normal 3 8 2 2 7" xfId="4011" xr:uid="{00000000-0005-0000-0000-000076640000}"/>
    <cellStyle name="Normal 3 8 2 2 7 2" xfId="8610" xr:uid="{00000000-0005-0000-0000-000077640000}"/>
    <cellStyle name="Normal 3 8 2 2 7 2 2" xfId="19443" xr:uid="{00000000-0005-0000-0000-000078640000}"/>
    <cellStyle name="Normal 3 8 2 2 7 2 2 2" xfId="40455" xr:uid="{00000000-0005-0000-0000-000079640000}"/>
    <cellStyle name="Normal 3 8 2 2 7 2 3" xfId="29622" xr:uid="{00000000-0005-0000-0000-00007A640000}"/>
    <cellStyle name="Normal 3 8 2 2 7 3" xfId="14844" xr:uid="{00000000-0005-0000-0000-00007B640000}"/>
    <cellStyle name="Normal 3 8 2 2 7 3 2" xfId="35856" xr:uid="{00000000-0005-0000-0000-00007C640000}"/>
    <cellStyle name="Normal 3 8 2 2 7 4" xfId="25023" xr:uid="{00000000-0005-0000-0000-00007D640000}"/>
    <cellStyle name="Normal 3 8 2 2 8" xfId="5166" xr:uid="{00000000-0005-0000-0000-00007E640000}"/>
    <cellStyle name="Normal 3 8 2 2 8 2" xfId="15999" xr:uid="{00000000-0005-0000-0000-00007F640000}"/>
    <cellStyle name="Normal 3 8 2 2 8 2 2" xfId="37011" xr:uid="{00000000-0005-0000-0000-000080640000}"/>
    <cellStyle name="Normal 3 8 2 2 8 3" xfId="26178" xr:uid="{00000000-0005-0000-0000-000081640000}"/>
    <cellStyle name="Normal 3 8 2 2 9" xfId="9765" xr:uid="{00000000-0005-0000-0000-000082640000}"/>
    <cellStyle name="Normal 3 8 2 2 9 2" xfId="20598" xr:uid="{00000000-0005-0000-0000-000083640000}"/>
    <cellStyle name="Normal 3 8 2 2 9 2 2" xfId="41610" xr:uid="{00000000-0005-0000-0000-000084640000}"/>
    <cellStyle name="Normal 3 8 2 2 9 3" xfId="30777" xr:uid="{00000000-0005-0000-0000-000085640000}"/>
    <cellStyle name="Normal 3 8 2 3" xfId="720" xr:uid="{00000000-0005-0000-0000-000086640000}"/>
    <cellStyle name="Normal 3 8 2 3 2" xfId="2072" xr:uid="{00000000-0005-0000-0000-000087640000}"/>
    <cellStyle name="Normal 3 8 2 3 2 2" xfId="6671" xr:uid="{00000000-0005-0000-0000-000088640000}"/>
    <cellStyle name="Normal 3 8 2 3 2 2 2" xfId="17504" xr:uid="{00000000-0005-0000-0000-000089640000}"/>
    <cellStyle name="Normal 3 8 2 3 2 2 2 2" xfId="38516" xr:uid="{00000000-0005-0000-0000-00008A640000}"/>
    <cellStyle name="Normal 3 8 2 3 2 2 3" xfId="27683" xr:uid="{00000000-0005-0000-0000-00008B640000}"/>
    <cellStyle name="Normal 3 8 2 3 2 3" xfId="12905" xr:uid="{00000000-0005-0000-0000-00008C640000}"/>
    <cellStyle name="Normal 3 8 2 3 2 3 2" xfId="33917" xr:uid="{00000000-0005-0000-0000-00008D640000}"/>
    <cellStyle name="Normal 3 8 2 3 2 4" xfId="23084" xr:uid="{00000000-0005-0000-0000-00008E640000}"/>
    <cellStyle name="Normal 3 8 2 3 3" xfId="3192" xr:uid="{00000000-0005-0000-0000-00008F640000}"/>
    <cellStyle name="Normal 3 8 2 3 3 2" xfId="7791" xr:uid="{00000000-0005-0000-0000-000090640000}"/>
    <cellStyle name="Normal 3 8 2 3 3 2 2" xfId="18624" xr:uid="{00000000-0005-0000-0000-000091640000}"/>
    <cellStyle name="Normal 3 8 2 3 3 2 2 2" xfId="39636" xr:uid="{00000000-0005-0000-0000-000092640000}"/>
    <cellStyle name="Normal 3 8 2 3 3 2 3" xfId="28803" xr:uid="{00000000-0005-0000-0000-000093640000}"/>
    <cellStyle name="Normal 3 8 2 3 3 3" xfId="14025" xr:uid="{00000000-0005-0000-0000-000094640000}"/>
    <cellStyle name="Normal 3 8 2 3 3 3 2" xfId="35037" xr:uid="{00000000-0005-0000-0000-000095640000}"/>
    <cellStyle name="Normal 3 8 2 3 3 4" xfId="24204" xr:uid="{00000000-0005-0000-0000-000096640000}"/>
    <cellStyle name="Normal 3 8 2 3 4" xfId="4173" xr:uid="{00000000-0005-0000-0000-000097640000}"/>
    <cellStyle name="Normal 3 8 2 3 4 2" xfId="8772" xr:uid="{00000000-0005-0000-0000-000098640000}"/>
    <cellStyle name="Normal 3 8 2 3 4 2 2" xfId="19605" xr:uid="{00000000-0005-0000-0000-000099640000}"/>
    <cellStyle name="Normal 3 8 2 3 4 2 2 2" xfId="40617" xr:uid="{00000000-0005-0000-0000-00009A640000}"/>
    <cellStyle name="Normal 3 8 2 3 4 2 3" xfId="29784" xr:uid="{00000000-0005-0000-0000-00009B640000}"/>
    <cellStyle name="Normal 3 8 2 3 4 3" xfId="15006" xr:uid="{00000000-0005-0000-0000-00009C640000}"/>
    <cellStyle name="Normal 3 8 2 3 4 3 2" xfId="36018" xr:uid="{00000000-0005-0000-0000-00009D640000}"/>
    <cellStyle name="Normal 3 8 2 3 4 4" xfId="25185" xr:uid="{00000000-0005-0000-0000-00009E640000}"/>
    <cellStyle name="Normal 3 8 2 3 5" xfId="5328" xr:uid="{00000000-0005-0000-0000-00009F640000}"/>
    <cellStyle name="Normal 3 8 2 3 5 2" xfId="16161" xr:uid="{00000000-0005-0000-0000-0000A0640000}"/>
    <cellStyle name="Normal 3 8 2 3 5 2 2" xfId="37173" xr:uid="{00000000-0005-0000-0000-0000A1640000}"/>
    <cellStyle name="Normal 3 8 2 3 5 3" xfId="26340" xr:uid="{00000000-0005-0000-0000-0000A2640000}"/>
    <cellStyle name="Normal 3 8 2 3 6" xfId="9927" xr:uid="{00000000-0005-0000-0000-0000A3640000}"/>
    <cellStyle name="Normal 3 8 2 3 6 2" xfId="20760" xr:uid="{00000000-0005-0000-0000-0000A4640000}"/>
    <cellStyle name="Normal 3 8 2 3 6 2 2" xfId="41772" xr:uid="{00000000-0005-0000-0000-0000A5640000}"/>
    <cellStyle name="Normal 3 8 2 3 6 3" xfId="30939" xr:uid="{00000000-0005-0000-0000-0000A6640000}"/>
    <cellStyle name="Normal 3 8 2 3 7" xfId="10908" xr:uid="{00000000-0005-0000-0000-0000A7640000}"/>
    <cellStyle name="Normal 3 8 2 3 7 2" xfId="31920" xr:uid="{00000000-0005-0000-0000-0000A8640000}"/>
    <cellStyle name="Normal 3 8 2 3 8" xfId="11562" xr:uid="{00000000-0005-0000-0000-0000A9640000}"/>
    <cellStyle name="Normal 3 8 2 3 8 2" xfId="32574" xr:uid="{00000000-0005-0000-0000-0000AA640000}"/>
    <cellStyle name="Normal 3 8 2 3 9" xfId="21741" xr:uid="{00000000-0005-0000-0000-0000AB640000}"/>
    <cellStyle name="Normal 3 8 2 4" xfId="1050" xr:uid="{00000000-0005-0000-0000-0000AC640000}"/>
    <cellStyle name="Normal 3 8 2 4 2" xfId="2402" xr:uid="{00000000-0005-0000-0000-0000AD640000}"/>
    <cellStyle name="Normal 3 8 2 4 2 2" xfId="7001" xr:uid="{00000000-0005-0000-0000-0000AE640000}"/>
    <cellStyle name="Normal 3 8 2 4 2 2 2" xfId="17834" xr:uid="{00000000-0005-0000-0000-0000AF640000}"/>
    <cellStyle name="Normal 3 8 2 4 2 2 2 2" xfId="38846" xr:uid="{00000000-0005-0000-0000-0000B0640000}"/>
    <cellStyle name="Normal 3 8 2 4 2 2 3" xfId="28013" xr:uid="{00000000-0005-0000-0000-0000B1640000}"/>
    <cellStyle name="Normal 3 8 2 4 2 3" xfId="13235" xr:uid="{00000000-0005-0000-0000-0000B2640000}"/>
    <cellStyle name="Normal 3 8 2 4 2 3 2" xfId="34247" xr:uid="{00000000-0005-0000-0000-0000B3640000}"/>
    <cellStyle name="Normal 3 8 2 4 2 4" xfId="23414" xr:uid="{00000000-0005-0000-0000-0000B4640000}"/>
    <cellStyle name="Normal 3 8 2 4 3" xfId="3519" xr:uid="{00000000-0005-0000-0000-0000B5640000}"/>
    <cellStyle name="Normal 3 8 2 4 3 2" xfId="8118" xr:uid="{00000000-0005-0000-0000-0000B6640000}"/>
    <cellStyle name="Normal 3 8 2 4 3 2 2" xfId="18951" xr:uid="{00000000-0005-0000-0000-0000B7640000}"/>
    <cellStyle name="Normal 3 8 2 4 3 2 2 2" xfId="39963" xr:uid="{00000000-0005-0000-0000-0000B8640000}"/>
    <cellStyle name="Normal 3 8 2 4 3 2 3" xfId="29130" xr:uid="{00000000-0005-0000-0000-0000B9640000}"/>
    <cellStyle name="Normal 3 8 2 4 3 3" xfId="14352" xr:uid="{00000000-0005-0000-0000-0000BA640000}"/>
    <cellStyle name="Normal 3 8 2 4 3 3 2" xfId="35364" xr:uid="{00000000-0005-0000-0000-0000BB640000}"/>
    <cellStyle name="Normal 3 8 2 4 3 4" xfId="24531" xr:uid="{00000000-0005-0000-0000-0000BC640000}"/>
    <cellStyle name="Normal 3 8 2 4 4" xfId="4503" xr:uid="{00000000-0005-0000-0000-0000BD640000}"/>
    <cellStyle name="Normal 3 8 2 4 4 2" xfId="9102" xr:uid="{00000000-0005-0000-0000-0000BE640000}"/>
    <cellStyle name="Normal 3 8 2 4 4 2 2" xfId="19935" xr:uid="{00000000-0005-0000-0000-0000BF640000}"/>
    <cellStyle name="Normal 3 8 2 4 4 2 2 2" xfId="40947" xr:uid="{00000000-0005-0000-0000-0000C0640000}"/>
    <cellStyle name="Normal 3 8 2 4 4 2 3" xfId="30114" xr:uid="{00000000-0005-0000-0000-0000C1640000}"/>
    <cellStyle name="Normal 3 8 2 4 4 3" xfId="15336" xr:uid="{00000000-0005-0000-0000-0000C2640000}"/>
    <cellStyle name="Normal 3 8 2 4 4 3 2" xfId="36348" xr:uid="{00000000-0005-0000-0000-0000C3640000}"/>
    <cellStyle name="Normal 3 8 2 4 4 4" xfId="25515" xr:uid="{00000000-0005-0000-0000-0000C4640000}"/>
    <cellStyle name="Normal 3 8 2 4 5" xfId="5655" xr:uid="{00000000-0005-0000-0000-0000C5640000}"/>
    <cellStyle name="Normal 3 8 2 4 5 2" xfId="16488" xr:uid="{00000000-0005-0000-0000-0000C6640000}"/>
    <cellStyle name="Normal 3 8 2 4 5 2 2" xfId="37500" xr:uid="{00000000-0005-0000-0000-0000C7640000}"/>
    <cellStyle name="Normal 3 8 2 4 5 3" xfId="26667" xr:uid="{00000000-0005-0000-0000-0000C8640000}"/>
    <cellStyle name="Normal 3 8 2 4 6" xfId="10254" xr:uid="{00000000-0005-0000-0000-0000C9640000}"/>
    <cellStyle name="Normal 3 8 2 4 6 2" xfId="21087" xr:uid="{00000000-0005-0000-0000-0000CA640000}"/>
    <cellStyle name="Normal 3 8 2 4 6 2 2" xfId="42099" xr:uid="{00000000-0005-0000-0000-0000CB640000}"/>
    <cellStyle name="Normal 3 8 2 4 6 3" xfId="31266" xr:uid="{00000000-0005-0000-0000-0000CC640000}"/>
    <cellStyle name="Normal 3 8 2 4 7" xfId="11889" xr:uid="{00000000-0005-0000-0000-0000CD640000}"/>
    <cellStyle name="Normal 3 8 2 4 7 2" xfId="32901" xr:uid="{00000000-0005-0000-0000-0000CE640000}"/>
    <cellStyle name="Normal 3 8 2 4 8" xfId="22068" xr:uid="{00000000-0005-0000-0000-0000CF640000}"/>
    <cellStyle name="Normal 3 8 2 5" xfId="1380" xr:uid="{00000000-0005-0000-0000-0000D0640000}"/>
    <cellStyle name="Normal 3 8 2 5 2" xfId="2570" xr:uid="{00000000-0005-0000-0000-0000D1640000}"/>
    <cellStyle name="Normal 3 8 2 5 2 2" xfId="7169" xr:uid="{00000000-0005-0000-0000-0000D2640000}"/>
    <cellStyle name="Normal 3 8 2 5 2 2 2" xfId="18002" xr:uid="{00000000-0005-0000-0000-0000D3640000}"/>
    <cellStyle name="Normal 3 8 2 5 2 2 2 2" xfId="39014" xr:uid="{00000000-0005-0000-0000-0000D4640000}"/>
    <cellStyle name="Normal 3 8 2 5 2 2 3" xfId="28181" xr:uid="{00000000-0005-0000-0000-0000D5640000}"/>
    <cellStyle name="Normal 3 8 2 5 2 3" xfId="13403" xr:uid="{00000000-0005-0000-0000-0000D6640000}"/>
    <cellStyle name="Normal 3 8 2 5 2 3 2" xfId="34415" xr:uid="{00000000-0005-0000-0000-0000D7640000}"/>
    <cellStyle name="Normal 3 8 2 5 2 4" xfId="23582" xr:uid="{00000000-0005-0000-0000-0000D8640000}"/>
    <cellStyle name="Normal 3 8 2 5 3" xfId="4671" xr:uid="{00000000-0005-0000-0000-0000D9640000}"/>
    <cellStyle name="Normal 3 8 2 5 3 2" xfId="9270" xr:uid="{00000000-0005-0000-0000-0000DA640000}"/>
    <cellStyle name="Normal 3 8 2 5 3 2 2" xfId="20103" xr:uid="{00000000-0005-0000-0000-0000DB640000}"/>
    <cellStyle name="Normal 3 8 2 5 3 2 2 2" xfId="41115" xr:uid="{00000000-0005-0000-0000-0000DC640000}"/>
    <cellStyle name="Normal 3 8 2 5 3 2 3" xfId="30282" xr:uid="{00000000-0005-0000-0000-0000DD640000}"/>
    <cellStyle name="Normal 3 8 2 5 3 3" xfId="15504" xr:uid="{00000000-0005-0000-0000-0000DE640000}"/>
    <cellStyle name="Normal 3 8 2 5 3 3 2" xfId="36516" xr:uid="{00000000-0005-0000-0000-0000DF640000}"/>
    <cellStyle name="Normal 3 8 2 5 3 4" xfId="25683" xr:uid="{00000000-0005-0000-0000-0000E0640000}"/>
    <cellStyle name="Normal 3 8 2 5 4" xfId="5982" xr:uid="{00000000-0005-0000-0000-0000E1640000}"/>
    <cellStyle name="Normal 3 8 2 5 4 2" xfId="16815" xr:uid="{00000000-0005-0000-0000-0000E2640000}"/>
    <cellStyle name="Normal 3 8 2 5 4 2 2" xfId="37827" xr:uid="{00000000-0005-0000-0000-0000E3640000}"/>
    <cellStyle name="Normal 3 8 2 5 4 3" xfId="26994" xr:uid="{00000000-0005-0000-0000-0000E4640000}"/>
    <cellStyle name="Normal 3 8 2 5 5" xfId="12216" xr:uid="{00000000-0005-0000-0000-0000E5640000}"/>
    <cellStyle name="Normal 3 8 2 5 5 2" xfId="33228" xr:uid="{00000000-0005-0000-0000-0000E6640000}"/>
    <cellStyle name="Normal 3 8 2 5 6" xfId="22395" xr:uid="{00000000-0005-0000-0000-0000E7640000}"/>
    <cellStyle name="Normal 3 8 2 6" xfId="1740" xr:uid="{00000000-0005-0000-0000-0000E8640000}"/>
    <cellStyle name="Normal 3 8 2 6 2" xfId="6339" xr:uid="{00000000-0005-0000-0000-0000E9640000}"/>
    <cellStyle name="Normal 3 8 2 6 2 2" xfId="17172" xr:uid="{00000000-0005-0000-0000-0000EA640000}"/>
    <cellStyle name="Normal 3 8 2 6 2 2 2" xfId="38184" xr:uid="{00000000-0005-0000-0000-0000EB640000}"/>
    <cellStyle name="Normal 3 8 2 6 2 3" xfId="27351" xr:uid="{00000000-0005-0000-0000-0000EC640000}"/>
    <cellStyle name="Normal 3 8 2 6 3" xfId="12573" xr:uid="{00000000-0005-0000-0000-0000ED640000}"/>
    <cellStyle name="Normal 3 8 2 6 3 2" xfId="33585" xr:uid="{00000000-0005-0000-0000-0000EE640000}"/>
    <cellStyle name="Normal 3 8 2 6 4" xfId="22752" xr:uid="{00000000-0005-0000-0000-0000EF640000}"/>
    <cellStyle name="Normal 3 8 2 7" xfId="2865" xr:uid="{00000000-0005-0000-0000-0000F0640000}"/>
    <cellStyle name="Normal 3 8 2 7 2" xfId="7464" xr:uid="{00000000-0005-0000-0000-0000F1640000}"/>
    <cellStyle name="Normal 3 8 2 7 2 2" xfId="18297" xr:uid="{00000000-0005-0000-0000-0000F2640000}"/>
    <cellStyle name="Normal 3 8 2 7 2 2 2" xfId="39309" xr:uid="{00000000-0005-0000-0000-0000F3640000}"/>
    <cellStyle name="Normal 3 8 2 7 2 3" xfId="28476" xr:uid="{00000000-0005-0000-0000-0000F4640000}"/>
    <cellStyle name="Normal 3 8 2 7 3" xfId="13698" xr:uid="{00000000-0005-0000-0000-0000F5640000}"/>
    <cellStyle name="Normal 3 8 2 7 3 2" xfId="34710" xr:uid="{00000000-0005-0000-0000-0000F6640000}"/>
    <cellStyle name="Normal 3 8 2 7 4" xfId="23877" xr:uid="{00000000-0005-0000-0000-0000F7640000}"/>
    <cellStyle name="Normal 3 8 2 8" xfId="3846" xr:uid="{00000000-0005-0000-0000-0000F8640000}"/>
    <cellStyle name="Normal 3 8 2 8 2" xfId="8445" xr:uid="{00000000-0005-0000-0000-0000F9640000}"/>
    <cellStyle name="Normal 3 8 2 8 2 2" xfId="19278" xr:uid="{00000000-0005-0000-0000-0000FA640000}"/>
    <cellStyle name="Normal 3 8 2 8 2 2 2" xfId="40290" xr:uid="{00000000-0005-0000-0000-0000FB640000}"/>
    <cellStyle name="Normal 3 8 2 8 2 3" xfId="29457" xr:uid="{00000000-0005-0000-0000-0000FC640000}"/>
    <cellStyle name="Normal 3 8 2 8 3" xfId="14679" xr:uid="{00000000-0005-0000-0000-0000FD640000}"/>
    <cellStyle name="Normal 3 8 2 8 3 2" xfId="35691" xr:uid="{00000000-0005-0000-0000-0000FE640000}"/>
    <cellStyle name="Normal 3 8 2 8 4" xfId="24858" xr:uid="{00000000-0005-0000-0000-0000FF640000}"/>
    <cellStyle name="Normal 3 8 2 9" xfId="5001" xr:uid="{00000000-0005-0000-0000-000000650000}"/>
    <cellStyle name="Normal 3 8 2 9 2" xfId="15834" xr:uid="{00000000-0005-0000-0000-000001650000}"/>
    <cellStyle name="Normal 3 8 2 9 2 2" xfId="36846" xr:uid="{00000000-0005-0000-0000-000002650000}"/>
    <cellStyle name="Normal 3 8 2 9 3" xfId="26013" xr:uid="{00000000-0005-0000-0000-000003650000}"/>
    <cellStyle name="Normal 3 8 3" xfId="400" xr:uid="{00000000-0005-0000-0000-000004650000}"/>
    <cellStyle name="Normal 3 8 3 10" xfId="9653" xr:uid="{00000000-0005-0000-0000-000005650000}"/>
    <cellStyle name="Normal 3 8 3 10 2" xfId="20486" xr:uid="{00000000-0005-0000-0000-000006650000}"/>
    <cellStyle name="Normal 3 8 3 10 2 2" xfId="41498" xr:uid="{00000000-0005-0000-0000-000007650000}"/>
    <cellStyle name="Normal 3 8 3 10 3" xfId="30665" xr:uid="{00000000-0005-0000-0000-000008650000}"/>
    <cellStyle name="Normal 3 8 3 11" xfId="10634" xr:uid="{00000000-0005-0000-0000-000009650000}"/>
    <cellStyle name="Normal 3 8 3 11 2" xfId="31646" xr:uid="{00000000-0005-0000-0000-00000A650000}"/>
    <cellStyle name="Normal 3 8 3 12" xfId="11288" xr:uid="{00000000-0005-0000-0000-00000B650000}"/>
    <cellStyle name="Normal 3 8 3 12 2" xfId="32300" xr:uid="{00000000-0005-0000-0000-00000C650000}"/>
    <cellStyle name="Normal 3 8 3 13" xfId="21467" xr:uid="{00000000-0005-0000-0000-00000D650000}"/>
    <cellStyle name="Normal 3 8 3 2" xfId="611" xr:uid="{00000000-0005-0000-0000-00000E650000}"/>
    <cellStyle name="Normal 3 8 3 2 10" xfId="10799" xr:uid="{00000000-0005-0000-0000-00000F650000}"/>
    <cellStyle name="Normal 3 8 3 2 10 2" xfId="31811" xr:uid="{00000000-0005-0000-0000-000010650000}"/>
    <cellStyle name="Normal 3 8 3 2 11" xfId="11453" xr:uid="{00000000-0005-0000-0000-000011650000}"/>
    <cellStyle name="Normal 3 8 3 2 11 2" xfId="32465" xr:uid="{00000000-0005-0000-0000-000012650000}"/>
    <cellStyle name="Normal 3 8 3 2 12" xfId="21632" xr:uid="{00000000-0005-0000-0000-000013650000}"/>
    <cellStyle name="Normal 3 8 3 2 2" xfId="941" xr:uid="{00000000-0005-0000-0000-000014650000}"/>
    <cellStyle name="Normal 3 8 3 2 2 2" xfId="2290" xr:uid="{00000000-0005-0000-0000-000015650000}"/>
    <cellStyle name="Normal 3 8 3 2 2 2 2" xfId="6889" xr:uid="{00000000-0005-0000-0000-000016650000}"/>
    <cellStyle name="Normal 3 8 3 2 2 2 2 2" xfId="17722" xr:uid="{00000000-0005-0000-0000-000017650000}"/>
    <cellStyle name="Normal 3 8 3 2 2 2 2 2 2" xfId="38734" xr:uid="{00000000-0005-0000-0000-000018650000}"/>
    <cellStyle name="Normal 3 8 3 2 2 2 2 3" xfId="27901" xr:uid="{00000000-0005-0000-0000-000019650000}"/>
    <cellStyle name="Normal 3 8 3 2 2 2 3" xfId="13123" xr:uid="{00000000-0005-0000-0000-00001A650000}"/>
    <cellStyle name="Normal 3 8 3 2 2 2 3 2" xfId="34135" xr:uid="{00000000-0005-0000-0000-00001B650000}"/>
    <cellStyle name="Normal 3 8 3 2 2 2 4" xfId="23302" xr:uid="{00000000-0005-0000-0000-00001C650000}"/>
    <cellStyle name="Normal 3 8 3 2 2 3" xfId="3410" xr:uid="{00000000-0005-0000-0000-00001D650000}"/>
    <cellStyle name="Normal 3 8 3 2 2 3 2" xfId="8009" xr:uid="{00000000-0005-0000-0000-00001E650000}"/>
    <cellStyle name="Normal 3 8 3 2 2 3 2 2" xfId="18842" xr:uid="{00000000-0005-0000-0000-00001F650000}"/>
    <cellStyle name="Normal 3 8 3 2 2 3 2 2 2" xfId="39854" xr:uid="{00000000-0005-0000-0000-000020650000}"/>
    <cellStyle name="Normal 3 8 3 2 2 3 2 3" xfId="29021" xr:uid="{00000000-0005-0000-0000-000021650000}"/>
    <cellStyle name="Normal 3 8 3 2 2 3 3" xfId="14243" xr:uid="{00000000-0005-0000-0000-000022650000}"/>
    <cellStyle name="Normal 3 8 3 2 2 3 3 2" xfId="35255" xr:uid="{00000000-0005-0000-0000-000023650000}"/>
    <cellStyle name="Normal 3 8 3 2 2 3 4" xfId="24422" xr:uid="{00000000-0005-0000-0000-000024650000}"/>
    <cellStyle name="Normal 3 8 3 2 2 4" xfId="4391" xr:uid="{00000000-0005-0000-0000-000025650000}"/>
    <cellStyle name="Normal 3 8 3 2 2 4 2" xfId="8990" xr:uid="{00000000-0005-0000-0000-000026650000}"/>
    <cellStyle name="Normal 3 8 3 2 2 4 2 2" xfId="19823" xr:uid="{00000000-0005-0000-0000-000027650000}"/>
    <cellStyle name="Normal 3 8 3 2 2 4 2 2 2" xfId="40835" xr:uid="{00000000-0005-0000-0000-000028650000}"/>
    <cellStyle name="Normal 3 8 3 2 2 4 2 3" xfId="30002" xr:uid="{00000000-0005-0000-0000-000029650000}"/>
    <cellStyle name="Normal 3 8 3 2 2 4 3" xfId="15224" xr:uid="{00000000-0005-0000-0000-00002A650000}"/>
    <cellStyle name="Normal 3 8 3 2 2 4 3 2" xfId="36236" xr:uid="{00000000-0005-0000-0000-00002B650000}"/>
    <cellStyle name="Normal 3 8 3 2 2 4 4" xfId="25403" xr:uid="{00000000-0005-0000-0000-00002C650000}"/>
    <cellStyle name="Normal 3 8 3 2 2 5" xfId="5546" xr:uid="{00000000-0005-0000-0000-00002D650000}"/>
    <cellStyle name="Normal 3 8 3 2 2 5 2" xfId="16379" xr:uid="{00000000-0005-0000-0000-00002E650000}"/>
    <cellStyle name="Normal 3 8 3 2 2 5 2 2" xfId="37391" xr:uid="{00000000-0005-0000-0000-00002F650000}"/>
    <cellStyle name="Normal 3 8 3 2 2 5 3" xfId="26558" xr:uid="{00000000-0005-0000-0000-000030650000}"/>
    <cellStyle name="Normal 3 8 3 2 2 6" xfId="10145" xr:uid="{00000000-0005-0000-0000-000031650000}"/>
    <cellStyle name="Normal 3 8 3 2 2 6 2" xfId="20978" xr:uid="{00000000-0005-0000-0000-000032650000}"/>
    <cellStyle name="Normal 3 8 3 2 2 6 2 2" xfId="41990" xr:uid="{00000000-0005-0000-0000-000033650000}"/>
    <cellStyle name="Normal 3 8 3 2 2 6 3" xfId="31157" xr:uid="{00000000-0005-0000-0000-000034650000}"/>
    <cellStyle name="Normal 3 8 3 2 2 7" xfId="11126" xr:uid="{00000000-0005-0000-0000-000035650000}"/>
    <cellStyle name="Normal 3 8 3 2 2 7 2" xfId="32138" xr:uid="{00000000-0005-0000-0000-000036650000}"/>
    <cellStyle name="Normal 3 8 3 2 2 8" xfId="11780" xr:uid="{00000000-0005-0000-0000-000037650000}"/>
    <cellStyle name="Normal 3 8 3 2 2 8 2" xfId="32792" xr:uid="{00000000-0005-0000-0000-000038650000}"/>
    <cellStyle name="Normal 3 8 3 2 2 9" xfId="21959" xr:uid="{00000000-0005-0000-0000-000039650000}"/>
    <cellStyle name="Normal 3 8 3 2 3" xfId="1271" xr:uid="{00000000-0005-0000-0000-00003A650000}"/>
    <cellStyle name="Normal 3 8 3 2 3 2" xfId="2756" xr:uid="{00000000-0005-0000-0000-00003B650000}"/>
    <cellStyle name="Normal 3 8 3 2 3 2 2" xfId="7355" xr:uid="{00000000-0005-0000-0000-00003C650000}"/>
    <cellStyle name="Normal 3 8 3 2 3 2 2 2" xfId="18188" xr:uid="{00000000-0005-0000-0000-00003D650000}"/>
    <cellStyle name="Normal 3 8 3 2 3 2 2 2 2" xfId="39200" xr:uid="{00000000-0005-0000-0000-00003E650000}"/>
    <cellStyle name="Normal 3 8 3 2 3 2 2 3" xfId="28367" xr:uid="{00000000-0005-0000-0000-00003F650000}"/>
    <cellStyle name="Normal 3 8 3 2 3 2 3" xfId="13589" xr:uid="{00000000-0005-0000-0000-000040650000}"/>
    <cellStyle name="Normal 3 8 3 2 3 2 3 2" xfId="34601" xr:uid="{00000000-0005-0000-0000-000041650000}"/>
    <cellStyle name="Normal 3 8 3 2 3 2 4" xfId="23768" xr:uid="{00000000-0005-0000-0000-000042650000}"/>
    <cellStyle name="Normal 3 8 3 2 3 3" xfId="3737" xr:uid="{00000000-0005-0000-0000-000043650000}"/>
    <cellStyle name="Normal 3 8 3 2 3 3 2" xfId="8336" xr:uid="{00000000-0005-0000-0000-000044650000}"/>
    <cellStyle name="Normal 3 8 3 2 3 3 2 2" xfId="19169" xr:uid="{00000000-0005-0000-0000-000045650000}"/>
    <cellStyle name="Normal 3 8 3 2 3 3 2 2 2" xfId="40181" xr:uid="{00000000-0005-0000-0000-000046650000}"/>
    <cellStyle name="Normal 3 8 3 2 3 3 2 3" xfId="29348" xr:uid="{00000000-0005-0000-0000-000047650000}"/>
    <cellStyle name="Normal 3 8 3 2 3 3 3" xfId="14570" xr:uid="{00000000-0005-0000-0000-000048650000}"/>
    <cellStyle name="Normal 3 8 3 2 3 3 3 2" xfId="35582" xr:uid="{00000000-0005-0000-0000-000049650000}"/>
    <cellStyle name="Normal 3 8 3 2 3 3 4" xfId="24749" xr:uid="{00000000-0005-0000-0000-00004A650000}"/>
    <cellStyle name="Normal 3 8 3 2 3 4" xfId="4892" xr:uid="{00000000-0005-0000-0000-00004B650000}"/>
    <cellStyle name="Normal 3 8 3 2 3 4 2" xfId="9491" xr:uid="{00000000-0005-0000-0000-00004C650000}"/>
    <cellStyle name="Normal 3 8 3 2 3 4 2 2" xfId="20324" xr:uid="{00000000-0005-0000-0000-00004D650000}"/>
    <cellStyle name="Normal 3 8 3 2 3 4 2 2 2" xfId="41336" xr:uid="{00000000-0005-0000-0000-00004E650000}"/>
    <cellStyle name="Normal 3 8 3 2 3 4 2 3" xfId="30503" xr:uid="{00000000-0005-0000-0000-00004F650000}"/>
    <cellStyle name="Normal 3 8 3 2 3 4 3" xfId="15725" xr:uid="{00000000-0005-0000-0000-000050650000}"/>
    <cellStyle name="Normal 3 8 3 2 3 4 3 2" xfId="36737" xr:uid="{00000000-0005-0000-0000-000051650000}"/>
    <cellStyle name="Normal 3 8 3 2 3 4 4" xfId="25904" xr:uid="{00000000-0005-0000-0000-000052650000}"/>
    <cellStyle name="Normal 3 8 3 2 3 5" xfId="5873" xr:uid="{00000000-0005-0000-0000-000053650000}"/>
    <cellStyle name="Normal 3 8 3 2 3 5 2" xfId="16706" xr:uid="{00000000-0005-0000-0000-000054650000}"/>
    <cellStyle name="Normal 3 8 3 2 3 5 2 2" xfId="37718" xr:uid="{00000000-0005-0000-0000-000055650000}"/>
    <cellStyle name="Normal 3 8 3 2 3 5 3" xfId="26885" xr:uid="{00000000-0005-0000-0000-000056650000}"/>
    <cellStyle name="Normal 3 8 3 2 3 6" xfId="10472" xr:uid="{00000000-0005-0000-0000-000057650000}"/>
    <cellStyle name="Normal 3 8 3 2 3 6 2" xfId="21305" xr:uid="{00000000-0005-0000-0000-000058650000}"/>
    <cellStyle name="Normal 3 8 3 2 3 6 2 2" xfId="42317" xr:uid="{00000000-0005-0000-0000-000059650000}"/>
    <cellStyle name="Normal 3 8 3 2 3 6 3" xfId="31484" xr:uid="{00000000-0005-0000-0000-00005A650000}"/>
    <cellStyle name="Normal 3 8 3 2 3 7" xfId="12107" xr:uid="{00000000-0005-0000-0000-00005B650000}"/>
    <cellStyle name="Normal 3 8 3 2 3 7 2" xfId="33119" xr:uid="{00000000-0005-0000-0000-00005C650000}"/>
    <cellStyle name="Normal 3 8 3 2 3 8" xfId="22286" xr:uid="{00000000-0005-0000-0000-00005D650000}"/>
    <cellStyle name="Normal 3 8 3 2 4" xfId="1601" xr:uid="{00000000-0005-0000-0000-00005E650000}"/>
    <cellStyle name="Normal 3 8 3 2 4 2" xfId="6200" xr:uid="{00000000-0005-0000-0000-00005F650000}"/>
    <cellStyle name="Normal 3 8 3 2 4 2 2" xfId="17033" xr:uid="{00000000-0005-0000-0000-000060650000}"/>
    <cellStyle name="Normal 3 8 3 2 4 2 2 2" xfId="38045" xr:uid="{00000000-0005-0000-0000-000061650000}"/>
    <cellStyle name="Normal 3 8 3 2 4 2 3" xfId="27212" xr:uid="{00000000-0005-0000-0000-000062650000}"/>
    <cellStyle name="Normal 3 8 3 2 4 3" xfId="12434" xr:uid="{00000000-0005-0000-0000-000063650000}"/>
    <cellStyle name="Normal 3 8 3 2 4 3 2" xfId="33446" xr:uid="{00000000-0005-0000-0000-000064650000}"/>
    <cellStyle name="Normal 3 8 3 2 4 4" xfId="22613" xr:uid="{00000000-0005-0000-0000-000065650000}"/>
    <cellStyle name="Normal 3 8 3 2 5" xfId="1963" xr:uid="{00000000-0005-0000-0000-000066650000}"/>
    <cellStyle name="Normal 3 8 3 2 5 2" xfId="6562" xr:uid="{00000000-0005-0000-0000-000067650000}"/>
    <cellStyle name="Normal 3 8 3 2 5 2 2" xfId="17395" xr:uid="{00000000-0005-0000-0000-000068650000}"/>
    <cellStyle name="Normal 3 8 3 2 5 2 2 2" xfId="38407" xr:uid="{00000000-0005-0000-0000-000069650000}"/>
    <cellStyle name="Normal 3 8 3 2 5 2 3" xfId="27574" xr:uid="{00000000-0005-0000-0000-00006A650000}"/>
    <cellStyle name="Normal 3 8 3 2 5 3" xfId="12796" xr:uid="{00000000-0005-0000-0000-00006B650000}"/>
    <cellStyle name="Normal 3 8 3 2 5 3 2" xfId="33808" xr:uid="{00000000-0005-0000-0000-00006C650000}"/>
    <cellStyle name="Normal 3 8 3 2 5 4" xfId="22975" xr:uid="{00000000-0005-0000-0000-00006D650000}"/>
    <cellStyle name="Normal 3 8 3 2 6" xfId="3083" xr:uid="{00000000-0005-0000-0000-00006E650000}"/>
    <cellStyle name="Normal 3 8 3 2 6 2" xfId="7682" xr:uid="{00000000-0005-0000-0000-00006F650000}"/>
    <cellStyle name="Normal 3 8 3 2 6 2 2" xfId="18515" xr:uid="{00000000-0005-0000-0000-000070650000}"/>
    <cellStyle name="Normal 3 8 3 2 6 2 2 2" xfId="39527" xr:uid="{00000000-0005-0000-0000-000071650000}"/>
    <cellStyle name="Normal 3 8 3 2 6 2 3" xfId="28694" xr:uid="{00000000-0005-0000-0000-000072650000}"/>
    <cellStyle name="Normal 3 8 3 2 6 3" xfId="13916" xr:uid="{00000000-0005-0000-0000-000073650000}"/>
    <cellStyle name="Normal 3 8 3 2 6 3 2" xfId="34928" xr:uid="{00000000-0005-0000-0000-000074650000}"/>
    <cellStyle name="Normal 3 8 3 2 6 4" xfId="24095" xr:uid="{00000000-0005-0000-0000-000075650000}"/>
    <cellStyle name="Normal 3 8 3 2 7" xfId="4064" xr:uid="{00000000-0005-0000-0000-000076650000}"/>
    <cellStyle name="Normal 3 8 3 2 7 2" xfId="8663" xr:uid="{00000000-0005-0000-0000-000077650000}"/>
    <cellStyle name="Normal 3 8 3 2 7 2 2" xfId="19496" xr:uid="{00000000-0005-0000-0000-000078650000}"/>
    <cellStyle name="Normal 3 8 3 2 7 2 2 2" xfId="40508" xr:uid="{00000000-0005-0000-0000-000079650000}"/>
    <cellStyle name="Normal 3 8 3 2 7 2 3" xfId="29675" xr:uid="{00000000-0005-0000-0000-00007A650000}"/>
    <cellStyle name="Normal 3 8 3 2 7 3" xfId="14897" xr:uid="{00000000-0005-0000-0000-00007B650000}"/>
    <cellStyle name="Normal 3 8 3 2 7 3 2" xfId="35909" xr:uid="{00000000-0005-0000-0000-00007C650000}"/>
    <cellStyle name="Normal 3 8 3 2 7 4" xfId="25076" xr:uid="{00000000-0005-0000-0000-00007D650000}"/>
    <cellStyle name="Normal 3 8 3 2 8" xfId="5219" xr:uid="{00000000-0005-0000-0000-00007E650000}"/>
    <cellStyle name="Normal 3 8 3 2 8 2" xfId="16052" xr:uid="{00000000-0005-0000-0000-00007F650000}"/>
    <cellStyle name="Normal 3 8 3 2 8 2 2" xfId="37064" xr:uid="{00000000-0005-0000-0000-000080650000}"/>
    <cellStyle name="Normal 3 8 3 2 8 3" xfId="26231" xr:uid="{00000000-0005-0000-0000-000081650000}"/>
    <cellStyle name="Normal 3 8 3 2 9" xfId="9818" xr:uid="{00000000-0005-0000-0000-000082650000}"/>
    <cellStyle name="Normal 3 8 3 2 9 2" xfId="20651" xr:uid="{00000000-0005-0000-0000-000083650000}"/>
    <cellStyle name="Normal 3 8 3 2 9 2 2" xfId="41663" xr:uid="{00000000-0005-0000-0000-000084650000}"/>
    <cellStyle name="Normal 3 8 3 2 9 3" xfId="30830" xr:uid="{00000000-0005-0000-0000-000085650000}"/>
    <cellStyle name="Normal 3 8 3 3" xfId="774" xr:uid="{00000000-0005-0000-0000-000086650000}"/>
    <cellStyle name="Normal 3 8 3 3 2" xfId="2125" xr:uid="{00000000-0005-0000-0000-000087650000}"/>
    <cellStyle name="Normal 3 8 3 3 2 2" xfId="6724" xr:uid="{00000000-0005-0000-0000-000088650000}"/>
    <cellStyle name="Normal 3 8 3 3 2 2 2" xfId="17557" xr:uid="{00000000-0005-0000-0000-000089650000}"/>
    <cellStyle name="Normal 3 8 3 3 2 2 2 2" xfId="38569" xr:uid="{00000000-0005-0000-0000-00008A650000}"/>
    <cellStyle name="Normal 3 8 3 3 2 2 3" xfId="27736" xr:uid="{00000000-0005-0000-0000-00008B650000}"/>
    <cellStyle name="Normal 3 8 3 3 2 3" xfId="12958" xr:uid="{00000000-0005-0000-0000-00008C650000}"/>
    <cellStyle name="Normal 3 8 3 3 2 3 2" xfId="33970" xr:uid="{00000000-0005-0000-0000-00008D650000}"/>
    <cellStyle name="Normal 3 8 3 3 2 4" xfId="23137" xr:uid="{00000000-0005-0000-0000-00008E650000}"/>
    <cellStyle name="Normal 3 8 3 3 3" xfId="3245" xr:uid="{00000000-0005-0000-0000-00008F650000}"/>
    <cellStyle name="Normal 3 8 3 3 3 2" xfId="7844" xr:uid="{00000000-0005-0000-0000-000090650000}"/>
    <cellStyle name="Normal 3 8 3 3 3 2 2" xfId="18677" xr:uid="{00000000-0005-0000-0000-000091650000}"/>
    <cellStyle name="Normal 3 8 3 3 3 2 2 2" xfId="39689" xr:uid="{00000000-0005-0000-0000-000092650000}"/>
    <cellStyle name="Normal 3 8 3 3 3 2 3" xfId="28856" xr:uid="{00000000-0005-0000-0000-000093650000}"/>
    <cellStyle name="Normal 3 8 3 3 3 3" xfId="14078" xr:uid="{00000000-0005-0000-0000-000094650000}"/>
    <cellStyle name="Normal 3 8 3 3 3 3 2" xfId="35090" xr:uid="{00000000-0005-0000-0000-000095650000}"/>
    <cellStyle name="Normal 3 8 3 3 3 4" xfId="24257" xr:uid="{00000000-0005-0000-0000-000096650000}"/>
    <cellStyle name="Normal 3 8 3 3 4" xfId="4226" xr:uid="{00000000-0005-0000-0000-000097650000}"/>
    <cellStyle name="Normal 3 8 3 3 4 2" xfId="8825" xr:uid="{00000000-0005-0000-0000-000098650000}"/>
    <cellStyle name="Normal 3 8 3 3 4 2 2" xfId="19658" xr:uid="{00000000-0005-0000-0000-000099650000}"/>
    <cellStyle name="Normal 3 8 3 3 4 2 2 2" xfId="40670" xr:uid="{00000000-0005-0000-0000-00009A650000}"/>
    <cellStyle name="Normal 3 8 3 3 4 2 3" xfId="29837" xr:uid="{00000000-0005-0000-0000-00009B650000}"/>
    <cellStyle name="Normal 3 8 3 3 4 3" xfId="15059" xr:uid="{00000000-0005-0000-0000-00009C650000}"/>
    <cellStyle name="Normal 3 8 3 3 4 3 2" xfId="36071" xr:uid="{00000000-0005-0000-0000-00009D650000}"/>
    <cellStyle name="Normal 3 8 3 3 4 4" xfId="25238" xr:uid="{00000000-0005-0000-0000-00009E650000}"/>
    <cellStyle name="Normal 3 8 3 3 5" xfId="5381" xr:uid="{00000000-0005-0000-0000-00009F650000}"/>
    <cellStyle name="Normal 3 8 3 3 5 2" xfId="16214" xr:uid="{00000000-0005-0000-0000-0000A0650000}"/>
    <cellStyle name="Normal 3 8 3 3 5 2 2" xfId="37226" xr:uid="{00000000-0005-0000-0000-0000A1650000}"/>
    <cellStyle name="Normal 3 8 3 3 5 3" xfId="26393" xr:uid="{00000000-0005-0000-0000-0000A2650000}"/>
    <cellStyle name="Normal 3 8 3 3 6" xfId="9980" xr:uid="{00000000-0005-0000-0000-0000A3650000}"/>
    <cellStyle name="Normal 3 8 3 3 6 2" xfId="20813" xr:uid="{00000000-0005-0000-0000-0000A4650000}"/>
    <cellStyle name="Normal 3 8 3 3 6 2 2" xfId="41825" xr:uid="{00000000-0005-0000-0000-0000A5650000}"/>
    <cellStyle name="Normal 3 8 3 3 6 3" xfId="30992" xr:uid="{00000000-0005-0000-0000-0000A6650000}"/>
    <cellStyle name="Normal 3 8 3 3 7" xfId="10961" xr:uid="{00000000-0005-0000-0000-0000A7650000}"/>
    <cellStyle name="Normal 3 8 3 3 7 2" xfId="31973" xr:uid="{00000000-0005-0000-0000-0000A8650000}"/>
    <cellStyle name="Normal 3 8 3 3 8" xfId="11615" xr:uid="{00000000-0005-0000-0000-0000A9650000}"/>
    <cellStyle name="Normal 3 8 3 3 8 2" xfId="32627" xr:uid="{00000000-0005-0000-0000-0000AA650000}"/>
    <cellStyle name="Normal 3 8 3 3 9" xfId="21794" xr:uid="{00000000-0005-0000-0000-0000AB650000}"/>
    <cellStyle name="Normal 3 8 3 4" xfId="1104" xr:uid="{00000000-0005-0000-0000-0000AC650000}"/>
    <cellStyle name="Normal 3 8 3 4 2" xfId="2455" xr:uid="{00000000-0005-0000-0000-0000AD650000}"/>
    <cellStyle name="Normal 3 8 3 4 2 2" xfId="7054" xr:uid="{00000000-0005-0000-0000-0000AE650000}"/>
    <cellStyle name="Normal 3 8 3 4 2 2 2" xfId="17887" xr:uid="{00000000-0005-0000-0000-0000AF650000}"/>
    <cellStyle name="Normal 3 8 3 4 2 2 2 2" xfId="38899" xr:uid="{00000000-0005-0000-0000-0000B0650000}"/>
    <cellStyle name="Normal 3 8 3 4 2 2 3" xfId="28066" xr:uid="{00000000-0005-0000-0000-0000B1650000}"/>
    <cellStyle name="Normal 3 8 3 4 2 3" xfId="13288" xr:uid="{00000000-0005-0000-0000-0000B2650000}"/>
    <cellStyle name="Normal 3 8 3 4 2 3 2" xfId="34300" xr:uid="{00000000-0005-0000-0000-0000B3650000}"/>
    <cellStyle name="Normal 3 8 3 4 2 4" xfId="23467" xr:uid="{00000000-0005-0000-0000-0000B4650000}"/>
    <cellStyle name="Normal 3 8 3 4 3" xfId="3572" xr:uid="{00000000-0005-0000-0000-0000B5650000}"/>
    <cellStyle name="Normal 3 8 3 4 3 2" xfId="8171" xr:uid="{00000000-0005-0000-0000-0000B6650000}"/>
    <cellStyle name="Normal 3 8 3 4 3 2 2" xfId="19004" xr:uid="{00000000-0005-0000-0000-0000B7650000}"/>
    <cellStyle name="Normal 3 8 3 4 3 2 2 2" xfId="40016" xr:uid="{00000000-0005-0000-0000-0000B8650000}"/>
    <cellStyle name="Normal 3 8 3 4 3 2 3" xfId="29183" xr:uid="{00000000-0005-0000-0000-0000B9650000}"/>
    <cellStyle name="Normal 3 8 3 4 3 3" xfId="14405" xr:uid="{00000000-0005-0000-0000-0000BA650000}"/>
    <cellStyle name="Normal 3 8 3 4 3 3 2" xfId="35417" xr:uid="{00000000-0005-0000-0000-0000BB650000}"/>
    <cellStyle name="Normal 3 8 3 4 3 4" xfId="24584" xr:uid="{00000000-0005-0000-0000-0000BC650000}"/>
    <cellStyle name="Normal 3 8 3 4 4" xfId="4556" xr:uid="{00000000-0005-0000-0000-0000BD650000}"/>
    <cellStyle name="Normal 3 8 3 4 4 2" xfId="9155" xr:uid="{00000000-0005-0000-0000-0000BE650000}"/>
    <cellStyle name="Normal 3 8 3 4 4 2 2" xfId="19988" xr:uid="{00000000-0005-0000-0000-0000BF650000}"/>
    <cellStyle name="Normal 3 8 3 4 4 2 2 2" xfId="41000" xr:uid="{00000000-0005-0000-0000-0000C0650000}"/>
    <cellStyle name="Normal 3 8 3 4 4 2 3" xfId="30167" xr:uid="{00000000-0005-0000-0000-0000C1650000}"/>
    <cellStyle name="Normal 3 8 3 4 4 3" xfId="15389" xr:uid="{00000000-0005-0000-0000-0000C2650000}"/>
    <cellStyle name="Normal 3 8 3 4 4 3 2" xfId="36401" xr:uid="{00000000-0005-0000-0000-0000C3650000}"/>
    <cellStyle name="Normal 3 8 3 4 4 4" xfId="25568" xr:uid="{00000000-0005-0000-0000-0000C4650000}"/>
    <cellStyle name="Normal 3 8 3 4 5" xfId="5708" xr:uid="{00000000-0005-0000-0000-0000C5650000}"/>
    <cellStyle name="Normal 3 8 3 4 5 2" xfId="16541" xr:uid="{00000000-0005-0000-0000-0000C6650000}"/>
    <cellStyle name="Normal 3 8 3 4 5 2 2" xfId="37553" xr:uid="{00000000-0005-0000-0000-0000C7650000}"/>
    <cellStyle name="Normal 3 8 3 4 5 3" xfId="26720" xr:uid="{00000000-0005-0000-0000-0000C8650000}"/>
    <cellStyle name="Normal 3 8 3 4 6" xfId="10307" xr:uid="{00000000-0005-0000-0000-0000C9650000}"/>
    <cellStyle name="Normal 3 8 3 4 6 2" xfId="21140" xr:uid="{00000000-0005-0000-0000-0000CA650000}"/>
    <cellStyle name="Normal 3 8 3 4 6 2 2" xfId="42152" xr:uid="{00000000-0005-0000-0000-0000CB650000}"/>
    <cellStyle name="Normal 3 8 3 4 6 3" xfId="31319" xr:uid="{00000000-0005-0000-0000-0000CC650000}"/>
    <cellStyle name="Normal 3 8 3 4 7" xfId="11942" xr:uid="{00000000-0005-0000-0000-0000CD650000}"/>
    <cellStyle name="Normal 3 8 3 4 7 2" xfId="32954" xr:uid="{00000000-0005-0000-0000-0000CE650000}"/>
    <cellStyle name="Normal 3 8 3 4 8" xfId="22121" xr:uid="{00000000-0005-0000-0000-0000CF650000}"/>
    <cellStyle name="Normal 3 8 3 5" xfId="1434" xr:uid="{00000000-0005-0000-0000-0000D0650000}"/>
    <cellStyle name="Normal 3 8 3 5 2" xfId="2623" xr:uid="{00000000-0005-0000-0000-0000D1650000}"/>
    <cellStyle name="Normal 3 8 3 5 2 2" xfId="7222" xr:uid="{00000000-0005-0000-0000-0000D2650000}"/>
    <cellStyle name="Normal 3 8 3 5 2 2 2" xfId="18055" xr:uid="{00000000-0005-0000-0000-0000D3650000}"/>
    <cellStyle name="Normal 3 8 3 5 2 2 2 2" xfId="39067" xr:uid="{00000000-0005-0000-0000-0000D4650000}"/>
    <cellStyle name="Normal 3 8 3 5 2 2 3" xfId="28234" xr:uid="{00000000-0005-0000-0000-0000D5650000}"/>
    <cellStyle name="Normal 3 8 3 5 2 3" xfId="13456" xr:uid="{00000000-0005-0000-0000-0000D6650000}"/>
    <cellStyle name="Normal 3 8 3 5 2 3 2" xfId="34468" xr:uid="{00000000-0005-0000-0000-0000D7650000}"/>
    <cellStyle name="Normal 3 8 3 5 2 4" xfId="23635" xr:uid="{00000000-0005-0000-0000-0000D8650000}"/>
    <cellStyle name="Normal 3 8 3 5 3" xfId="4724" xr:uid="{00000000-0005-0000-0000-0000D9650000}"/>
    <cellStyle name="Normal 3 8 3 5 3 2" xfId="9323" xr:uid="{00000000-0005-0000-0000-0000DA650000}"/>
    <cellStyle name="Normal 3 8 3 5 3 2 2" xfId="20156" xr:uid="{00000000-0005-0000-0000-0000DB650000}"/>
    <cellStyle name="Normal 3 8 3 5 3 2 2 2" xfId="41168" xr:uid="{00000000-0005-0000-0000-0000DC650000}"/>
    <cellStyle name="Normal 3 8 3 5 3 2 3" xfId="30335" xr:uid="{00000000-0005-0000-0000-0000DD650000}"/>
    <cellStyle name="Normal 3 8 3 5 3 3" xfId="15557" xr:uid="{00000000-0005-0000-0000-0000DE650000}"/>
    <cellStyle name="Normal 3 8 3 5 3 3 2" xfId="36569" xr:uid="{00000000-0005-0000-0000-0000DF650000}"/>
    <cellStyle name="Normal 3 8 3 5 3 4" xfId="25736" xr:uid="{00000000-0005-0000-0000-0000E0650000}"/>
    <cellStyle name="Normal 3 8 3 5 4" xfId="6035" xr:uid="{00000000-0005-0000-0000-0000E1650000}"/>
    <cellStyle name="Normal 3 8 3 5 4 2" xfId="16868" xr:uid="{00000000-0005-0000-0000-0000E2650000}"/>
    <cellStyle name="Normal 3 8 3 5 4 2 2" xfId="37880" xr:uid="{00000000-0005-0000-0000-0000E3650000}"/>
    <cellStyle name="Normal 3 8 3 5 4 3" xfId="27047" xr:uid="{00000000-0005-0000-0000-0000E4650000}"/>
    <cellStyle name="Normal 3 8 3 5 5" xfId="12269" xr:uid="{00000000-0005-0000-0000-0000E5650000}"/>
    <cellStyle name="Normal 3 8 3 5 5 2" xfId="33281" xr:uid="{00000000-0005-0000-0000-0000E6650000}"/>
    <cellStyle name="Normal 3 8 3 5 6" xfId="22448" xr:uid="{00000000-0005-0000-0000-0000E7650000}"/>
    <cellStyle name="Normal 3 8 3 6" xfId="1793" xr:uid="{00000000-0005-0000-0000-0000E8650000}"/>
    <cellStyle name="Normal 3 8 3 6 2" xfId="6392" xr:uid="{00000000-0005-0000-0000-0000E9650000}"/>
    <cellStyle name="Normal 3 8 3 6 2 2" xfId="17225" xr:uid="{00000000-0005-0000-0000-0000EA650000}"/>
    <cellStyle name="Normal 3 8 3 6 2 2 2" xfId="38237" xr:uid="{00000000-0005-0000-0000-0000EB650000}"/>
    <cellStyle name="Normal 3 8 3 6 2 3" xfId="27404" xr:uid="{00000000-0005-0000-0000-0000EC650000}"/>
    <cellStyle name="Normal 3 8 3 6 3" xfId="12626" xr:uid="{00000000-0005-0000-0000-0000ED650000}"/>
    <cellStyle name="Normal 3 8 3 6 3 2" xfId="33638" xr:uid="{00000000-0005-0000-0000-0000EE650000}"/>
    <cellStyle name="Normal 3 8 3 6 4" xfId="22805" xr:uid="{00000000-0005-0000-0000-0000EF650000}"/>
    <cellStyle name="Normal 3 8 3 7" xfId="2918" xr:uid="{00000000-0005-0000-0000-0000F0650000}"/>
    <cellStyle name="Normal 3 8 3 7 2" xfId="7517" xr:uid="{00000000-0005-0000-0000-0000F1650000}"/>
    <cellStyle name="Normal 3 8 3 7 2 2" xfId="18350" xr:uid="{00000000-0005-0000-0000-0000F2650000}"/>
    <cellStyle name="Normal 3 8 3 7 2 2 2" xfId="39362" xr:uid="{00000000-0005-0000-0000-0000F3650000}"/>
    <cellStyle name="Normal 3 8 3 7 2 3" xfId="28529" xr:uid="{00000000-0005-0000-0000-0000F4650000}"/>
    <cellStyle name="Normal 3 8 3 7 3" xfId="13751" xr:uid="{00000000-0005-0000-0000-0000F5650000}"/>
    <cellStyle name="Normal 3 8 3 7 3 2" xfId="34763" xr:uid="{00000000-0005-0000-0000-0000F6650000}"/>
    <cellStyle name="Normal 3 8 3 7 4" xfId="23930" xr:uid="{00000000-0005-0000-0000-0000F7650000}"/>
    <cellStyle name="Normal 3 8 3 8" xfId="3899" xr:uid="{00000000-0005-0000-0000-0000F8650000}"/>
    <cellStyle name="Normal 3 8 3 8 2" xfId="8498" xr:uid="{00000000-0005-0000-0000-0000F9650000}"/>
    <cellStyle name="Normal 3 8 3 8 2 2" xfId="19331" xr:uid="{00000000-0005-0000-0000-0000FA650000}"/>
    <cellStyle name="Normal 3 8 3 8 2 2 2" xfId="40343" xr:uid="{00000000-0005-0000-0000-0000FB650000}"/>
    <cellStyle name="Normal 3 8 3 8 2 3" xfId="29510" xr:uid="{00000000-0005-0000-0000-0000FC650000}"/>
    <cellStyle name="Normal 3 8 3 8 3" xfId="14732" xr:uid="{00000000-0005-0000-0000-0000FD650000}"/>
    <cellStyle name="Normal 3 8 3 8 3 2" xfId="35744" xr:uid="{00000000-0005-0000-0000-0000FE650000}"/>
    <cellStyle name="Normal 3 8 3 8 4" xfId="24911" xr:uid="{00000000-0005-0000-0000-0000FF650000}"/>
    <cellStyle name="Normal 3 8 3 9" xfId="5054" xr:uid="{00000000-0005-0000-0000-000000660000}"/>
    <cellStyle name="Normal 3 8 3 9 2" xfId="15887" xr:uid="{00000000-0005-0000-0000-000001660000}"/>
    <cellStyle name="Normal 3 8 3 9 2 2" xfId="36899" xr:uid="{00000000-0005-0000-0000-000002660000}"/>
    <cellStyle name="Normal 3 8 3 9 3" xfId="26066" xr:uid="{00000000-0005-0000-0000-000003660000}"/>
    <cellStyle name="Normal 3 8 4" xfId="500" xr:uid="{00000000-0005-0000-0000-000004660000}"/>
    <cellStyle name="Normal 3 8 4 10" xfId="10690" xr:uid="{00000000-0005-0000-0000-000005660000}"/>
    <cellStyle name="Normal 3 8 4 10 2" xfId="31702" xr:uid="{00000000-0005-0000-0000-000006660000}"/>
    <cellStyle name="Normal 3 8 4 11" xfId="11344" xr:uid="{00000000-0005-0000-0000-000007660000}"/>
    <cellStyle name="Normal 3 8 4 11 2" xfId="32356" xr:uid="{00000000-0005-0000-0000-000008660000}"/>
    <cellStyle name="Normal 3 8 4 12" xfId="21523" xr:uid="{00000000-0005-0000-0000-000009660000}"/>
    <cellStyle name="Normal 3 8 4 2" xfId="830" xr:uid="{00000000-0005-0000-0000-00000A660000}"/>
    <cellStyle name="Normal 3 8 4 2 2" xfId="2181" xr:uid="{00000000-0005-0000-0000-00000B660000}"/>
    <cellStyle name="Normal 3 8 4 2 2 2" xfId="6780" xr:uid="{00000000-0005-0000-0000-00000C660000}"/>
    <cellStyle name="Normal 3 8 4 2 2 2 2" xfId="17613" xr:uid="{00000000-0005-0000-0000-00000D660000}"/>
    <cellStyle name="Normal 3 8 4 2 2 2 2 2" xfId="38625" xr:uid="{00000000-0005-0000-0000-00000E660000}"/>
    <cellStyle name="Normal 3 8 4 2 2 2 3" xfId="27792" xr:uid="{00000000-0005-0000-0000-00000F660000}"/>
    <cellStyle name="Normal 3 8 4 2 2 3" xfId="13014" xr:uid="{00000000-0005-0000-0000-000010660000}"/>
    <cellStyle name="Normal 3 8 4 2 2 3 2" xfId="34026" xr:uid="{00000000-0005-0000-0000-000011660000}"/>
    <cellStyle name="Normal 3 8 4 2 2 4" xfId="23193" xr:uid="{00000000-0005-0000-0000-000012660000}"/>
    <cellStyle name="Normal 3 8 4 2 3" xfId="3301" xr:uid="{00000000-0005-0000-0000-000013660000}"/>
    <cellStyle name="Normal 3 8 4 2 3 2" xfId="7900" xr:uid="{00000000-0005-0000-0000-000014660000}"/>
    <cellStyle name="Normal 3 8 4 2 3 2 2" xfId="18733" xr:uid="{00000000-0005-0000-0000-000015660000}"/>
    <cellStyle name="Normal 3 8 4 2 3 2 2 2" xfId="39745" xr:uid="{00000000-0005-0000-0000-000016660000}"/>
    <cellStyle name="Normal 3 8 4 2 3 2 3" xfId="28912" xr:uid="{00000000-0005-0000-0000-000017660000}"/>
    <cellStyle name="Normal 3 8 4 2 3 3" xfId="14134" xr:uid="{00000000-0005-0000-0000-000018660000}"/>
    <cellStyle name="Normal 3 8 4 2 3 3 2" xfId="35146" xr:uid="{00000000-0005-0000-0000-000019660000}"/>
    <cellStyle name="Normal 3 8 4 2 3 4" xfId="24313" xr:uid="{00000000-0005-0000-0000-00001A660000}"/>
    <cellStyle name="Normal 3 8 4 2 4" xfId="4282" xr:uid="{00000000-0005-0000-0000-00001B660000}"/>
    <cellStyle name="Normal 3 8 4 2 4 2" xfId="8881" xr:uid="{00000000-0005-0000-0000-00001C660000}"/>
    <cellStyle name="Normal 3 8 4 2 4 2 2" xfId="19714" xr:uid="{00000000-0005-0000-0000-00001D660000}"/>
    <cellStyle name="Normal 3 8 4 2 4 2 2 2" xfId="40726" xr:uid="{00000000-0005-0000-0000-00001E660000}"/>
    <cellStyle name="Normal 3 8 4 2 4 2 3" xfId="29893" xr:uid="{00000000-0005-0000-0000-00001F660000}"/>
    <cellStyle name="Normal 3 8 4 2 4 3" xfId="15115" xr:uid="{00000000-0005-0000-0000-000020660000}"/>
    <cellStyle name="Normal 3 8 4 2 4 3 2" xfId="36127" xr:uid="{00000000-0005-0000-0000-000021660000}"/>
    <cellStyle name="Normal 3 8 4 2 4 4" xfId="25294" xr:uid="{00000000-0005-0000-0000-000022660000}"/>
    <cellStyle name="Normal 3 8 4 2 5" xfId="5437" xr:uid="{00000000-0005-0000-0000-000023660000}"/>
    <cellStyle name="Normal 3 8 4 2 5 2" xfId="16270" xr:uid="{00000000-0005-0000-0000-000024660000}"/>
    <cellStyle name="Normal 3 8 4 2 5 2 2" xfId="37282" xr:uid="{00000000-0005-0000-0000-000025660000}"/>
    <cellStyle name="Normal 3 8 4 2 5 3" xfId="26449" xr:uid="{00000000-0005-0000-0000-000026660000}"/>
    <cellStyle name="Normal 3 8 4 2 6" xfId="10036" xr:uid="{00000000-0005-0000-0000-000027660000}"/>
    <cellStyle name="Normal 3 8 4 2 6 2" xfId="20869" xr:uid="{00000000-0005-0000-0000-000028660000}"/>
    <cellStyle name="Normal 3 8 4 2 6 2 2" xfId="41881" xr:uid="{00000000-0005-0000-0000-000029660000}"/>
    <cellStyle name="Normal 3 8 4 2 6 3" xfId="31048" xr:uid="{00000000-0005-0000-0000-00002A660000}"/>
    <cellStyle name="Normal 3 8 4 2 7" xfId="11017" xr:uid="{00000000-0005-0000-0000-00002B660000}"/>
    <cellStyle name="Normal 3 8 4 2 7 2" xfId="32029" xr:uid="{00000000-0005-0000-0000-00002C660000}"/>
    <cellStyle name="Normal 3 8 4 2 8" xfId="11671" xr:uid="{00000000-0005-0000-0000-00002D660000}"/>
    <cellStyle name="Normal 3 8 4 2 8 2" xfId="32683" xr:uid="{00000000-0005-0000-0000-00002E660000}"/>
    <cellStyle name="Normal 3 8 4 2 9" xfId="21850" xr:uid="{00000000-0005-0000-0000-00002F660000}"/>
    <cellStyle name="Normal 3 8 4 3" xfId="1160" xr:uid="{00000000-0005-0000-0000-000030660000}"/>
    <cellStyle name="Normal 3 8 4 3 2" xfId="1623" xr:uid="{00000000-0005-0000-0000-000031660000}"/>
    <cellStyle name="Normal 3 8 4 3 2 2" xfId="6222" xr:uid="{00000000-0005-0000-0000-000032660000}"/>
    <cellStyle name="Normal 3 8 4 3 2 2 2" xfId="17055" xr:uid="{00000000-0005-0000-0000-000033660000}"/>
    <cellStyle name="Normal 3 8 4 3 2 2 2 2" xfId="38067" xr:uid="{00000000-0005-0000-0000-000034660000}"/>
    <cellStyle name="Normal 3 8 4 3 2 2 3" xfId="27234" xr:uid="{00000000-0005-0000-0000-000035660000}"/>
    <cellStyle name="Normal 3 8 4 3 2 3" xfId="12456" xr:uid="{00000000-0005-0000-0000-000036660000}"/>
    <cellStyle name="Normal 3 8 4 3 2 3 2" xfId="33468" xr:uid="{00000000-0005-0000-0000-000037660000}"/>
    <cellStyle name="Normal 3 8 4 3 2 4" xfId="22635" xr:uid="{00000000-0005-0000-0000-000038660000}"/>
    <cellStyle name="Normal 3 8 4 3 3" xfId="3628" xr:uid="{00000000-0005-0000-0000-000039660000}"/>
    <cellStyle name="Normal 3 8 4 3 3 2" xfId="8227" xr:uid="{00000000-0005-0000-0000-00003A660000}"/>
    <cellStyle name="Normal 3 8 4 3 3 2 2" xfId="19060" xr:uid="{00000000-0005-0000-0000-00003B660000}"/>
    <cellStyle name="Normal 3 8 4 3 3 2 2 2" xfId="40072" xr:uid="{00000000-0005-0000-0000-00003C660000}"/>
    <cellStyle name="Normal 3 8 4 3 3 2 3" xfId="29239" xr:uid="{00000000-0005-0000-0000-00003D660000}"/>
    <cellStyle name="Normal 3 8 4 3 3 3" xfId="14461" xr:uid="{00000000-0005-0000-0000-00003E660000}"/>
    <cellStyle name="Normal 3 8 4 3 3 3 2" xfId="35473" xr:uid="{00000000-0005-0000-0000-00003F660000}"/>
    <cellStyle name="Normal 3 8 4 3 3 4" xfId="24640" xr:uid="{00000000-0005-0000-0000-000040660000}"/>
    <cellStyle name="Normal 3 8 4 3 4" xfId="4783" xr:uid="{00000000-0005-0000-0000-000041660000}"/>
    <cellStyle name="Normal 3 8 4 3 4 2" xfId="9382" xr:uid="{00000000-0005-0000-0000-000042660000}"/>
    <cellStyle name="Normal 3 8 4 3 4 2 2" xfId="20215" xr:uid="{00000000-0005-0000-0000-000043660000}"/>
    <cellStyle name="Normal 3 8 4 3 4 2 2 2" xfId="41227" xr:uid="{00000000-0005-0000-0000-000044660000}"/>
    <cellStyle name="Normal 3 8 4 3 4 2 3" xfId="30394" xr:uid="{00000000-0005-0000-0000-000045660000}"/>
    <cellStyle name="Normal 3 8 4 3 4 3" xfId="15616" xr:uid="{00000000-0005-0000-0000-000046660000}"/>
    <cellStyle name="Normal 3 8 4 3 4 3 2" xfId="36628" xr:uid="{00000000-0005-0000-0000-000047660000}"/>
    <cellStyle name="Normal 3 8 4 3 4 4" xfId="25795" xr:uid="{00000000-0005-0000-0000-000048660000}"/>
    <cellStyle name="Normal 3 8 4 3 5" xfId="5764" xr:uid="{00000000-0005-0000-0000-000049660000}"/>
    <cellStyle name="Normal 3 8 4 3 5 2" xfId="16597" xr:uid="{00000000-0005-0000-0000-00004A660000}"/>
    <cellStyle name="Normal 3 8 4 3 5 2 2" xfId="37609" xr:uid="{00000000-0005-0000-0000-00004B660000}"/>
    <cellStyle name="Normal 3 8 4 3 5 3" xfId="26776" xr:uid="{00000000-0005-0000-0000-00004C660000}"/>
    <cellStyle name="Normal 3 8 4 3 6" xfId="10363" xr:uid="{00000000-0005-0000-0000-00004D660000}"/>
    <cellStyle name="Normal 3 8 4 3 6 2" xfId="21196" xr:uid="{00000000-0005-0000-0000-00004E660000}"/>
    <cellStyle name="Normal 3 8 4 3 6 2 2" xfId="42208" xr:uid="{00000000-0005-0000-0000-00004F660000}"/>
    <cellStyle name="Normal 3 8 4 3 6 3" xfId="31375" xr:uid="{00000000-0005-0000-0000-000050660000}"/>
    <cellStyle name="Normal 3 8 4 3 7" xfId="11998" xr:uid="{00000000-0005-0000-0000-000051660000}"/>
    <cellStyle name="Normal 3 8 4 3 7 2" xfId="33010" xr:uid="{00000000-0005-0000-0000-000052660000}"/>
    <cellStyle name="Normal 3 8 4 3 8" xfId="22177" xr:uid="{00000000-0005-0000-0000-000053660000}"/>
    <cellStyle name="Normal 3 8 4 4" xfId="1490" xr:uid="{00000000-0005-0000-0000-000054660000}"/>
    <cellStyle name="Normal 3 8 4 4 2" xfId="6091" xr:uid="{00000000-0005-0000-0000-000055660000}"/>
    <cellStyle name="Normal 3 8 4 4 2 2" xfId="16924" xr:uid="{00000000-0005-0000-0000-000056660000}"/>
    <cellStyle name="Normal 3 8 4 4 2 2 2" xfId="37936" xr:uid="{00000000-0005-0000-0000-000057660000}"/>
    <cellStyle name="Normal 3 8 4 4 2 3" xfId="27103" xr:uid="{00000000-0005-0000-0000-000058660000}"/>
    <cellStyle name="Normal 3 8 4 4 3" xfId="12325" xr:uid="{00000000-0005-0000-0000-000059660000}"/>
    <cellStyle name="Normal 3 8 4 4 3 2" xfId="33337" xr:uid="{00000000-0005-0000-0000-00005A660000}"/>
    <cellStyle name="Normal 3 8 4 4 4" xfId="22504" xr:uid="{00000000-0005-0000-0000-00005B660000}"/>
    <cellStyle name="Normal 3 8 4 5" xfId="1854" xr:uid="{00000000-0005-0000-0000-00005C660000}"/>
    <cellStyle name="Normal 3 8 4 5 2" xfId="6453" xr:uid="{00000000-0005-0000-0000-00005D660000}"/>
    <cellStyle name="Normal 3 8 4 5 2 2" xfId="17286" xr:uid="{00000000-0005-0000-0000-00005E660000}"/>
    <cellStyle name="Normal 3 8 4 5 2 2 2" xfId="38298" xr:uid="{00000000-0005-0000-0000-00005F660000}"/>
    <cellStyle name="Normal 3 8 4 5 2 3" xfId="27465" xr:uid="{00000000-0005-0000-0000-000060660000}"/>
    <cellStyle name="Normal 3 8 4 5 3" xfId="12687" xr:uid="{00000000-0005-0000-0000-000061660000}"/>
    <cellStyle name="Normal 3 8 4 5 3 2" xfId="33699" xr:uid="{00000000-0005-0000-0000-000062660000}"/>
    <cellStyle name="Normal 3 8 4 5 4" xfId="22866" xr:uid="{00000000-0005-0000-0000-000063660000}"/>
    <cellStyle name="Normal 3 8 4 6" xfId="2974" xr:uid="{00000000-0005-0000-0000-000064660000}"/>
    <cellStyle name="Normal 3 8 4 6 2" xfId="7573" xr:uid="{00000000-0005-0000-0000-000065660000}"/>
    <cellStyle name="Normal 3 8 4 6 2 2" xfId="18406" xr:uid="{00000000-0005-0000-0000-000066660000}"/>
    <cellStyle name="Normal 3 8 4 6 2 2 2" xfId="39418" xr:uid="{00000000-0005-0000-0000-000067660000}"/>
    <cellStyle name="Normal 3 8 4 6 2 3" xfId="28585" xr:uid="{00000000-0005-0000-0000-000068660000}"/>
    <cellStyle name="Normal 3 8 4 6 3" xfId="13807" xr:uid="{00000000-0005-0000-0000-000069660000}"/>
    <cellStyle name="Normal 3 8 4 6 3 2" xfId="34819" xr:uid="{00000000-0005-0000-0000-00006A660000}"/>
    <cellStyle name="Normal 3 8 4 6 4" xfId="23986" xr:uid="{00000000-0005-0000-0000-00006B660000}"/>
    <cellStyle name="Normal 3 8 4 7" xfId="3955" xr:uid="{00000000-0005-0000-0000-00006C660000}"/>
    <cellStyle name="Normal 3 8 4 7 2" xfId="8554" xr:uid="{00000000-0005-0000-0000-00006D660000}"/>
    <cellStyle name="Normal 3 8 4 7 2 2" xfId="19387" xr:uid="{00000000-0005-0000-0000-00006E660000}"/>
    <cellStyle name="Normal 3 8 4 7 2 2 2" xfId="40399" xr:uid="{00000000-0005-0000-0000-00006F660000}"/>
    <cellStyle name="Normal 3 8 4 7 2 3" xfId="29566" xr:uid="{00000000-0005-0000-0000-000070660000}"/>
    <cellStyle name="Normal 3 8 4 7 3" xfId="14788" xr:uid="{00000000-0005-0000-0000-000071660000}"/>
    <cellStyle name="Normal 3 8 4 7 3 2" xfId="35800" xr:uid="{00000000-0005-0000-0000-000072660000}"/>
    <cellStyle name="Normal 3 8 4 7 4" xfId="24967" xr:uid="{00000000-0005-0000-0000-000073660000}"/>
    <cellStyle name="Normal 3 8 4 8" xfId="5110" xr:uid="{00000000-0005-0000-0000-000074660000}"/>
    <cellStyle name="Normal 3 8 4 8 2" xfId="15943" xr:uid="{00000000-0005-0000-0000-000075660000}"/>
    <cellStyle name="Normal 3 8 4 8 2 2" xfId="36955" xr:uid="{00000000-0005-0000-0000-000076660000}"/>
    <cellStyle name="Normal 3 8 4 8 3" xfId="26122" xr:uid="{00000000-0005-0000-0000-000077660000}"/>
    <cellStyle name="Normal 3 8 4 9" xfId="9709" xr:uid="{00000000-0005-0000-0000-000078660000}"/>
    <cellStyle name="Normal 3 8 4 9 2" xfId="20542" xr:uid="{00000000-0005-0000-0000-000079660000}"/>
    <cellStyle name="Normal 3 8 4 9 2 2" xfId="41554" xr:uid="{00000000-0005-0000-0000-00007A660000}"/>
    <cellStyle name="Normal 3 8 4 9 3" xfId="30721" xr:uid="{00000000-0005-0000-0000-00007B660000}"/>
    <cellStyle name="Normal 3 8 5" xfId="664" xr:uid="{00000000-0005-0000-0000-00007C660000}"/>
    <cellStyle name="Normal 3 8 5 2" xfId="2016" xr:uid="{00000000-0005-0000-0000-00007D660000}"/>
    <cellStyle name="Normal 3 8 5 2 2" xfId="6615" xr:uid="{00000000-0005-0000-0000-00007E660000}"/>
    <cellStyle name="Normal 3 8 5 2 2 2" xfId="17448" xr:uid="{00000000-0005-0000-0000-00007F660000}"/>
    <cellStyle name="Normal 3 8 5 2 2 2 2" xfId="38460" xr:uid="{00000000-0005-0000-0000-000080660000}"/>
    <cellStyle name="Normal 3 8 5 2 2 3" xfId="27627" xr:uid="{00000000-0005-0000-0000-000081660000}"/>
    <cellStyle name="Normal 3 8 5 2 3" xfId="12849" xr:uid="{00000000-0005-0000-0000-000082660000}"/>
    <cellStyle name="Normal 3 8 5 2 3 2" xfId="33861" xr:uid="{00000000-0005-0000-0000-000083660000}"/>
    <cellStyle name="Normal 3 8 5 2 4" xfId="23028" xr:uid="{00000000-0005-0000-0000-000084660000}"/>
    <cellStyle name="Normal 3 8 5 3" xfId="3136" xr:uid="{00000000-0005-0000-0000-000085660000}"/>
    <cellStyle name="Normal 3 8 5 3 2" xfId="7735" xr:uid="{00000000-0005-0000-0000-000086660000}"/>
    <cellStyle name="Normal 3 8 5 3 2 2" xfId="18568" xr:uid="{00000000-0005-0000-0000-000087660000}"/>
    <cellStyle name="Normal 3 8 5 3 2 2 2" xfId="39580" xr:uid="{00000000-0005-0000-0000-000088660000}"/>
    <cellStyle name="Normal 3 8 5 3 2 3" xfId="28747" xr:uid="{00000000-0005-0000-0000-000089660000}"/>
    <cellStyle name="Normal 3 8 5 3 3" xfId="13969" xr:uid="{00000000-0005-0000-0000-00008A660000}"/>
    <cellStyle name="Normal 3 8 5 3 3 2" xfId="34981" xr:uid="{00000000-0005-0000-0000-00008B660000}"/>
    <cellStyle name="Normal 3 8 5 3 4" xfId="24148" xr:uid="{00000000-0005-0000-0000-00008C660000}"/>
    <cellStyle name="Normal 3 8 5 4" xfId="4117" xr:uid="{00000000-0005-0000-0000-00008D660000}"/>
    <cellStyle name="Normal 3 8 5 4 2" xfId="8716" xr:uid="{00000000-0005-0000-0000-00008E660000}"/>
    <cellStyle name="Normal 3 8 5 4 2 2" xfId="19549" xr:uid="{00000000-0005-0000-0000-00008F660000}"/>
    <cellStyle name="Normal 3 8 5 4 2 2 2" xfId="40561" xr:uid="{00000000-0005-0000-0000-000090660000}"/>
    <cellStyle name="Normal 3 8 5 4 2 3" xfId="29728" xr:uid="{00000000-0005-0000-0000-000091660000}"/>
    <cellStyle name="Normal 3 8 5 4 3" xfId="14950" xr:uid="{00000000-0005-0000-0000-000092660000}"/>
    <cellStyle name="Normal 3 8 5 4 3 2" xfId="35962" xr:uid="{00000000-0005-0000-0000-000093660000}"/>
    <cellStyle name="Normal 3 8 5 4 4" xfId="25129" xr:uid="{00000000-0005-0000-0000-000094660000}"/>
    <cellStyle name="Normal 3 8 5 5" xfId="5272" xr:uid="{00000000-0005-0000-0000-000095660000}"/>
    <cellStyle name="Normal 3 8 5 5 2" xfId="16105" xr:uid="{00000000-0005-0000-0000-000096660000}"/>
    <cellStyle name="Normal 3 8 5 5 2 2" xfId="37117" xr:uid="{00000000-0005-0000-0000-000097660000}"/>
    <cellStyle name="Normal 3 8 5 5 3" xfId="26284" xr:uid="{00000000-0005-0000-0000-000098660000}"/>
    <cellStyle name="Normal 3 8 5 6" xfId="9871" xr:uid="{00000000-0005-0000-0000-000099660000}"/>
    <cellStyle name="Normal 3 8 5 6 2" xfId="20704" xr:uid="{00000000-0005-0000-0000-00009A660000}"/>
    <cellStyle name="Normal 3 8 5 6 2 2" xfId="41716" xr:uid="{00000000-0005-0000-0000-00009B660000}"/>
    <cellStyle name="Normal 3 8 5 6 3" xfId="30883" xr:uid="{00000000-0005-0000-0000-00009C660000}"/>
    <cellStyle name="Normal 3 8 5 7" xfId="10852" xr:uid="{00000000-0005-0000-0000-00009D660000}"/>
    <cellStyle name="Normal 3 8 5 7 2" xfId="31864" xr:uid="{00000000-0005-0000-0000-00009E660000}"/>
    <cellStyle name="Normal 3 8 5 8" xfId="11506" xr:uid="{00000000-0005-0000-0000-00009F660000}"/>
    <cellStyle name="Normal 3 8 5 8 2" xfId="32518" xr:uid="{00000000-0005-0000-0000-0000A0660000}"/>
    <cellStyle name="Normal 3 8 5 9" xfId="21685" xr:uid="{00000000-0005-0000-0000-0000A1660000}"/>
    <cellStyle name="Normal 3 8 6" xfId="994" xr:uid="{00000000-0005-0000-0000-0000A2660000}"/>
    <cellStyle name="Normal 3 8 6 2" xfId="2346" xr:uid="{00000000-0005-0000-0000-0000A3660000}"/>
    <cellStyle name="Normal 3 8 6 2 2" xfId="6945" xr:uid="{00000000-0005-0000-0000-0000A4660000}"/>
    <cellStyle name="Normal 3 8 6 2 2 2" xfId="17778" xr:uid="{00000000-0005-0000-0000-0000A5660000}"/>
    <cellStyle name="Normal 3 8 6 2 2 2 2" xfId="38790" xr:uid="{00000000-0005-0000-0000-0000A6660000}"/>
    <cellStyle name="Normal 3 8 6 2 2 3" xfId="27957" xr:uid="{00000000-0005-0000-0000-0000A7660000}"/>
    <cellStyle name="Normal 3 8 6 2 3" xfId="13179" xr:uid="{00000000-0005-0000-0000-0000A8660000}"/>
    <cellStyle name="Normal 3 8 6 2 3 2" xfId="34191" xr:uid="{00000000-0005-0000-0000-0000A9660000}"/>
    <cellStyle name="Normal 3 8 6 2 4" xfId="23358" xr:uid="{00000000-0005-0000-0000-0000AA660000}"/>
    <cellStyle name="Normal 3 8 6 3" xfId="3463" xr:uid="{00000000-0005-0000-0000-0000AB660000}"/>
    <cellStyle name="Normal 3 8 6 3 2" xfId="8062" xr:uid="{00000000-0005-0000-0000-0000AC660000}"/>
    <cellStyle name="Normal 3 8 6 3 2 2" xfId="18895" xr:uid="{00000000-0005-0000-0000-0000AD660000}"/>
    <cellStyle name="Normal 3 8 6 3 2 2 2" xfId="39907" xr:uid="{00000000-0005-0000-0000-0000AE660000}"/>
    <cellStyle name="Normal 3 8 6 3 2 3" xfId="29074" xr:uid="{00000000-0005-0000-0000-0000AF660000}"/>
    <cellStyle name="Normal 3 8 6 3 3" xfId="14296" xr:uid="{00000000-0005-0000-0000-0000B0660000}"/>
    <cellStyle name="Normal 3 8 6 3 3 2" xfId="35308" xr:uid="{00000000-0005-0000-0000-0000B1660000}"/>
    <cellStyle name="Normal 3 8 6 3 4" xfId="24475" xr:uid="{00000000-0005-0000-0000-0000B2660000}"/>
    <cellStyle name="Normal 3 8 6 4" xfId="4447" xr:uid="{00000000-0005-0000-0000-0000B3660000}"/>
    <cellStyle name="Normal 3 8 6 4 2" xfId="9046" xr:uid="{00000000-0005-0000-0000-0000B4660000}"/>
    <cellStyle name="Normal 3 8 6 4 2 2" xfId="19879" xr:uid="{00000000-0005-0000-0000-0000B5660000}"/>
    <cellStyle name="Normal 3 8 6 4 2 2 2" xfId="40891" xr:uid="{00000000-0005-0000-0000-0000B6660000}"/>
    <cellStyle name="Normal 3 8 6 4 2 3" xfId="30058" xr:uid="{00000000-0005-0000-0000-0000B7660000}"/>
    <cellStyle name="Normal 3 8 6 4 3" xfId="15280" xr:uid="{00000000-0005-0000-0000-0000B8660000}"/>
    <cellStyle name="Normal 3 8 6 4 3 2" xfId="36292" xr:uid="{00000000-0005-0000-0000-0000B9660000}"/>
    <cellStyle name="Normal 3 8 6 4 4" xfId="25459" xr:uid="{00000000-0005-0000-0000-0000BA660000}"/>
    <cellStyle name="Normal 3 8 6 5" xfId="5599" xr:uid="{00000000-0005-0000-0000-0000BB660000}"/>
    <cellStyle name="Normal 3 8 6 5 2" xfId="16432" xr:uid="{00000000-0005-0000-0000-0000BC660000}"/>
    <cellStyle name="Normal 3 8 6 5 2 2" xfId="37444" xr:uid="{00000000-0005-0000-0000-0000BD660000}"/>
    <cellStyle name="Normal 3 8 6 5 3" xfId="26611" xr:uid="{00000000-0005-0000-0000-0000BE660000}"/>
    <cellStyle name="Normal 3 8 6 6" xfId="10198" xr:uid="{00000000-0005-0000-0000-0000BF660000}"/>
    <cellStyle name="Normal 3 8 6 6 2" xfId="21031" xr:uid="{00000000-0005-0000-0000-0000C0660000}"/>
    <cellStyle name="Normal 3 8 6 6 2 2" xfId="42043" xr:uid="{00000000-0005-0000-0000-0000C1660000}"/>
    <cellStyle name="Normal 3 8 6 6 3" xfId="31210" xr:uid="{00000000-0005-0000-0000-0000C2660000}"/>
    <cellStyle name="Normal 3 8 6 7" xfId="11833" xr:uid="{00000000-0005-0000-0000-0000C3660000}"/>
    <cellStyle name="Normal 3 8 6 7 2" xfId="32845" xr:uid="{00000000-0005-0000-0000-0000C4660000}"/>
    <cellStyle name="Normal 3 8 6 8" xfId="22012" xr:uid="{00000000-0005-0000-0000-0000C5660000}"/>
    <cellStyle name="Normal 3 8 7" xfId="1324" xr:uid="{00000000-0005-0000-0000-0000C6660000}"/>
    <cellStyle name="Normal 3 8 7 2" xfId="2514" xr:uid="{00000000-0005-0000-0000-0000C7660000}"/>
    <cellStyle name="Normal 3 8 7 2 2" xfId="7113" xr:uid="{00000000-0005-0000-0000-0000C8660000}"/>
    <cellStyle name="Normal 3 8 7 2 2 2" xfId="17946" xr:uid="{00000000-0005-0000-0000-0000C9660000}"/>
    <cellStyle name="Normal 3 8 7 2 2 2 2" xfId="38958" xr:uid="{00000000-0005-0000-0000-0000CA660000}"/>
    <cellStyle name="Normal 3 8 7 2 2 3" xfId="28125" xr:uid="{00000000-0005-0000-0000-0000CB660000}"/>
    <cellStyle name="Normal 3 8 7 2 3" xfId="13347" xr:uid="{00000000-0005-0000-0000-0000CC660000}"/>
    <cellStyle name="Normal 3 8 7 2 3 2" xfId="34359" xr:uid="{00000000-0005-0000-0000-0000CD660000}"/>
    <cellStyle name="Normal 3 8 7 2 4" xfId="23526" xr:uid="{00000000-0005-0000-0000-0000CE660000}"/>
    <cellStyle name="Normal 3 8 7 3" xfId="4615" xr:uid="{00000000-0005-0000-0000-0000CF660000}"/>
    <cellStyle name="Normal 3 8 7 3 2" xfId="9214" xr:uid="{00000000-0005-0000-0000-0000D0660000}"/>
    <cellStyle name="Normal 3 8 7 3 2 2" xfId="20047" xr:uid="{00000000-0005-0000-0000-0000D1660000}"/>
    <cellStyle name="Normal 3 8 7 3 2 2 2" xfId="41059" xr:uid="{00000000-0005-0000-0000-0000D2660000}"/>
    <cellStyle name="Normal 3 8 7 3 2 3" xfId="30226" xr:uid="{00000000-0005-0000-0000-0000D3660000}"/>
    <cellStyle name="Normal 3 8 7 3 3" xfId="15448" xr:uid="{00000000-0005-0000-0000-0000D4660000}"/>
    <cellStyle name="Normal 3 8 7 3 3 2" xfId="36460" xr:uid="{00000000-0005-0000-0000-0000D5660000}"/>
    <cellStyle name="Normal 3 8 7 3 4" xfId="25627" xr:uid="{00000000-0005-0000-0000-0000D6660000}"/>
    <cellStyle name="Normal 3 8 7 4" xfId="5926" xr:uid="{00000000-0005-0000-0000-0000D7660000}"/>
    <cellStyle name="Normal 3 8 7 4 2" xfId="16759" xr:uid="{00000000-0005-0000-0000-0000D8660000}"/>
    <cellStyle name="Normal 3 8 7 4 2 2" xfId="37771" xr:uid="{00000000-0005-0000-0000-0000D9660000}"/>
    <cellStyle name="Normal 3 8 7 4 3" xfId="26938" xr:uid="{00000000-0005-0000-0000-0000DA660000}"/>
    <cellStyle name="Normal 3 8 7 5" xfId="12160" xr:uid="{00000000-0005-0000-0000-0000DB660000}"/>
    <cellStyle name="Normal 3 8 7 5 2" xfId="33172" xr:uid="{00000000-0005-0000-0000-0000DC660000}"/>
    <cellStyle name="Normal 3 8 7 6" xfId="22339" xr:uid="{00000000-0005-0000-0000-0000DD660000}"/>
    <cellStyle name="Normal 3 8 8" xfId="1684" xr:uid="{00000000-0005-0000-0000-0000DE660000}"/>
    <cellStyle name="Normal 3 8 8 2" xfId="6283" xr:uid="{00000000-0005-0000-0000-0000DF660000}"/>
    <cellStyle name="Normal 3 8 8 2 2" xfId="17116" xr:uid="{00000000-0005-0000-0000-0000E0660000}"/>
    <cellStyle name="Normal 3 8 8 2 2 2" xfId="38128" xr:uid="{00000000-0005-0000-0000-0000E1660000}"/>
    <cellStyle name="Normal 3 8 8 2 3" xfId="27295" xr:uid="{00000000-0005-0000-0000-0000E2660000}"/>
    <cellStyle name="Normal 3 8 8 3" xfId="12517" xr:uid="{00000000-0005-0000-0000-0000E3660000}"/>
    <cellStyle name="Normal 3 8 8 3 2" xfId="33529" xr:uid="{00000000-0005-0000-0000-0000E4660000}"/>
    <cellStyle name="Normal 3 8 8 4" xfId="22696" xr:uid="{00000000-0005-0000-0000-0000E5660000}"/>
    <cellStyle name="Normal 3 8 9" xfId="2809" xr:uid="{00000000-0005-0000-0000-0000E6660000}"/>
    <cellStyle name="Normal 3 8 9 2" xfId="7408" xr:uid="{00000000-0005-0000-0000-0000E7660000}"/>
    <cellStyle name="Normal 3 8 9 2 2" xfId="18241" xr:uid="{00000000-0005-0000-0000-0000E8660000}"/>
    <cellStyle name="Normal 3 8 9 2 2 2" xfId="39253" xr:uid="{00000000-0005-0000-0000-0000E9660000}"/>
    <cellStyle name="Normal 3 8 9 2 3" xfId="28420" xr:uid="{00000000-0005-0000-0000-0000EA660000}"/>
    <cellStyle name="Normal 3 8 9 3" xfId="13642" xr:uid="{00000000-0005-0000-0000-0000EB660000}"/>
    <cellStyle name="Normal 3 8 9 3 2" xfId="34654" xr:uid="{00000000-0005-0000-0000-0000EC660000}"/>
    <cellStyle name="Normal 3 8 9 4" xfId="23821" xr:uid="{00000000-0005-0000-0000-0000ED660000}"/>
    <cellStyle name="Normal 3 9" xfId="304" xr:uid="{00000000-0005-0000-0000-0000EE660000}"/>
    <cellStyle name="Normal 3 9 10" xfId="3804" xr:uid="{00000000-0005-0000-0000-0000EF660000}"/>
    <cellStyle name="Normal 3 9 10 2" xfId="8403" xr:uid="{00000000-0005-0000-0000-0000F0660000}"/>
    <cellStyle name="Normal 3 9 10 2 2" xfId="19236" xr:uid="{00000000-0005-0000-0000-0000F1660000}"/>
    <cellStyle name="Normal 3 9 10 2 2 2" xfId="40248" xr:uid="{00000000-0005-0000-0000-0000F2660000}"/>
    <cellStyle name="Normal 3 9 10 2 3" xfId="29415" xr:uid="{00000000-0005-0000-0000-0000F3660000}"/>
    <cellStyle name="Normal 3 9 10 3" xfId="14637" xr:uid="{00000000-0005-0000-0000-0000F4660000}"/>
    <cellStyle name="Normal 3 9 10 3 2" xfId="35649" xr:uid="{00000000-0005-0000-0000-0000F5660000}"/>
    <cellStyle name="Normal 3 9 10 4" xfId="24816" xr:uid="{00000000-0005-0000-0000-0000F6660000}"/>
    <cellStyle name="Normal 3 9 11" xfId="4959" xr:uid="{00000000-0005-0000-0000-0000F7660000}"/>
    <cellStyle name="Normal 3 9 11 2" xfId="15792" xr:uid="{00000000-0005-0000-0000-0000F8660000}"/>
    <cellStyle name="Normal 3 9 11 2 2" xfId="36804" xr:uid="{00000000-0005-0000-0000-0000F9660000}"/>
    <cellStyle name="Normal 3 9 11 3" xfId="25971" xr:uid="{00000000-0005-0000-0000-0000FA660000}"/>
    <cellStyle name="Normal 3 9 12" xfId="9558" xr:uid="{00000000-0005-0000-0000-0000FB660000}"/>
    <cellStyle name="Normal 3 9 12 2" xfId="20391" xr:uid="{00000000-0005-0000-0000-0000FC660000}"/>
    <cellStyle name="Normal 3 9 12 2 2" xfId="41403" xr:uid="{00000000-0005-0000-0000-0000FD660000}"/>
    <cellStyle name="Normal 3 9 12 3" xfId="30570" xr:uid="{00000000-0005-0000-0000-0000FE660000}"/>
    <cellStyle name="Normal 3 9 13" xfId="10539" xr:uid="{00000000-0005-0000-0000-0000FF660000}"/>
    <cellStyle name="Normal 3 9 13 2" xfId="31551" xr:uid="{00000000-0005-0000-0000-000000670000}"/>
    <cellStyle name="Normal 3 9 14" xfId="11193" xr:uid="{00000000-0005-0000-0000-000001670000}"/>
    <cellStyle name="Normal 3 9 14 2" xfId="32205" xr:uid="{00000000-0005-0000-0000-000002670000}"/>
    <cellStyle name="Normal 3 9 15" xfId="21372" xr:uid="{00000000-0005-0000-0000-000003670000}"/>
    <cellStyle name="Normal 3 9 2" xfId="360" xr:uid="{00000000-0005-0000-0000-000004670000}"/>
    <cellStyle name="Normal 3 9 2 10" xfId="9614" xr:uid="{00000000-0005-0000-0000-000005670000}"/>
    <cellStyle name="Normal 3 9 2 10 2" xfId="20447" xr:uid="{00000000-0005-0000-0000-000006670000}"/>
    <cellStyle name="Normal 3 9 2 10 2 2" xfId="41459" xr:uid="{00000000-0005-0000-0000-000007670000}"/>
    <cellStyle name="Normal 3 9 2 10 3" xfId="30626" xr:uid="{00000000-0005-0000-0000-000008670000}"/>
    <cellStyle name="Normal 3 9 2 11" xfId="10595" xr:uid="{00000000-0005-0000-0000-000009670000}"/>
    <cellStyle name="Normal 3 9 2 11 2" xfId="31607" xr:uid="{00000000-0005-0000-0000-00000A670000}"/>
    <cellStyle name="Normal 3 9 2 12" xfId="11249" xr:uid="{00000000-0005-0000-0000-00000B670000}"/>
    <cellStyle name="Normal 3 9 2 12 2" xfId="32261" xr:uid="{00000000-0005-0000-0000-00000C670000}"/>
    <cellStyle name="Normal 3 9 2 13" xfId="21428" xr:uid="{00000000-0005-0000-0000-00000D670000}"/>
    <cellStyle name="Normal 3 9 2 2" xfId="570" xr:uid="{00000000-0005-0000-0000-00000E670000}"/>
    <cellStyle name="Normal 3 9 2 2 10" xfId="10760" xr:uid="{00000000-0005-0000-0000-00000F670000}"/>
    <cellStyle name="Normal 3 9 2 2 10 2" xfId="31772" xr:uid="{00000000-0005-0000-0000-000010670000}"/>
    <cellStyle name="Normal 3 9 2 2 11" xfId="11414" xr:uid="{00000000-0005-0000-0000-000011670000}"/>
    <cellStyle name="Normal 3 9 2 2 11 2" xfId="32426" xr:uid="{00000000-0005-0000-0000-000012670000}"/>
    <cellStyle name="Normal 3 9 2 2 12" xfId="21593" xr:uid="{00000000-0005-0000-0000-000013670000}"/>
    <cellStyle name="Normal 3 9 2 2 2" xfId="900" xr:uid="{00000000-0005-0000-0000-000014670000}"/>
    <cellStyle name="Normal 3 9 2 2 2 2" xfId="2251" xr:uid="{00000000-0005-0000-0000-000015670000}"/>
    <cellStyle name="Normal 3 9 2 2 2 2 2" xfId="6850" xr:uid="{00000000-0005-0000-0000-000016670000}"/>
    <cellStyle name="Normal 3 9 2 2 2 2 2 2" xfId="17683" xr:uid="{00000000-0005-0000-0000-000017670000}"/>
    <cellStyle name="Normal 3 9 2 2 2 2 2 2 2" xfId="38695" xr:uid="{00000000-0005-0000-0000-000018670000}"/>
    <cellStyle name="Normal 3 9 2 2 2 2 2 3" xfId="27862" xr:uid="{00000000-0005-0000-0000-000019670000}"/>
    <cellStyle name="Normal 3 9 2 2 2 2 3" xfId="13084" xr:uid="{00000000-0005-0000-0000-00001A670000}"/>
    <cellStyle name="Normal 3 9 2 2 2 2 3 2" xfId="34096" xr:uid="{00000000-0005-0000-0000-00001B670000}"/>
    <cellStyle name="Normal 3 9 2 2 2 2 4" xfId="23263" xr:uid="{00000000-0005-0000-0000-00001C670000}"/>
    <cellStyle name="Normal 3 9 2 2 2 3" xfId="3371" xr:uid="{00000000-0005-0000-0000-00001D670000}"/>
    <cellStyle name="Normal 3 9 2 2 2 3 2" xfId="7970" xr:uid="{00000000-0005-0000-0000-00001E670000}"/>
    <cellStyle name="Normal 3 9 2 2 2 3 2 2" xfId="18803" xr:uid="{00000000-0005-0000-0000-00001F670000}"/>
    <cellStyle name="Normal 3 9 2 2 2 3 2 2 2" xfId="39815" xr:uid="{00000000-0005-0000-0000-000020670000}"/>
    <cellStyle name="Normal 3 9 2 2 2 3 2 3" xfId="28982" xr:uid="{00000000-0005-0000-0000-000021670000}"/>
    <cellStyle name="Normal 3 9 2 2 2 3 3" xfId="14204" xr:uid="{00000000-0005-0000-0000-000022670000}"/>
    <cellStyle name="Normal 3 9 2 2 2 3 3 2" xfId="35216" xr:uid="{00000000-0005-0000-0000-000023670000}"/>
    <cellStyle name="Normal 3 9 2 2 2 3 4" xfId="24383" xr:uid="{00000000-0005-0000-0000-000024670000}"/>
    <cellStyle name="Normal 3 9 2 2 2 4" xfId="4352" xr:uid="{00000000-0005-0000-0000-000025670000}"/>
    <cellStyle name="Normal 3 9 2 2 2 4 2" xfId="8951" xr:uid="{00000000-0005-0000-0000-000026670000}"/>
    <cellStyle name="Normal 3 9 2 2 2 4 2 2" xfId="19784" xr:uid="{00000000-0005-0000-0000-000027670000}"/>
    <cellStyle name="Normal 3 9 2 2 2 4 2 2 2" xfId="40796" xr:uid="{00000000-0005-0000-0000-000028670000}"/>
    <cellStyle name="Normal 3 9 2 2 2 4 2 3" xfId="29963" xr:uid="{00000000-0005-0000-0000-000029670000}"/>
    <cellStyle name="Normal 3 9 2 2 2 4 3" xfId="15185" xr:uid="{00000000-0005-0000-0000-00002A670000}"/>
    <cellStyle name="Normal 3 9 2 2 2 4 3 2" xfId="36197" xr:uid="{00000000-0005-0000-0000-00002B670000}"/>
    <cellStyle name="Normal 3 9 2 2 2 4 4" xfId="25364" xr:uid="{00000000-0005-0000-0000-00002C670000}"/>
    <cellStyle name="Normal 3 9 2 2 2 5" xfId="5507" xr:uid="{00000000-0005-0000-0000-00002D670000}"/>
    <cellStyle name="Normal 3 9 2 2 2 5 2" xfId="16340" xr:uid="{00000000-0005-0000-0000-00002E670000}"/>
    <cellStyle name="Normal 3 9 2 2 2 5 2 2" xfId="37352" xr:uid="{00000000-0005-0000-0000-00002F670000}"/>
    <cellStyle name="Normal 3 9 2 2 2 5 3" xfId="26519" xr:uid="{00000000-0005-0000-0000-000030670000}"/>
    <cellStyle name="Normal 3 9 2 2 2 6" xfId="10106" xr:uid="{00000000-0005-0000-0000-000031670000}"/>
    <cellStyle name="Normal 3 9 2 2 2 6 2" xfId="20939" xr:uid="{00000000-0005-0000-0000-000032670000}"/>
    <cellStyle name="Normal 3 9 2 2 2 6 2 2" xfId="41951" xr:uid="{00000000-0005-0000-0000-000033670000}"/>
    <cellStyle name="Normal 3 9 2 2 2 6 3" xfId="31118" xr:uid="{00000000-0005-0000-0000-000034670000}"/>
    <cellStyle name="Normal 3 9 2 2 2 7" xfId="11087" xr:uid="{00000000-0005-0000-0000-000035670000}"/>
    <cellStyle name="Normal 3 9 2 2 2 7 2" xfId="32099" xr:uid="{00000000-0005-0000-0000-000036670000}"/>
    <cellStyle name="Normal 3 9 2 2 2 8" xfId="11741" xr:uid="{00000000-0005-0000-0000-000037670000}"/>
    <cellStyle name="Normal 3 9 2 2 2 8 2" xfId="32753" xr:uid="{00000000-0005-0000-0000-000038670000}"/>
    <cellStyle name="Normal 3 9 2 2 2 9" xfId="21920" xr:uid="{00000000-0005-0000-0000-000039670000}"/>
    <cellStyle name="Normal 3 9 2 2 3" xfId="1230" xr:uid="{00000000-0005-0000-0000-00003A670000}"/>
    <cellStyle name="Normal 3 9 2 2 3 2" xfId="2717" xr:uid="{00000000-0005-0000-0000-00003B670000}"/>
    <cellStyle name="Normal 3 9 2 2 3 2 2" xfId="7316" xr:uid="{00000000-0005-0000-0000-00003C670000}"/>
    <cellStyle name="Normal 3 9 2 2 3 2 2 2" xfId="18149" xr:uid="{00000000-0005-0000-0000-00003D670000}"/>
    <cellStyle name="Normal 3 9 2 2 3 2 2 2 2" xfId="39161" xr:uid="{00000000-0005-0000-0000-00003E670000}"/>
    <cellStyle name="Normal 3 9 2 2 3 2 2 3" xfId="28328" xr:uid="{00000000-0005-0000-0000-00003F670000}"/>
    <cellStyle name="Normal 3 9 2 2 3 2 3" xfId="13550" xr:uid="{00000000-0005-0000-0000-000040670000}"/>
    <cellStyle name="Normal 3 9 2 2 3 2 3 2" xfId="34562" xr:uid="{00000000-0005-0000-0000-000041670000}"/>
    <cellStyle name="Normal 3 9 2 2 3 2 4" xfId="23729" xr:uid="{00000000-0005-0000-0000-000042670000}"/>
    <cellStyle name="Normal 3 9 2 2 3 3" xfId="3698" xr:uid="{00000000-0005-0000-0000-000043670000}"/>
    <cellStyle name="Normal 3 9 2 2 3 3 2" xfId="8297" xr:uid="{00000000-0005-0000-0000-000044670000}"/>
    <cellStyle name="Normal 3 9 2 2 3 3 2 2" xfId="19130" xr:uid="{00000000-0005-0000-0000-000045670000}"/>
    <cellStyle name="Normal 3 9 2 2 3 3 2 2 2" xfId="40142" xr:uid="{00000000-0005-0000-0000-000046670000}"/>
    <cellStyle name="Normal 3 9 2 2 3 3 2 3" xfId="29309" xr:uid="{00000000-0005-0000-0000-000047670000}"/>
    <cellStyle name="Normal 3 9 2 2 3 3 3" xfId="14531" xr:uid="{00000000-0005-0000-0000-000048670000}"/>
    <cellStyle name="Normal 3 9 2 2 3 3 3 2" xfId="35543" xr:uid="{00000000-0005-0000-0000-000049670000}"/>
    <cellStyle name="Normal 3 9 2 2 3 3 4" xfId="24710" xr:uid="{00000000-0005-0000-0000-00004A670000}"/>
    <cellStyle name="Normal 3 9 2 2 3 4" xfId="4853" xr:uid="{00000000-0005-0000-0000-00004B670000}"/>
    <cellStyle name="Normal 3 9 2 2 3 4 2" xfId="9452" xr:uid="{00000000-0005-0000-0000-00004C670000}"/>
    <cellStyle name="Normal 3 9 2 2 3 4 2 2" xfId="20285" xr:uid="{00000000-0005-0000-0000-00004D670000}"/>
    <cellStyle name="Normal 3 9 2 2 3 4 2 2 2" xfId="41297" xr:uid="{00000000-0005-0000-0000-00004E670000}"/>
    <cellStyle name="Normal 3 9 2 2 3 4 2 3" xfId="30464" xr:uid="{00000000-0005-0000-0000-00004F670000}"/>
    <cellStyle name="Normal 3 9 2 2 3 4 3" xfId="15686" xr:uid="{00000000-0005-0000-0000-000050670000}"/>
    <cellStyle name="Normal 3 9 2 2 3 4 3 2" xfId="36698" xr:uid="{00000000-0005-0000-0000-000051670000}"/>
    <cellStyle name="Normal 3 9 2 2 3 4 4" xfId="25865" xr:uid="{00000000-0005-0000-0000-000052670000}"/>
    <cellStyle name="Normal 3 9 2 2 3 5" xfId="5834" xr:uid="{00000000-0005-0000-0000-000053670000}"/>
    <cellStyle name="Normal 3 9 2 2 3 5 2" xfId="16667" xr:uid="{00000000-0005-0000-0000-000054670000}"/>
    <cellStyle name="Normal 3 9 2 2 3 5 2 2" xfId="37679" xr:uid="{00000000-0005-0000-0000-000055670000}"/>
    <cellStyle name="Normal 3 9 2 2 3 5 3" xfId="26846" xr:uid="{00000000-0005-0000-0000-000056670000}"/>
    <cellStyle name="Normal 3 9 2 2 3 6" xfId="10433" xr:uid="{00000000-0005-0000-0000-000057670000}"/>
    <cellStyle name="Normal 3 9 2 2 3 6 2" xfId="21266" xr:uid="{00000000-0005-0000-0000-000058670000}"/>
    <cellStyle name="Normal 3 9 2 2 3 6 2 2" xfId="42278" xr:uid="{00000000-0005-0000-0000-000059670000}"/>
    <cellStyle name="Normal 3 9 2 2 3 6 3" xfId="31445" xr:uid="{00000000-0005-0000-0000-00005A670000}"/>
    <cellStyle name="Normal 3 9 2 2 3 7" xfId="12068" xr:uid="{00000000-0005-0000-0000-00005B670000}"/>
    <cellStyle name="Normal 3 9 2 2 3 7 2" xfId="33080" xr:uid="{00000000-0005-0000-0000-00005C670000}"/>
    <cellStyle name="Normal 3 9 2 2 3 8" xfId="22247" xr:uid="{00000000-0005-0000-0000-00005D670000}"/>
    <cellStyle name="Normal 3 9 2 2 4" xfId="1560" xr:uid="{00000000-0005-0000-0000-00005E670000}"/>
    <cellStyle name="Normal 3 9 2 2 4 2" xfId="6161" xr:uid="{00000000-0005-0000-0000-00005F670000}"/>
    <cellStyle name="Normal 3 9 2 2 4 2 2" xfId="16994" xr:uid="{00000000-0005-0000-0000-000060670000}"/>
    <cellStyle name="Normal 3 9 2 2 4 2 2 2" xfId="38006" xr:uid="{00000000-0005-0000-0000-000061670000}"/>
    <cellStyle name="Normal 3 9 2 2 4 2 3" xfId="27173" xr:uid="{00000000-0005-0000-0000-000062670000}"/>
    <cellStyle name="Normal 3 9 2 2 4 3" xfId="12395" xr:uid="{00000000-0005-0000-0000-000063670000}"/>
    <cellStyle name="Normal 3 9 2 2 4 3 2" xfId="33407" xr:uid="{00000000-0005-0000-0000-000064670000}"/>
    <cellStyle name="Normal 3 9 2 2 4 4" xfId="22574" xr:uid="{00000000-0005-0000-0000-000065670000}"/>
    <cellStyle name="Normal 3 9 2 2 5" xfId="1924" xr:uid="{00000000-0005-0000-0000-000066670000}"/>
    <cellStyle name="Normal 3 9 2 2 5 2" xfId="6523" xr:uid="{00000000-0005-0000-0000-000067670000}"/>
    <cellStyle name="Normal 3 9 2 2 5 2 2" xfId="17356" xr:uid="{00000000-0005-0000-0000-000068670000}"/>
    <cellStyle name="Normal 3 9 2 2 5 2 2 2" xfId="38368" xr:uid="{00000000-0005-0000-0000-000069670000}"/>
    <cellStyle name="Normal 3 9 2 2 5 2 3" xfId="27535" xr:uid="{00000000-0005-0000-0000-00006A670000}"/>
    <cellStyle name="Normal 3 9 2 2 5 3" xfId="12757" xr:uid="{00000000-0005-0000-0000-00006B670000}"/>
    <cellStyle name="Normal 3 9 2 2 5 3 2" xfId="33769" xr:uid="{00000000-0005-0000-0000-00006C670000}"/>
    <cellStyle name="Normal 3 9 2 2 5 4" xfId="22936" xr:uid="{00000000-0005-0000-0000-00006D670000}"/>
    <cellStyle name="Normal 3 9 2 2 6" xfId="3044" xr:uid="{00000000-0005-0000-0000-00006E670000}"/>
    <cellStyle name="Normal 3 9 2 2 6 2" xfId="7643" xr:uid="{00000000-0005-0000-0000-00006F670000}"/>
    <cellStyle name="Normal 3 9 2 2 6 2 2" xfId="18476" xr:uid="{00000000-0005-0000-0000-000070670000}"/>
    <cellStyle name="Normal 3 9 2 2 6 2 2 2" xfId="39488" xr:uid="{00000000-0005-0000-0000-000071670000}"/>
    <cellStyle name="Normal 3 9 2 2 6 2 3" xfId="28655" xr:uid="{00000000-0005-0000-0000-000072670000}"/>
    <cellStyle name="Normal 3 9 2 2 6 3" xfId="13877" xr:uid="{00000000-0005-0000-0000-000073670000}"/>
    <cellStyle name="Normal 3 9 2 2 6 3 2" xfId="34889" xr:uid="{00000000-0005-0000-0000-000074670000}"/>
    <cellStyle name="Normal 3 9 2 2 6 4" xfId="24056" xr:uid="{00000000-0005-0000-0000-000075670000}"/>
    <cellStyle name="Normal 3 9 2 2 7" xfId="4025" xr:uid="{00000000-0005-0000-0000-000076670000}"/>
    <cellStyle name="Normal 3 9 2 2 7 2" xfId="8624" xr:uid="{00000000-0005-0000-0000-000077670000}"/>
    <cellStyle name="Normal 3 9 2 2 7 2 2" xfId="19457" xr:uid="{00000000-0005-0000-0000-000078670000}"/>
    <cellStyle name="Normal 3 9 2 2 7 2 2 2" xfId="40469" xr:uid="{00000000-0005-0000-0000-000079670000}"/>
    <cellStyle name="Normal 3 9 2 2 7 2 3" xfId="29636" xr:uid="{00000000-0005-0000-0000-00007A670000}"/>
    <cellStyle name="Normal 3 9 2 2 7 3" xfId="14858" xr:uid="{00000000-0005-0000-0000-00007B670000}"/>
    <cellStyle name="Normal 3 9 2 2 7 3 2" xfId="35870" xr:uid="{00000000-0005-0000-0000-00007C670000}"/>
    <cellStyle name="Normal 3 9 2 2 7 4" xfId="25037" xr:uid="{00000000-0005-0000-0000-00007D670000}"/>
    <cellStyle name="Normal 3 9 2 2 8" xfId="5180" xr:uid="{00000000-0005-0000-0000-00007E670000}"/>
    <cellStyle name="Normal 3 9 2 2 8 2" xfId="16013" xr:uid="{00000000-0005-0000-0000-00007F670000}"/>
    <cellStyle name="Normal 3 9 2 2 8 2 2" xfId="37025" xr:uid="{00000000-0005-0000-0000-000080670000}"/>
    <cellStyle name="Normal 3 9 2 2 8 3" xfId="26192" xr:uid="{00000000-0005-0000-0000-000081670000}"/>
    <cellStyle name="Normal 3 9 2 2 9" xfId="9779" xr:uid="{00000000-0005-0000-0000-000082670000}"/>
    <cellStyle name="Normal 3 9 2 2 9 2" xfId="20612" xr:uid="{00000000-0005-0000-0000-000083670000}"/>
    <cellStyle name="Normal 3 9 2 2 9 2 2" xfId="41624" xr:uid="{00000000-0005-0000-0000-000084670000}"/>
    <cellStyle name="Normal 3 9 2 2 9 3" xfId="30791" xr:uid="{00000000-0005-0000-0000-000085670000}"/>
    <cellStyle name="Normal 3 9 2 3" xfId="734" xr:uid="{00000000-0005-0000-0000-000086670000}"/>
    <cellStyle name="Normal 3 9 2 3 2" xfId="2086" xr:uid="{00000000-0005-0000-0000-000087670000}"/>
    <cellStyle name="Normal 3 9 2 3 2 2" xfId="6685" xr:uid="{00000000-0005-0000-0000-000088670000}"/>
    <cellStyle name="Normal 3 9 2 3 2 2 2" xfId="17518" xr:uid="{00000000-0005-0000-0000-000089670000}"/>
    <cellStyle name="Normal 3 9 2 3 2 2 2 2" xfId="38530" xr:uid="{00000000-0005-0000-0000-00008A670000}"/>
    <cellStyle name="Normal 3 9 2 3 2 2 3" xfId="27697" xr:uid="{00000000-0005-0000-0000-00008B670000}"/>
    <cellStyle name="Normal 3 9 2 3 2 3" xfId="12919" xr:uid="{00000000-0005-0000-0000-00008C670000}"/>
    <cellStyle name="Normal 3 9 2 3 2 3 2" xfId="33931" xr:uid="{00000000-0005-0000-0000-00008D670000}"/>
    <cellStyle name="Normal 3 9 2 3 2 4" xfId="23098" xr:uid="{00000000-0005-0000-0000-00008E670000}"/>
    <cellStyle name="Normal 3 9 2 3 3" xfId="3206" xr:uid="{00000000-0005-0000-0000-00008F670000}"/>
    <cellStyle name="Normal 3 9 2 3 3 2" xfId="7805" xr:uid="{00000000-0005-0000-0000-000090670000}"/>
    <cellStyle name="Normal 3 9 2 3 3 2 2" xfId="18638" xr:uid="{00000000-0005-0000-0000-000091670000}"/>
    <cellStyle name="Normal 3 9 2 3 3 2 2 2" xfId="39650" xr:uid="{00000000-0005-0000-0000-000092670000}"/>
    <cellStyle name="Normal 3 9 2 3 3 2 3" xfId="28817" xr:uid="{00000000-0005-0000-0000-000093670000}"/>
    <cellStyle name="Normal 3 9 2 3 3 3" xfId="14039" xr:uid="{00000000-0005-0000-0000-000094670000}"/>
    <cellStyle name="Normal 3 9 2 3 3 3 2" xfId="35051" xr:uid="{00000000-0005-0000-0000-000095670000}"/>
    <cellStyle name="Normal 3 9 2 3 3 4" xfId="24218" xr:uid="{00000000-0005-0000-0000-000096670000}"/>
    <cellStyle name="Normal 3 9 2 3 4" xfId="4187" xr:uid="{00000000-0005-0000-0000-000097670000}"/>
    <cellStyle name="Normal 3 9 2 3 4 2" xfId="8786" xr:uid="{00000000-0005-0000-0000-000098670000}"/>
    <cellStyle name="Normal 3 9 2 3 4 2 2" xfId="19619" xr:uid="{00000000-0005-0000-0000-000099670000}"/>
    <cellStyle name="Normal 3 9 2 3 4 2 2 2" xfId="40631" xr:uid="{00000000-0005-0000-0000-00009A670000}"/>
    <cellStyle name="Normal 3 9 2 3 4 2 3" xfId="29798" xr:uid="{00000000-0005-0000-0000-00009B670000}"/>
    <cellStyle name="Normal 3 9 2 3 4 3" xfId="15020" xr:uid="{00000000-0005-0000-0000-00009C670000}"/>
    <cellStyle name="Normal 3 9 2 3 4 3 2" xfId="36032" xr:uid="{00000000-0005-0000-0000-00009D670000}"/>
    <cellStyle name="Normal 3 9 2 3 4 4" xfId="25199" xr:uid="{00000000-0005-0000-0000-00009E670000}"/>
    <cellStyle name="Normal 3 9 2 3 5" xfId="5342" xr:uid="{00000000-0005-0000-0000-00009F670000}"/>
    <cellStyle name="Normal 3 9 2 3 5 2" xfId="16175" xr:uid="{00000000-0005-0000-0000-0000A0670000}"/>
    <cellStyle name="Normal 3 9 2 3 5 2 2" xfId="37187" xr:uid="{00000000-0005-0000-0000-0000A1670000}"/>
    <cellStyle name="Normal 3 9 2 3 5 3" xfId="26354" xr:uid="{00000000-0005-0000-0000-0000A2670000}"/>
    <cellStyle name="Normal 3 9 2 3 6" xfId="9941" xr:uid="{00000000-0005-0000-0000-0000A3670000}"/>
    <cellStyle name="Normal 3 9 2 3 6 2" xfId="20774" xr:uid="{00000000-0005-0000-0000-0000A4670000}"/>
    <cellStyle name="Normal 3 9 2 3 6 2 2" xfId="41786" xr:uid="{00000000-0005-0000-0000-0000A5670000}"/>
    <cellStyle name="Normal 3 9 2 3 6 3" xfId="30953" xr:uid="{00000000-0005-0000-0000-0000A6670000}"/>
    <cellStyle name="Normal 3 9 2 3 7" xfId="10922" xr:uid="{00000000-0005-0000-0000-0000A7670000}"/>
    <cellStyle name="Normal 3 9 2 3 7 2" xfId="31934" xr:uid="{00000000-0005-0000-0000-0000A8670000}"/>
    <cellStyle name="Normal 3 9 2 3 8" xfId="11576" xr:uid="{00000000-0005-0000-0000-0000A9670000}"/>
    <cellStyle name="Normal 3 9 2 3 8 2" xfId="32588" xr:uid="{00000000-0005-0000-0000-0000AA670000}"/>
    <cellStyle name="Normal 3 9 2 3 9" xfId="21755" xr:uid="{00000000-0005-0000-0000-0000AB670000}"/>
    <cellStyle name="Normal 3 9 2 4" xfId="1064" xr:uid="{00000000-0005-0000-0000-0000AC670000}"/>
    <cellStyle name="Normal 3 9 2 4 2" xfId="2416" xr:uid="{00000000-0005-0000-0000-0000AD670000}"/>
    <cellStyle name="Normal 3 9 2 4 2 2" xfId="7015" xr:uid="{00000000-0005-0000-0000-0000AE670000}"/>
    <cellStyle name="Normal 3 9 2 4 2 2 2" xfId="17848" xr:uid="{00000000-0005-0000-0000-0000AF670000}"/>
    <cellStyle name="Normal 3 9 2 4 2 2 2 2" xfId="38860" xr:uid="{00000000-0005-0000-0000-0000B0670000}"/>
    <cellStyle name="Normal 3 9 2 4 2 2 3" xfId="28027" xr:uid="{00000000-0005-0000-0000-0000B1670000}"/>
    <cellStyle name="Normal 3 9 2 4 2 3" xfId="13249" xr:uid="{00000000-0005-0000-0000-0000B2670000}"/>
    <cellStyle name="Normal 3 9 2 4 2 3 2" xfId="34261" xr:uid="{00000000-0005-0000-0000-0000B3670000}"/>
    <cellStyle name="Normal 3 9 2 4 2 4" xfId="23428" xr:uid="{00000000-0005-0000-0000-0000B4670000}"/>
    <cellStyle name="Normal 3 9 2 4 3" xfId="3533" xr:uid="{00000000-0005-0000-0000-0000B5670000}"/>
    <cellStyle name="Normal 3 9 2 4 3 2" xfId="8132" xr:uid="{00000000-0005-0000-0000-0000B6670000}"/>
    <cellStyle name="Normal 3 9 2 4 3 2 2" xfId="18965" xr:uid="{00000000-0005-0000-0000-0000B7670000}"/>
    <cellStyle name="Normal 3 9 2 4 3 2 2 2" xfId="39977" xr:uid="{00000000-0005-0000-0000-0000B8670000}"/>
    <cellStyle name="Normal 3 9 2 4 3 2 3" xfId="29144" xr:uid="{00000000-0005-0000-0000-0000B9670000}"/>
    <cellStyle name="Normal 3 9 2 4 3 3" xfId="14366" xr:uid="{00000000-0005-0000-0000-0000BA670000}"/>
    <cellStyle name="Normal 3 9 2 4 3 3 2" xfId="35378" xr:uid="{00000000-0005-0000-0000-0000BB670000}"/>
    <cellStyle name="Normal 3 9 2 4 3 4" xfId="24545" xr:uid="{00000000-0005-0000-0000-0000BC670000}"/>
    <cellStyle name="Normal 3 9 2 4 4" xfId="4517" xr:uid="{00000000-0005-0000-0000-0000BD670000}"/>
    <cellStyle name="Normal 3 9 2 4 4 2" xfId="9116" xr:uid="{00000000-0005-0000-0000-0000BE670000}"/>
    <cellStyle name="Normal 3 9 2 4 4 2 2" xfId="19949" xr:uid="{00000000-0005-0000-0000-0000BF670000}"/>
    <cellStyle name="Normal 3 9 2 4 4 2 2 2" xfId="40961" xr:uid="{00000000-0005-0000-0000-0000C0670000}"/>
    <cellStyle name="Normal 3 9 2 4 4 2 3" xfId="30128" xr:uid="{00000000-0005-0000-0000-0000C1670000}"/>
    <cellStyle name="Normal 3 9 2 4 4 3" xfId="15350" xr:uid="{00000000-0005-0000-0000-0000C2670000}"/>
    <cellStyle name="Normal 3 9 2 4 4 3 2" xfId="36362" xr:uid="{00000000-0005-0000-0000-0000C3670000}"/>
    <cellStyle name="Normal 3 9 2 4 4 4" xfId="25529" xr:uid="{00000000-0005-0000-0000-0000C4670000}"/>
    <cellStyle name="Normal 3 9 2 4 5" xfId="5669" xr:uid="{00000000-0005-0000-0000-0000C5670000}"/>
    <cellStyle name="Normal 3 9 2 4 5 2" xfId="16502" xr:uid="{00000000-0005-0000-0000-0000C6670000}"/>
    <cellStyle name="Normal 3 9 2 4 5 2 2" xfId="37514" xr:uid="{00000000-0005-0000-0000-0000C7670000}"/>
    <cellStyle name="Normal 3 9 2 4 5 3" xfId="26681" xr:uid="{00000000-0005-0000-0000-0000C8670000}"/>
    <cellStyle name="Normal 3 9 2 4 6" xfId="10268" xr:uid="{00000000-0005-0000-0000-0000C9670000}"/>
    <cellStyle name="Normal 3 9 2 4 6 2" xfId="21101" xr:uid="{00000000-0005-0000-0000-0000CA670000}"/>
    <cellStyle name="Normal 3 9 2 4 6 2 2" xfId="42113" xr:uid="{00000000-0005-0000-0000-0000CB670000}"/>
    <cellStyle name="Normal 3 9 2 4 6 3" xfId="31280" xr:uid="{00000000-0005-0000-0000-0000CC670000}"/>
    <cellStyle name="Normal 3 9 2 4 7" xfId="11903" xr:uid="{00000000-0005-0000-0000-0000CD670000}"/>
    <cellStyle name="Normal 3 9 2 4 7 2" xfId="32915" xr:uid="{00000000-0005-0000-0000-0000CE670000}"/>
    <cellStyle name="Normal 3 9 2 4 8" xfId="22082" xr:uid="{00000000-0005-0000-0000-0000CF670000}"/>
    <cellStyle name="Normal 3 9 2 5" xfId="1394" xr:uid="{00000000-0005-0000-0000-0000D0670000}"/>
    <cellStyle name="Normal 3 9 2 5 2" xfId="2584" xr:uid="{00000000-0005-0000-0000-0000D1670000}"/>
    <cellStyle name="Normal 3 9 2 5 2 2" xfId="7183" xr:uid="{00000000-0005-0000-0000-0000D2670000}"/>
    <cellStyle name="Normal 3 9 2 5 2 2 2" xfId="18016" xr:uid="{00000000-0005-0000-0000-0000D3670000}"/>
    <cellStyle name="Normal 3 9 2 5 2 2 2 2" xfId="39028" xr:uid="{00000000-0005-0000-0000-0000D4670000}"/>
    <cellStyle name="Normal 3 9 2 5 2 2 3" xfId="28195" xr:uid="{00000000-0005-0000-0000-0000D5670000}"/>
    <cellStyle name="Normal 3 9 2 5 2 3" xfId="13417" xr:uid="{00000000-0005-0000-0000-0000D6670000}"/>
    <cellStyle name="Normal 3 9 2 5 2 3 2" xfId="34429" xr:uid="{00000000-0005-0000-0000-0000D7670000}"/>
    <cellStyle name="Normal 3 9 2 5 2 4" xfId="23596" xr:uid="{00000000-0005-0000-0000-0000D8670000}"/>
    <cellStyle name="Normal 3 9 2 5 3" xfId="4685" xr:uid="{00000000-0005-0000-0000-0000D9670000}"/>
    <cellStyle name="Normal 3 9 2 5 3 2" xfId="9284" xr:uid="{00000000-0005-0000-0000-0000DA670000}"/>
    <cellStyle name="Normal 3 9 2 5 3 2 2" xfId="20117" xr:uid="{00000000-0005-0000-0000-0000DB670000}"/>
    <cellStyle name="Normal 3 9 2 5 3 2 2 2" xfId="41129" xr:uid="{00000000-0005-0000-0000-0000DC670000}"/>
    <cellStyle name="Normal 3 9 2 5 3 2 3" xfId="30296" xr:uid="{00000000-0005-0000-0000-0000DD670000}"/>
    <cellStyle name="Normal 3 9 2 5 3 3" xfId="15518" xr:uid="{00000000-0005-0000-0000-0000DE670000}"/>
    <cellStyle name="Normal 3 9 2 5 3 3 2" xfId="36530" xr:uid="{00000000-0005-0000-0000-0000DF670000}"/>
    <cellStyle name="Normal 3 9 2 5 3 4" xfId="25697" xr:uid="{00000000-0005-0000-0000-0000E0670000}"/>
    <cellStyle name="Normal 3 9 2 5 4" xfId="5996" xr:uid="{00000000-0005-0000-0000-0000E1670000}"/>
    <cellStyle name="Normal 3 9 2 5 4 2" xfId="16829" xr:uid="{00000000-0005-0000-0000-0000E2670000}"/>
    <cellStyle name="Normal 3 9 2 5 4 2 2" xfId="37841" xr:uid="{00000000-0005-0000-0000-0000E3670000}"/>
    <cellStyle name="Normal 3 9 2 5 4 3" xfId="27008" xr:uid="{00000000-0005-0000-0000-0000E4670000}"/>
    <cellStyle name="Normal 3 9 2 5 5" xfId="12230" xr:uid="{00000000-0005-0000-0000-0000E5670000}"/>
    <cellStyle name="Normal 3 9 2 5 5 2" xfId="33242" xr:uid="{00000000-0005-0000-0000-0000E6670000}"/>
    <cellStyle name="Normal 3 9 2 5 6" xfId="22409" xr:uid="{00000000-0005-0000-0000-0000E7670000}"/>
    <cellStyle name="Normal 3 9 2 6" xfId="1754" xr:uid="{00000000-0005-0000-0000-0000E8670000}"/>
    <cellStyle name="Normal 3 9 2 6 2" xfId="6353" xr:uid="{00000000-0005-0000-0000-0000E9670000}"/>
    <cellStyle name="Normal 3 9 2 6 2 2" xfId="17186" xr:uid="{00000000-0005-0000-0000-0000EA670000}"/>
    <cellStyle name="Normal 3 9 2 6 2 2 2" xfId="38198" xr:uid="{00000000-0005-0000-0000-0000EB670000}"/>
    <cellStyle name="Normal 3 9 2 6 2 3" xfId="27365" xr:uid="{00000000-0005-0000-0000-0000EC670000}"/>
    <cellStyle name="Normal 3 9 2 6 3" xfId="12587" xr:uid="{00000000-0005-0000-0000-0000ED670000}"/>
    <cellStyle name="Normal 3 9 2 6 3 2" xfId="33599" xr:uid="{00000000-0005-0000-0000-0000EE670000}"/>
    <cellStyle name="Normal 3 9 2 6 4" xfId="22766" xr:uid="{00000000-0005-0000-0000-0000EF670000}"/>
    <cellStyle name="Normal 3 9 2 7" xfId="2879" xr:uid="{00000000-0005-0000-0000-0000F0670000}"/>
    <cellStyle name="Normal 3 9 2 7 2" xfId="7478" xr:uid="{00000000-0005-0000-0000-0000F1670000}"/>
    <cellStyle name="Normal 3 9 2 7 2 2" xfId="18311" xr:uid="{00000000-0005-0000-0000-0000F2670000}"/>
    <cellStyle name="Normal 3 9 2 7 2 2 2" xfId="39323" xr:uid="{00000000-0005-0000-0000-0000F3670000}"/>
    <cellStyle name="Normal 3 9 2 7 2 3" xfId="28490" xr:uid="{00000000-0005-0000-0000-0000F4670000}"/>
    <cellStyle name="Normal 3 9 2 7 3" xfId="13712" xr:uid="{00000000-0005-0000-0000-0000F5670000}"/>
    <cellStyle name="Normal 3 9 2 7 3 2" xfId="34724" xr:uid="{00000000-0005-0000-0000-0000F6670000}"/>
    <cellStyle name="Normal 3 9 2 7 4" xfId="23891" xr:uid="{00000000-0005-0000-0000-0000F7670000}"/>
    <cellStyle name="Normal 3 9 2 8" xfId="3860" xr:uid="{00000000-0005-0000-0000-0000F8670000}"/>
    <cellStyle name="Normal 3 9 2 8 2" xfId="8459" xr:uid="{00000000-0005-0000-0000-0000F9670000}"/>
    <cellStyle name="Normal 3 9 2 8 2 2" xfId="19292" xr:uid="{00000000-0005-0000-0000-0000FA670000}"/>
    <cellStyle name="Normal 3 9 2 8 2 2 2" xfId="40304" xr:uid="{00000000-0005-0000-0000-0000FB670000}"/>
    <cellStyle name="Normal 3 9 2 8 2 3" xfId="29471" xr:uid="{00000000-0005-0000-0000-0000FC670000}"/>
    <cellStyle name="Normal 3 9 2 8 3" xfId="14693" xr:uid="{00000000-0005-0000-0000-0000FD670000}"/>
    <cellStyle name="Normal 3 9 2 8 3 2" xfId="35705" xr:uid="{00000000-0005-0000-0000-0000FE670000}"/>
    <cellStyle name="Normal 3 9 2 8 4" xfId="24872" xr:uid="{00000000-0005-0000-0000-0000FF670000}"/>
    <cellStyle name="Normal 3 9 2 9" xfId="5015" xr:uid="{00000000-0005-0000-0000-000000680000}"/>
    <cellStyle name="Normal 3 9 2 9 2" xfId="15848" xr:uid="{00000000-0005-0000-0000-000001680000}"/>
    <cellStyle name="Normal 3 9 2 9 2 2" xfId="36860" xr:uid="{00000000-0005-0000-0000-000002680000}"/>
    <cellStyle name="Normal 3 9 2 9 3" xfId="26027" xr:uid="{00000000-0005-0000-0000-000003680000}"/>
    <cellStyle name="Normal 3 9 3" xfId="415" xr:uid="{00000000-0005-0000-0000-000004680000}"/>
    <cellStyle name="Normal 3 9 3 10" xfId="9667" xr:uid="{00000000-0005-0000-0000-000005680000}"/>
    <cellStyle name="Normal 3 9 3 10 2" xfId="20500" xr:uid="{00000000-0005-0000-0000-000006680000}"/>
    <cellStyle name="Normal 3 9 3 10 2 2" xfId="41512" xr:uid="{00000000-0005-0000-0000-000007680000}"/>
    <cellStyle name="Normal 3 9 3 10 3" xfId="30679" xr:uid="{00000000-0005-0000-0000-000008680000}"/>
    <cellStyle name="Normal 3 9 3 11" xfId="10648" xr:uid="{00000000-0005-0000-0000-000009680000}"/>
    <cellStyle name="Normal 3 9 3 11 2" xfId="31660" xr:uid="{00000000-0005-0000-0000-00000A680000}"/>
    <cellStyle name="Normal 3 9 3 12" xfId="11302" xr:uid="{00000000-0005-0000-0000-00000B680000}"/>
    <cellStyle name="Normal 3 9 3 12 2" xfId="32314" xr:uid="{00000000-0005-0000-0000-00000C680000}"/>
    <cellStyle name="Normal 3 9 3 13" xfId="21481" xr:uid="{00000000-0005-0000-0000-00000D680000}"/>
    <cellStyle name="Normal 3 9 3 2" xfId="625" xr:uid="{00000000-0005-0000-0000-00000E680000}"/>
    <cellStyle name="Normal 3 9 3 2 10" xfId="10813" xr:uid="{00000000-0005-0000-0000-00000F680000}"/>
    <cellStyle name="Normal 3 9 3 2 10 2" xfId="31825" xr:uid="{00000000-0005-0000-0000-000010680000}"/>
    <cellStyle name="Normal 3 9 3 2 11" xfId="11467" xr:uid="{00000000-0005-0000-0000-000011680000}"/>
    <cellStyle name="Normal 3 9 3 2 11 2" xfId="32479" xr:uid="{00000000-0005-0000-0000-000012680000}"/>
    <cellStyle name="Normal 3 9 3 2 12" xfId="21646" xr:uid="{00000000-0005-0000-0000-000013680000}"/>
    <cellStyle name="Normal 3 9 3 2 2" xfId="955" xr:uid="{00000000-0005-0000-0000-000014680000}"/>
    <cellStyle name="Normal 3 9 3 2 2 2" xfId="2304" xr:uid="{00000000-0005-0000-0000-000015680000}"/>
    <cellStyle name="Normal 3 9 3 2 2 2 2" xfId="6903" xr:uid="{00000000-0005-0000-0000-000016680000}"/>
    <cellStyle name="Normal 3 9 3 2 2 2 2 2" xfId="17736" xr:uid="{00000000-0005-0000-0000-000017680000}"/>
    <cellStyle name="Normal 3 9 3 2 2 2 2 2 2" xfId="38748" xr:uid="{00000000-0005-0000-0000-000018680000}"/>
    <cellStyle name="Normal 3 9 3 2 2 2 2 3" xfId="27915" xr:uid="{00000000-0005-0000-0000-000019680000}"/>
    <cellStyle name="Normal 3 9 3 2 2 2 3" xfId="13137" xr:uid="{00000000-0005-0000-0000-00001A680000}"/>
    <cellStyle name="Normal 3 9 3 2 2 2 3 2" xfId="34149" xr:uid="{00000000-0005-0000-0000-00001B680000}"/>
    <cellStyle name="Normal 3 9 3 2 2 2 4" xfId="23316" xr:uid="{00000000-0005-0000-0000-00001C680000}"/>
    <cellStyle name="Normal 3 9 3 2 2 3" xfId="3424" xr:uid="{00000000-0005-0000-0000-00001D680000}"/>
    <cellStyle name="Normal 3 9 3 2 2 3 2" xfId="8023" xr:uid="{00000000-0005-0000-0000-00001E680000}"/>
    <cellStyle name="Normal 3 9 3 2 2 3 2 2" xfId="18856" xr:uid="{00000000-0005-0000-0000-00001F680000}"/>
    <cellStyle name="Normal 3 9 3 2 2 3 2 2 2" xfId="39868" xr:uid="{00000000-0005-0000-0000-000020680000}"/>
    <cellStyle name="Normal 3 9 3 2 2 3 2 3" xfId="29035" xr:uid="{00000000-0005-0000-0000-000021680000}"/>
    <cellStyle name="Normal 3 9 3 2 2 3 3" xfId="14257" xr:uid="{00000000-0005-0000-0000-000022680000}"/>
    <cellStyle name="Normal 3 9 3 2 2 3 3 2" xfId="35269" xr:uid="{00000000-0005-0000-0000-000023680000}"/>
    <cellStyle name="Normal 3 9 3 2 2 3 4" xfId="24436" xr:uid="{00000000-0005-0000-0000-000024680000}"/>
    <cellStyle name="Normal 3 9 3 2 2 4" xfId="4405" xr:uid="{00000000-0005-0000-0000-000025680000}"/>
    <cellStyle name="Normal 3 9 3 2 2 4 2" xfId="9004" xr:uid="{00000000-0005-0000-0000-000026680000}"/>
    <cellStyle name="Normal 3 9 3 2 2 4 2 2" xfId="19837" xr:uid="{00000000-0005-0000-0000-000027680000}"/>
    <cellStyle name="Normal 3 9 3 2 2 4 2 2 2" xfId="40849" xr:uid="{00000000-0005-0000-0000-000028680000}"/>
    <cellStyle name="Normal 3 9 3 2 2 4 2 3" xfId="30016" xr:uid="{00000000-0005-0000-0000-000029680000}"/>
    <cellStyle name="Normal 3 9 3 2 2 4 3" xfId="15238" xr:uid="{00000000-0005-0000-0000-00002A680000}"/>
    <cellStyle name="Normal 3 9 3 2 2 4 3 2" xfId="36250" xr:uid="{00000000-0005-0000-0000-00002B680000}"/>
    <cellStyle name="Normal 3 9 3 2 2 4 4" xfId="25417" xr:uid="{00000000-0005-0000-0000-00002C680000}"/>
    <cellStyle name="Normal 3 9 3 2 2 5" xfId="5560" xr:uid="{00000000-0005-0000-0000-00002D680000}"/>
    <cellStyle name="Normal 3 9 3 2 2 5 2" xfId="16393" xr:uid="{00000000-0005-0000-0000-00002E680000}"/>
    <cellStyle name="Normal 3 9 3 2 2 5 2 2" xfId="37405" xr:uid="{00000000-0005-0000-0000-00002F680000}"/>
    <cellStyle name="Normal 3 9 3 2 2 5 3" xfId="26572" xr:uid="{00000000-0005-0000-0000-000030680000}"/>
    <cellStyle name="Normal 3 9 3 2 2 6" xfId="10159" xr:uid="{00000000-0005-0000-0000-000031680000}"/>
    <cellStyle name="Normal 3 9 3 2 2 6 2" xfId="20992" xr:uid="{00000000-0005-0000-0000-000032680000}"/>
    <cellStyle name="Normal 3 9 3 2 2 6 2 2" xfId="42004" xr:uid="{00000000-0005-0000-0000-000033680000}"/>
    <cellStyle name="Normal 3 9 3 2 2 6 3" xfId="31171" xr:uid="{00000000-0005-0000-0000-000034680000}"/>
    <cellStyle name="Normal 3 9 3 2 2 7" xfId="11140" xr:uid="{00000000-0005-0000-0000-000035680000}"/>
    <cellStyle name="Normal 3 9 3 2 2 7 2" xfId="32152" xr:uid="{00000000-0005-0000-0000-000036680000}"/>
    <cellStyle name="Normal 3 9 3 2 2 8" xfId="11794" xr:uid="{00000000-0005-0000-0000-000037680000}"/>
    <cellStyle name="Normal 3 9 3 2 2 8 2" xfId="32806" xr:uid="{00000000-0005-0000-0000-000038680000}"/>
    <cellStyle name="Normal 3 9 3 2 2 9" xfId="21973" xr:uid="{00000000-0005-0000-0000-000039680000}"/>
    <cellStyle name="Normal 3 9 3 2 3" xfId="1285" xr:uid="{00000000-0005-0000-0000-00003A680000}"/>
    <cellStyle name="Normal 3 9 3 2 3 2" xfId="2770" xr:uid="{00000000-0005-0000-0000-00003B680000}"/>
    <cellStyle name="Normal 3 9 3 2 3 2 2" xfId="7369" xr:uid="{00000000-0005-0000-0000-00003C680000}"/>
    <cellStyle name="Normal 3 9 3 2 3 2 2 2" xfId="18202" xr:uid="{00000000-0005-0000-0000-00003D680000}"/>
    <cellStyle name="Normal 3 9 3 2 3 2 2 2 2" xfId="39214" xr:uid="{00000000-0005-0000-0000-00003E680000}"/>
    <cellStyle name="Normal 3 9 3 2 3 2 2 3" xfId="28381" xr:uid="{00000000-0005-0000-0000-00003F680000}"/>
    <cellStyle name="Normal 3 9 3 2 3 2 3" xfId="13603" xr:uid="{00000000-0005-0000-0000-000040680000}"/>
    <cellStyle name="Normal 3 9 3 2 3 2 3 2" xfId="34615" xr:uid="{00000000-0005-0000-0000-000041680000}"/>
    <cellStyle name="Normal 3 9 3 2 3 2 4" xfId="23782" xr:uid="{00000000-0005-0000-0000-000042680000}"/>
    <cellStyle name="Normal 3 9 3 2 3 3" xfId="3751" xr:uid="{00000000-0005-0000-0000-000043680000}"/>
    <cellStyle name="Normal 3 9 3 2 3 3 2" xfId="8350" xr:uid="{00000000-0005-0000-0000-000044680000}"/>
    <cellStyle name="Normal 3 9 3 2 3 3 2 2" xfId="19183" xr:uid="{00000000-0005-0000-0000-000045680000}"/>
    <cellStyle name="Normal 3 9 3 2 3 3 2 2 2" xfId="40195" xr:uid="{00000000-0005-0000-0000-000046680000}"/>
    <cellStyle name="Normal 3 9 3 2 3 3 2 3" xfId="29362" xr:uid="{00000000-0005-0000-0000-000047680000}"/>
    <cellStyle name="Normal 3 9 3 2 3 3 3" xfId="14584" xr:uid="{00000000-0005-0000-0000-000048680000}"/>
    <cellStyle name="Normal 3 9 3 2 3 3 3 2" xfId="35596" xr:uid="{00000000-0005-0000-0000-000049680000}"/>
    <cellStyle name="Normal 3 9 3 2 3 3 4" xfId="24763" xr:uid="{00000000-0005-0000-0000-00004A680000}"/>
    <cellStyle name="Normal 3 9 3 2 3 4" xfId="4906" xr:uid="{00000000-0005-0000-0000-00004B680000}"/>
    <cellStyle name="Normal 3 9 3 2 3 4 2" xfId="9505" xr:uid="{00000000-0005-0000-0000-00004C680000}"/>
    <cellStyle name="Normal 3 9 3 2 3 4 2 2" xfId="20338" xr:uid="{00000000-0005-0000-0000-00004D680000}"/>
    <cellStyle name="Normal 3 9 3 2 3 4 2 2 2" xfId="41350" xr:uid="{00000000-0005-0000-0000-00004E680000}"/>
    <cellStyle name="Normal 3 9 3 2 3 4 2 3" xfId="30517" xr:uid="{00000000-0005-0000-0000-00004F680000}"/>
    <cellStyle name="Normal 3 9 3 2 3 4 3" xfId="15739" xr:uid="{00000000-0005-0000-0000-000050680000}"/>
    <cellStyle name="Normal 3 9 3 2 3 4 3 2" xfId="36751" xr:uid="{00000000-0005-0000-0000-000051680000}"/>
    <cellStyle name="Normal 3 9 3 2 3 4 4" xfId="25918" xr:uid="{00000000-0005-0000-0000-000052680000}"/>
    <cellStyle name="Normal 3 9 3 2 3 5" xfId="5887" xr:uid="{00000000-0005-0000-0000-000053680000}"/>
    <cellStyle name="Normal 3 9 3 2 3 5 2" xfId="16720" xr:uid="{00000000-0005-0000-0000-000054680000}"/>
    <cellStyle name="Normal 3 9 3 2 3 5 2 2" xfId="37732" xr:uid="{00000000-0005-0000-0000-000055680000}"/>
    <cellStyle name="Normal 3 9 3 2 3 5 3" xfId="26899" xr:uid="{00000000-0005-0000-0000-000056680000}"/>
    <cellStyle name="Normal 3 9 3 2 3 6" xfId="10486" xr:uid="{00000000-0005-0000-0000-000057680000}"/>
    <cellStyle name="Normal 3 9 3 2 3 6 2" xfId="21319" xr:uid="{00000000-0005-0000-0000-000058680000}"/>
    <cellStyle name="Normal 3 9 3 2 3 6 2 2" xfId="42331" xr:uid="{00000000-0005-0000-0000-000059680000}"/>
    <cellStyle name="Normal 3 9 3 2 3 6 3" xfId="31498" xr:uid="{00000000-0005-0000-0000-00005A680000}"/>
    <cellStyle name="Normal 3 9 3 2 3 7" xfId="12121" xr:uid="{00000000-0005-0000-0000-00005B680000}"/>
    <cellStyle name="Normal 3 9 3 2 3 7 2" xfId="33133" xr:uid="{00000000-0005-0000-0000-00005C680000}"/>
    <cellStyle name="Normal 3 9 3 2 3 8" xfId="22300" xr:uid="{00000000-0005-0000-0000-00005D680000}"/>
    <cellStyle name="Normal 3 9 3 2 4" xfId="1615" xr:uid="{00000000-0005-0000-0000-00005E680000}"/>
    <cellStyle name="Normal 3 9 3 2 4 2" xfId="6214" xr:uid="{00000000-0005-0000-0000-00005F680000}"/>
    <cellStyle name="Normal 3 9 3 2 4 2 2" xfId="17047" xr:uid="{00000000-0005-0000-0000-000060680000}"/>
    <cellStyle name="Normal 3 9 3 2 4 2 2 2" xfId="38059" xr:uid="{00000000-0005-0000-0000-000061680000}"/>
    <cellStyle name="Normal 3 9 3 2 4 2 3" xfId="27226" xr:uid="{00000000-0005-0000-0000-000062680000}"/>
    <cellStyle name="Normal 3 9 3 2 4 3" xfId="12448" xr:uid="{00000000-0005-0000-0000-000063680000}"/>
    <cellStyle name="Normal 3 9 3 2 4 3 2" xfId="33460" xr:uid="{00000000-0005-0000-0000-000064680000}"/>
    <cellStyle name="Normal 3 9 3 2 4 4" xfId="22627" xr:uid="{00000000-0005-0000-0000-000065680000}"/>
    <cellStyle name="Normal 3 9 3 2 5" xfId="1977" xr:uid="{00000000-0005-0000-0000-000066680000}"/>
    <cellStyle name="Normal 3 9 3 2 5 2" xfId="6576" xr:uid="{00000000-0005-0000-0000-000067680000}"/>
    <cellStyle name="Normal 3 9 3 2 5 2 2" xfId="17409" xr:uid="{00000000-0005-0000-0000-000068680000}"/>
    <cellStyle name="Normal 3 9 3 2 5 2 2 2" xfId="38421" xr:uid="{00000000-0005-0000-0000-000069680000}"/>
    <cellStyle name="Normal 3 9 3 2 5 2 3" xfId="27588" xr:uid="{00000000-0005-0000-0000-00006A680000}"/>
    <cellStyle name="Normal 3 9 3 2 5 3" xfId="12810" xr:uid="{00000000-0005-0000-0000-00006B680000}"/>
    <cellStyle name="Normal 3 9 3 2 5 3 2" xfId="33822" xr:uid="{00000000-0005-0000-0000-00006C680000}"/>
    <cellStyle name="Normal 3 9 3 2 5 4" xfId="22989" xr:uid="{00000000-0005-0000-0000-00006D680000}"/>
    <cellStyle name="Normal 3 9 3 2 6" xfId="3097" xr:uid="{00000000-0005-0000-0000-00006E680000}"/>
    <cellStyle name="Normal 3 9 3 2 6 2" xfId="7696" xr:uid="{00000000-0005-0000-0000-00006F680000}"/>
    <cellStyle name="Normal 3 9 3 2 6 2 2" xfId="18529" xr:uid="{00000000-0005-0000-0000-000070680000}"/>
    <cellStyle name="Normal 3 9 3 2 6 2 2 2" xfId="39541" xr:uid="{00000000-0005-0000-0000-000071680000}"/>
    <cellStyle name="Normal 3 9 3 2 6 2 3" xfId="28708" xr:uid="{00000000-0005-0000-0000-000072680000}"/>
    <cellStyle name="Normal 3 9 3 2 6 3" xfId="13930" xr:uid="{00000000-0005-0000-0000-000073680000}"/>
    <cellStyle name="Normal 3 9 3 2 6 3 2" xfId="34942" xr:uid="{00000000-0005-0000-0000-000074680000}"/>
    <cellStyle name="Normal 3 9 3 2 6 4" xfId="24109" xr:uid="{00000000-0005-0000-0000-000075680000}"/>
    <cellStyle name="Normal 3 9 3 2 7" xfId="4078" xr:uid="{00000000-0005-0000-0000-000076680000}"/>
    <cellStyle name="Normal 3 9 3 2 7 2" xfId="8677" xr:uid="{00000000-0005-0000-0000-000077680000}"/>
    <cellStyle name="Normal 3 9 3 2 7 2 2" xfId="19510" xr:uid="{00000000-0005-0000-0000-000078680000}"/>
    <cellStyle name="Normal 3 9 3 2 7 2 2 2" xfId="40522" xr:uid="{00000000-0005-0000-0000-000079680000}"/>
    <cellStyle name="Normal 3 9 3 2 7 2 3" xfId="29689" xr:uid="{00000000-0005-0000-0000-00007A680000}"/>
    <cellStyle name="Normal 3 9 3 2 7 3" xfId="14911" xr:uid="{00000000-0005-0000-0000-00007B680000}"/>
    <cellStyle name="Normal 3 9 3 2 7 3 2" xfId="35923" xr:uid="{00000000-0005-0000-0000-00007C680000}"/>
    <cellStyle name="Normal 3 9 3 2 7 4" xfId="25090" xr:uid="{00000000-0005-0000-0000-00007D680000}"/>
    <cellStyle name="Normal 3 9 3 2 8" xfId="5233" xr:uid="{00000000-0005-0000-0000-00007E680000}"/>
    <cellStyle name="Normal 3 9 3 2 8 2" xfId="16066" xr:uid="{00000000-0005-0000-0000-00007F680000}"/>
    <cellStyle name="Normal 3 9 3 2 8 2 2" xfId="37078" xr:uid="{00000000-0005-0000-0000-000080680000}"/>
    <cellStyle name="Normal 3 9 3 2 8 3" xfId="26245" xr:uid="{00000000-0005-0000-0000-000081680000}"/>
    <cellStyle name="Normal 3 9 3 2 9" xfId="9832" xr:uid="{00000000-0005-0000-0000-000082680000}"/>
    <cellStyle name="Normal 3 9 3 2 9 2" xfId="20665" xr:uid="{00000000-0005-0000-0000-000083680000}"/>
    <cellStyle name="Normal 3 9 3 2 9 2 2" xfId="41677" xr:uid="{00000000-0005-0000-0000-000084680000}"/>
    <cellStyle name="Normal 3 9 3 2 9 3" xfId="30844" xr:uid="{00000000-0005-0000-0000-000085680000}"/>
    <cellStyle name="Normal 3 9 3 3" xfId="788" xr:uid="{00000000-0005-0000-0000-000086680000}"/>
    <cellStyle name="Normal 3 9 3 3 2" xfId="2139" xr:uid="{00000000-0005-0000-0000-000087680000}"/>
    <cellStyle name="Normal 3 9 3 3 2 2" xfId="6738" xr:uid="{00000000-0005-0000-0000-000088680000}"/>
    <cellStyle name="Normal 3 9 3 3 2 2 2" xfId="17571" xr:uid="{00000000-0005-0000-0000-000089680000}"/>
    <cellStyle name="Normal 3 9 3 3 2 2 2 2" xfId="38583" xr:uid="{00000000-0005-0000-0000-00008A680000}"/>
    <cellStyle name="Normal 3 9 3 3 2 2 3" xfId="27750" xr:uid="{00000000-0005-0000-0000-00008B680000}"/>
    <cellStyle name="Normal 3 9 3 3 2 3" xfId="12972" xr:uid="{00000000-0005-0000-0000-00008C680000}"/>
    <cellStyle name="Normal 3 9 3 3 2 3 2" xfId="33984" xr:uid="{00000000-0005-0000-0000-00008D680000}"/>
    <cellStyle name="Normal 3 9 3 3 2 4" xfId="23151" xr:uid="{00000000-0005-0000-0000-00008E680000}"/>
    <cellStyle name="Normal 3 9 3 3 3" xfId="3259" xr:uid="{00000000-0005-0000-0000-00008F680000}"/>
    <cellStyle name="Normal 3 9 3 3 3 2" xfId="7858" xr:uid="{00000000-0005-0000-0000-000090680000}"/>
    <cellStyle name="Normal 3 9 3 3 3 2 2" xfId="18691" xr:uid="{00000000-0005-0000-0000-000091680000}"/>
    <cellStyle name="Normal 3 9 3 3 3 2 2 2" xfId="39703" xr:uid="{00000000-0005-0000-0000-000092680000}"/>
    <cellStyle name="Normal 3 9 3 3 3 2 3" xfId="28870" xr:uid="{00000000-0005-0000-0000-000093680000}"/>
    <cellStyle name="Normal 3 9 3 3 3 3" xfId="14092" xr:uid="{00000000-0005-0000-0000-000094680000}"/>
    <cellStyle name="Normal 3 9 3 3 3 3 2" xfId="35104" xr:uid="{00000000-0005-0000-0000-000095680000}"/>
    <cellStyle name="Normal 3 9 3 3 3 4" xfId="24271" xr:uid="{00000000-0005-0000-0000-000096680000}"/>
    <cellStyle name="Normal 3 9 3 3 4" xfId="4240" xr:uid="{00000000-0005-0000-0000-000097680000}"/>
    <cellStyle name="Normal 3 9 3 3 4 2" xfId="8839" xr:uid="{00000000-0005-0000-0000-000098680000}"/>
    <cellStyle name="Normal 3 9 3 3 4 2 2" xfId="19672" xr:uid="{00000000-0005-0000-0000-000099680000}"/>
    <cellStyle name="Normal 3 9 3 3 4 2 2 2" xfId="40684" xr:uid="{00000000-0005-0000-0000-00009A680000}"/>
    <cellStyle name="Normal 3 9 3 3 4 2 3" xfId="29851" xr:uid="{00000000-0005-0000-0000-00009B680000}"/>
    <cellStyle name="Normal 3 9 3 3 4 3" xfId="15073" xr:uid="{00000000-0005-0000-0000-00009C680000}"/>
    <cellStyle name="Normal 3 9 3 3 4 3 2" xfId="36085" xr:uid="{00000000-0005-0000-0000-00009D680000}"/>
    <cellStyle name="Normal 3 9 3 3 4 4" xfId="25252" xr:uid="{00000000-0005-0000-0000-00009E680000}"/>
    <cellStyle name="Normal 3 9 3 3 5" xfId="5395" xr:uid="{00000000-0005-0000-0000-00009F680000}"/>
    <cellStyle name="Normal 3 9 3 3 5 2" xfId="16228" xr:uid="{00000000-0005-0000-0000-0000A0680000}"/>
    <cellStyle name="Normal 3 9 3 3 5 2 2" xfId="37240" xr:uid="{00000000-0005-0000-0000-0000A1680000}"/>
    <cellStyle name="Normal 3 9 3 3 5 3" xfId="26407" xr:uid="{00000000-0005-0000-0000-0000A2680000}"/>
    <cellStyle name="Normal 3 9 3 3 6" xfId="9994" xr:uid="{00000000-0005-0000-0000-0000A3680000}"/>
    <cellStyle name="Normal 3 9 3 3 6 2" xfId="20827" xr:uid="{00000000-0005-0000-0000-0000A4680000}"/>
    <cellStyle name="Normal 3 9 3 3 6 2 2" xfId="41839" xr:uid="{00000000-0005-0000-0000-0000A5680000}"/>
    <cellStyle name="Normal 3 9 3 3 6 3" xfId="31006" xr:uid="{00000000-0005-0000-0000-0000A6680000}"/>
    <cellStyle name="Normal 3 9 3 3 7" xfId="10975" xr:uid="{00000000-0005-0000-0000-0000A7680000}"/>
    <cellStyle name="Normal 3 9 3 3 7 2" xfId="31987" xr:uid="{00000000-0005-0000-0000-0000A8680000}"/>
    <cellStyle name="Normal 3 9 3 3 8" xfId="11629" xr:uid="{00000000-0005-0000-0000-0000A9680000}"/>
    <cellStyle name="Normal 3 9 3 3 8 2" xfId="32641" xr:uid="{00000000-0005-0000-0000-0000AA680000}"/>
    <cellStyle name="Normal 3 9 3 3 9" xfId="21808" xr:uid="{00000000-0005-0000-0000-0000AB680000}"/>
    <cellStyle name="Normal 3 9 3 4" xfId="1118" xr:uid="{00000000-0005-0000-0000-0000AC680000}"/>
    <cellStyle name="Normal 3 9 3 4 2" xfId="2469" xr:uid="{00000000-0005-0000-0000-0000AD680000}"/>
    <cellStyle name="Normal 3 9 3 4 2 2" xfId="7068" xr:uid="{00000000-0005-0000-0000-0000AE680000}"/>
    <cellStyle name="Normal 3 9 3 4 2 2 2" xfId="17901" xr:uid="{00000000-0005-0000-0000-0000AF680000}"/>
    <cellStyle name="Normal 3 9 3 4 2 2 2 2" xfId="38913" xr:uid="{00000000-0005-0000-0000-0000B0680000}"/>
    <cellStyle name="Normal 3 9 3 4 2 2 3" xfId="28080" xr:uid="{00000000-0005-0000-0000-0000B1680000}"/>
    <cellStyle name="Normal 3 9 3 4 2 3" xfId="13302" xr:uid="{00000000-0005-0000-0000-0000B2680000}"/>
    <cellStyle name="Normal 3 9 3 4 2 3 2" xfId="34314" xr:uid="{00000000-0005-0000-0000-0000B3680000}"/>
    <cellStyle name="Normal 3 9 3 4 2 4" xfId="23481" xr:uid="{00000000-0005-0000-0000-0000B4680000}"/>
    <cellStyle name="Normal 3 9 3 4 3" xfId="3586" xr:uid="{00000000-0005-0000-0000-0000B5680000}"/>
    <cellStyle name="Normal 3 9 3 4 3 2" xfId="8185" xr:uid="{00000000-0005-0000-0000-0000B6680000}"/>
    <cellStyle name="Normal 3 9 3 4 3 2 2" xfId="19018" xr:uid="{00000000-0005-0000-0000-0000B7680000}"/>
    <cellStyle name="Normal 3 9 3 4 3 2 2 2" xfId="40030" xr:uid="{00000000-0005-0000-0000-0000B8680000}"/>
    <cellStyle name="Normal 3 9 3 4 3 2 3" xfId="29197" xr:uid="{00000000-0005-0000-0000-0000B9680000}"/>
    <cellStyle name="Normal 3 9 3 4 3 3" xfId="14419" xr:uid="{00000000-0005-0000-0000-0000BA680000}"/>
    <cellStyle name="Normal 3 9 3 4 3 3 2" xfId="35431" xr:uid="{00000000-0005-0000-0000-0000BB680000}"/>
    <cellStyle name="Normal 3 9 3 4 3 4" xfId="24598" xr:uid="{00000000-0005-0000-0000-0000BC680000}"/>
    <cellStyle name="Normal 3 9 3 4 4" xfId="4570" xr:uid="{00000000-0005-0000-0000-0000BD680000}"/>
    <cellStyle name="Normal 3 9 3 4 4 2" xfId="9169" xr:uid="{00000000-0005-0000-0000-0000BE680000}"/>
    <cellStyle name="Normal 3 9 3 4 4 2 2" xfId="20002" xr:uid="{00000000-0005-0000-0000-0000BF680000}"/>
    <cellStyle name="Normal 3 9 3 4 4 2 2 2" xfId="41014" xr:uid="{00000000-0005-0000-0000-0000C0680000}"/>
    <cellStyle name="Normal 3 9 3 4 4 2 3" xfId="30181" xr:uid="{00000000-0005-0000-0000-0000C1680000}"/>
    <cellStyle name="Normal 3 9 3 4 4 3" xfId="15403" xr:uid="{00000000-0005-0000-0000-0000C2680000}"/>
    <cellStyle name="Normal 3 9 3 4 4 3 2" xfId="36415" xr:uid="{00000000-0005-0000-0000-0000C3680000}"/>
    <cellStyle name="Normal 3 9 3 4 4 4" xfId="25582" xr:uid="{00000000-0005-0000-0000-0000C4680000}"/>
    <cellStyle name="Normal 3 9 3 4 5" xfId="5722" xr:uid="{00000000-0005-0000-0000-0000C5680000}"/>
    <cellStyle name="Normal 3 9 3 4 5 2" xfId="16555" xr:uid="{00000000-0005-0000-0000-0000C6680000}"/>
    <cellStyle name="Normal 3 9 3 4 5 2 2" xfId="37567" xr:uid="{00000000-0005-0000-0000-0000C7680000}"/>
    <cellStyle name="Normal 3 9 3 4 5 3" xfId="26734" xr:uid="{00000000-0005-0000-0000-0000C8680000}"/>
    <cellStyle name="Normal 3 9 3 4 6" xfId="10321" xr:uid="{00000000-0005-0000-0000-0000C9680000}"/>
    <cellStyle name="Normal 3 9 3 4 6 2" xfId="21154" xr:uid="{00000000-0005-0000-0000-0000CA680000}"/>
    <cellStyle name="Normal 3 9 3 4 6 2 2" xfId="42166" xr:uid="{00000000-0005-0000-0000-0000CB680000}"/>
    <cellStyle name="Normal 3 9 3 4 6 3" xfId="31333" xr:uid="{00000000-0005-0000-0000-0000CC680000}"/>
    <cellStyle name="Normal 3 9 3 4 7" xfId="11956" xr:uid="{00000000-0005-0000-0000-0000CD680000}"/>
    <cellStyle name="Normal 3 9 3 4 7 2" xfId="32968" xr:uid="{00000000-0005-0000-0000-0000CE680000}"/>
    <cellStyle name="Normal 3 9 3 4 8" xfId="22135" xr:uid="{00000000-0005-0000-0000-0000CF680000}"/>
    <cellStyle name="Normal 3 9 3 5" xfId="1448" xr:uid="{00000000-0005-0000-0000-0000D0680000}"/>
    <cellStyle name="Normal 3 9 3 5 2" xfId="2637" xr:uid="{00000000-0005-0000-0000-0000D1680000}"/>
    <cellStyle name="Normal 3 9 3 5 2 2" xfId="7236" xr:uid="{00000000-0005-0000-0000-0000D2680000}"/>
    <cellStyle name="Normal 3 9 3 5 2 2 2" xfId="18069" xr:uid="{00000000-0005-0000-0000-0000D3680000}"/>
    <cellStyle name="Normal 3 9 3 5 2 2 2 2" xfId="39081" xr:uid="{00000000-0005-0000-0000-0000D4680000}"/>
    <cellStyle name="Normal 3 9 3 5 2 2 3" xfId="28248" xr:uid="{00000000-0005-0000-0000-0000D5680000}"/>
    <cellStyle name="Normal 3 9 3 5 2 3" xfId="13470" xr:uid="{00000000-0005-0000-0000-0000D6680000}"/>
    <cellStyle name="Normal 3 9 3 5 2 3 2" xfId="34482" xr:uid="{00000000-0005-0000-0000-0000D7680000}"/>
    <cellStyle name="Normal 3 9 3 5 2 4" xfId="23649" xr:uid="{00000000-0005-0000-0000-0000D8680000}"/>
    <cellStyle name="Normal 3 9 3 5 3" xfId="4738" xr:uid="{00000000-0005-0000-0000-0000D9680000}"/>
    <cellStyle name="Normal 3 9 3 5 3 2" xfId="9337" xr:uid="{00000000-0005-0000-0000-0000DA680000}"/>
    <cellStyle name="Normal 3 9 3 5 3 2 2" xfId="20170" xr:uid="{00000000-0005-0000-0000-0000DB680000}"/>
    <cellStyle name="Normal 3 9 3 5 3 2 2 2" xfId="41182" xr:uid="{00000000-0005-0000-0000-0000DC680000}"/>
    <cellStyle name="Normal 3 9 3 5 3 2 3" xfId="30349" xr:uid="{00000000-0005-0000-0000-0000DD680000}"/>
    <cellStyle name="Normal 3 9 3 5 3 3" xfId="15571" xr:uid="{00000000-0005-0000-0000-0000DE680000}"/>
    <cellStyle name="Normal 3 9 3 5 3 3 2" xfId="36583" xr:uid="{00000000-0005-0000-0000-0000DF680000}"/>
    <cellStyle name="Normal 3 9 3 5 3 4" xfId="25750" xr:uid="{00000000-0005-0000-0000-0000E0680000}"/>
    <cellStyle name="Normal 3 9 3 5 4" xfId="6049" xr:uid="{00000000-0005-0000-0000-0000E1680000}"/>
    <cellStyle name="Normal 3 9 3 5 4 2" xfId="16882" xr:uid="{00000000-0005-0000-0000-0000E2680000}"/>
    <cellStyle name="Normal 3 9 3 5 4 2 2" xfId="37894" xr:uid="{00000000-0005-0000-0000-0000E3680000}"/>
    <cellStyle name="Normal 3 9 3 5 4 3" xfId="27061" xr:uid="{00000000-0005-0000-0000-0000E4680000}"/>
    <cellStyle name="Normal 3 9 3 5 5" xfId="12283" xr:uid="{00000000-0005-0000-0000-0000E5680000}"/>
    <cellStyle name="Normal 3 9 3 5 5 2" xfId="33295" xr:uid="{00000000-0005-0000-0000-0000E6680000}"/>
    <cellStyle name="Normal 3 9 3 5 6" xfId="22462" xr:uid="{00000000-0005-0000-0000-0000E7680000}"/>
    <cellStyle name="Normal 3 9 3 6" xfId="1807" xr:uid="{00000000-0005-0000-0000-0000E8680000}"/>
    <cellStyle name="Normal 3 9 3 6 2" xfId="6406" xr:uid="{00000000-0005-0000-0000-0000E9680000}"/>
    <cellStyle name="Normal 3 9 3 6 2 2" xfId="17239" xr:uid="{00000000-0005-0000-0000-0000EA680000}"/>
    <cellStyle name="Normal 3 9 3 6 2 2 2" xfId="38251" xr:uid="{00000000-0005-0000-0000-0000EB680000}"/>
    <cellStyle name="Normal 3 9 3 6 2 3" xfId="27418" xr:uid="{00000000-0005-0000-0000-0000EC680000}"/>
    <cellStyle name="Normal 3 9 3 6 3" xfId="12640" xr:uid="{00000000-0005-0000-0000-0000ED680000}"/>
    <cellStyle name="Normal 3 9 3 6 3 2" xfId="33652" xr:uid="{00000000-0005-0000-0000-0000EE680000}"/>
    <cellStyle name="Normal 3 9 3 6 4" xfId="22819" xr:uid="{00000000-0005-0000-0000-0000EF680000}"/>
    <cellStyle name="Normal 3 9 3 7" xfId="2932" xr:uid="{00000000-0005-0000-0000-0000F0680000}"/>
    <cellStyle name="Normal 3 9 3 7 2" xfId="7531" xr:uid="{00000000-0005-0000-0000-0000F1680000}"/>
    <cellStyle name="Normal 3 9 3 7 2 2" xfId="18364" xr:uid="{00000000-0005-0000-0000-0000F2680000}"/>
    <cellStyle name="Normal 3 9 3 7 2 2 2" xfId="39376" xr:uid="{00000000-0005-0000-0000-0000F3680000}"/>
    <cellStyle name="Normal 3 9 3 7 2 3" xfId="28543" xr:uid="{00000000-0005-0000-0000-0000F4680000}"/>
    <cellStyle name="Normal 3 9 3 7 3" xfId="13765" xr:uid="{00000000-0005-0000-0000-0000F5680000}"/>
    <cellStyle name="Normal 3 9 3 7 3 2" xfId="34777" xr:uid="{00000000-0005-0000-0000-0000F6680000}"/>
    <cellStyle name="Normal 3 9 3 7 4" xfId="23944" xr:uid="{00000000-0005-0000-0000-0000F7680000}"/>
    <cellStyle name="Normal 3 9 3 8" xfId="3913" xr:uid="{00000000-0005-0000-0000-0000F8680000}"/>
    <cellStyle name="Normal 3 9 3 8 2" xfId="8512" xr:uid="{00000000-0005-0000-0000-0000F9680000}"/>
    <cellStyle name="Normal 3 9 3 8 2 2" xfId="19345" xr:uid="{00000000-0005-0000-0000-0000FA680000}"/>
    <cellStyle name="Normal 3 9 3 8 2 2 2" xfId="40357" xr:uid="{00000000-0005-0000-0000-0000FB680000}"/>
    <cellStyle name="Normal 3 9 3 8 2 3" xfId="29524" xr:uid="{00000000-0005-0000-0000-0000FC680000}"/>
    <cellStyle name="Normal 3 9 3 8 3" xfId="14746" xr:uid="{00000000-0005-0000-0000-0000FD680000}"/>
    <cellStyle name="Normal 3 9 3 8 3 2" xfId="35758" xr:uid="{00000000-0005-0000-0000-0000FE680000}"/>
    <cellStyle name="Normal 3 9 3 8 4" xfId="24925" xr:uid="{00000000-0005-0000-0000-0000FF680000}"/>
    <cellStyle name="Normal 3 9 3 9" xfId="5068" xr:uid="{00000000-0005-0000-0000-000000690000}"/>
    <cellStyle name="Normal 3 9 3 9 2" xfId="15901" xr:uid="{00000000-0005-0000-0000-000001690000}"/>
    <cellStyle name="Normal 3 9 3 9 2 2" xfId="36913" xr:uid="{00000000-0005-0000-0000-000002690000}"/>
    <cellStyle name="Normal 3 9 3 9 3" xfId="26080" xr:uid="{00000000-0005-0000-0000-000003690000}"/>
    <cellStyle name="Normal 3 9 4" xfId="514" xr:uid="{00000000-0005-0000-0000-000004690000}"/>
    <cellStyle name="Normal 3 9 4 10" xfId="10704" xr:uid="{00000000-0005-0000-0000-000005690000}"/>
    <cellStyle name="Normal 3 9 4 10 2" xfId="31716" xr:uid="{00000000-0005-0000-0000-000006690000}"/>
    <cellStyle name="Normal 3 9 4 11" xfId="11358" xr:uid="{00000000-0005-0000-0000-000007690000}"/>
    <cellStyle name="Normal 3 9 4 11 2" xfId="32370" xr:uid="{00000000-0005-0000-0000-000008690000}"/>
    <cellStyle name="Normal 3 9 4 12" xfId="21537" xr:uid="{00000000-0005-0000-0000-000009690000}"/>
    <cellStyle name="Normal 3 9 4 2" xfId="844" xr:uid="{00000000-0005-0000-0000-00000A690000}"/>
    <cellStyle name="Normal 3 9 4 2 2" xfId="2195" xr:uid="{00000000-0005-0000-0000-00000B690000}"/>
    <cellStyle name="Normal 3 9 4 2 2 2" xfId="6794" xr:uid="{00000000-0005-0000-0000-00000C690000}"/>
    <cellStyle name="Normal 3 9 4 2 2 2 2" xfId="17627" xr:uid="{00000000-0005-0000-0000-00000D690000}"/>
    <cellStyle name="Normal 3 9 4 2 2 2 2 2" xfId="38639" xr:uid="{00000000-0005-0000-0000-00000E690000}"/>
    <cellStyle name="Normal 3 9 4 2 2 2 3" xfId="27806" xr:uid="{00000000-0005-0000-0000-00000F690000}"/>
    <cellStyle name="Normal 3 9 4 2 2 3" xfId="13028" xr:uid="{00000000-0005-0000-0000-000010690000}"/>
    <cellStyle name="Normal 3 9 4 2 2 3 2" xfId="34040" xr:uid="{00000000-0005-0000-0000-000011690000}"/>
    <cellStyle name="Normal 3 9 4 2 2 4" xfId="23207" xr:uid="{00000000-0005-0000-0000-000012690000}"/>
    <cellStyle name="Normal 3 9 4 2 3" xfId="3315" xr:uid="{00000000-0005-0000-0000-000013690000}"/>
    <cellStyle name="Normal 3 9 4 2 3 2" xfId="7914" xr:uid="{00000000-0005-0000-0000-000014690000}"/>
    <cellStyle name="Normal 3 9 4 2 3 2 2" xfId="18747" xr:uid="{00000000-0005-0000-0000-000015690000}"/>
    <cellStyle name="Normal 3 9 4 2 3 2 2 2" xfId="39759" xr:uid="{00000000-0005-0000-0000-000016690000}"/>
    <cellStyle name="Normal 3 9 4 2 3 2 3" xfId="28926" xr:uid="{00000000-0005-0000-0000-000017690000}"/>
    <cellStyle name="Normal 3 9 4 2 3 3" xfId="14148" xr:uid="{00000000-0005-0000-0000-000018690000}"/>
    <cellStyle name="Normal 3 9 4 2 3 3 2" xfId="35160" xr:uid="{00000000-0005-0000-0000-000019690000}"/>
    <cellStyle name="Normal 3 9 4 2 3 4" xfId="24327" xr:uid="{00000000-0005-0000-0000-00001A690000}"/>
    <cellStyle name="Normal 3 9 4 2 4" xfId="4296" xr:uid="{00000000-0005-0000-0000-00001B690000}"/>
    <cellStyle name="Normal 3 9 4 2 4 2" xfId="8895" xr:uid="{00000000-0005-0000-0000-00001C690000}"/>
    <cellStyle name="Normal 3 9 4 2 4 2 2" xfId="19728" xr:uid="{00000000-0005-0000-0000-00001D690000}"/>
    <cellStyle name="Normal 3 9 4 2 4 2 2 2" xfId="40740" xr:uid="{00000000-0005-0000-0000-00001E690000}"/>
    <cellStyle name="Normal 3 9 4 2 4 2 3" xfId="29907" xr:uid="{00000000-0005-0000-0000-00001F690000}"/>
    <cellStyle name="Normal 3 9 4 2 4 3" xfId="15129" xr:uid="{00000000-0005-0000-0000-000020690000}"/>
    <cellStyle name="Normal 3 9 4 2 4 3 2" xfId="36141" xr:uid="{00000000-0005-0000-0000-000021690000}"/>
    <cellStyle name="Normal 3 9 4 2 4 4" xfId="25308" xr:uid="{00000000-0005-0000-0000-000022690000}"/>
    <cellStyle name="Normal 3 9 4 2 5" xfId="5451" xr:uid="{00000000-0005-0000-0000-000023690000}"/>
    <cellStyle name="Normal 3 9 4 2 5 2" xfId="16284" xr:uid="{00000000-0005-0000-0000-000024690000}"/>
    <cellStyle name="Normal 3 9 4 2 5 2 2" xfId="37296" xr:uid="{00000000-0005-0000-0000-000025690000}"/>
    <cellStyle name="Normal 3 9 4 2 5 3" xfId="26463" xr:uid="{00000000-0005-0000-0000-000026690000}"/>
    <cellStyle name="Normal 3 9 4 2 6" xfId="10050" xr:uid="{00000000-0005-0000-0000-000027690000}"/>
    <cellStyle name="Normal 3 9 4 2 6 2" xfId="20883" xr:uid="{00000000-0005-0000-0000-000028690000}"/>
    <cellStyle name="Normal 3 9 4 2 6 2 2" xfId="41895" xr:uid="{00000000-0005-0000-0000-000029690000}"/>
    <cellStyle name="Normal 3 9 4 2 6 3" xfId="31062" xr:uid="{00000000-0005-0000-0000-00002A690000}"/>
    <cellStyle name="Normal 3 9 4 2 7" xfId="11031" xr:uid="{00000000-0005-0000-0000-00002B690000}"/>
    <cellStyle name="Normal 3 9 4 2 7 2" xfId="32043" xr:uid="{00000000-0005-0000-0000-00002C690000}"/>
    <cellStyle name="Normal 3 9 4 2 8" xfId="11685" xr:uid="{00000000-0005-0000-0000-00002D690000}"/>
    <cellStyle name="Normal 3 9 4 2 8 2" xfId="32697" xr:uid="{00000000-0005-0000-0000-00002E690000}"/>
    <cellStyle name="Normal 3 9 4 2 9" xfId="21864" xr:uid="{00000000-0005-0000-0000-00002F690000}"/>
    <cellStyle name="Normal 3 9 4 3" xfId="1174" xr:uid="{00000000-0005-0000-0000-000030690000}"/>
    <cellStyle name="Normal 3 9 4 3 2" xfId="2661" xr:uid="{00000000-0005-0000-0000-000031690000}"/>
    <cellStyle name="Normal 3 9 4 3 2 2" xfId="7260" xr:uid="{00000000-0005-0000-0000-000032690000}"/>
    <cellStyle name="Normal 3 9 4 3 2 2 2" xfId="18093" xr:uid="{00000000-0005-0000-0000-000033690000}"/>
    <cellStyle name="Normal 3 9 4 3 2 2 2 2" xfId="39105" xr:uid="{00000000-0005-0000-0000-000034690000}"/>
    <cellStyle name="Normal 3 9 4 3 2 2 3" xfId="28272" xr:uid="{00000000-0005-0000-0000-000035690000}"/>
    <cellStyle name="Normal 3 9 4 3 2 3" xfId="13494" xr:uid="{00000000-0005-0000-0000-000036690000}"/>
    <cellStyle name="Normal 3 9 4 3 2 3 2" xfId="34506" xr:uid="{00000000-0005-0000-0000-000037690000}"/>
    <cellStyle name="Normal 3 9 4 3 2 4" xfId="23673" xr:uid="{00000000-0005-0000-0000-000038690000}"/>
    <cellStyle name="Normal 3 9 4 3 3" xfId="3642" xr:uid="{00000000-0005-0000-0000-000039690000}"/>
    <cellStyle name="Normal 3 9 4 3 3 2" xfId="8241" xr:uid="{00000000-0005-0000-0000-00003A690000}"/>
    <cellStyle name="Normal 3 9 4 3 3 2 2" xfId="19074" xr:uid="{00000000-0005-0000-0000-00003B690000}"/>
    <cellStyle name="Normal 3 9 4 3 3 2 2 2" xfId="40086" xr:uid="{00000000-0005-0000-0000-00003C690000}"/>
    <cellStyle name="Normal 3 9 4 3 3 2 3" xfId="29253" xr:uid="{00000000-0005-0000-0000-00003D690000}"/>
    <cellStyle name="Normal 3 9 4 3 3 3" xfId="14475" xr:uid="{00000000-0005-0000-0000-00003E690000}"/>
    <cellStyle name="Normal 3 9 4 3 3 3 2" xfId="35487" xr:uid="{00000000-0005-0000-0000-00003F690000}"/>
    <cellStyle name="Normal 3 9 4 3 3 4" xfId="24654" xr:uid="{00000000-0005-0000-0000-000040690000}"/>
    <cellStyle name="Normal 3 9 4 3 4" xfId="4797" xr:uid="{00000000-0005-0000-0000-000041690000}"/>
    <cellStyle name="Normal 3 9 4 3 4 2" xfId="9396" xr:uid="{00000000-0005-0000-0000-000042690000}"/>
    <cellStyle name="Normal 3 9 4 3 4 2 2" xfId="20229" xr:uid="{00000000-0005-0000-0000-000043690000}"/>
    <cellStyle name="Normal 3 9 4 3 4 2 2 2" xfId="41241" xr:uid="{00000000-0005-0000-0000-000044690000}"/>
    <cellStyle name="Normal 3 9 4 3 4 2 3" xfId="30408" xr:uid="{00000000-0005-0000-0000-000045690000}"/>
    <cellStyle name="Normal 3 9 4 3 4 3" xfId="15630" xr:uid="{00000000-0005-0000-0000-000046690000}"/>
    <cellStyle name="Normal 3 9 4 3 4 3 2" xfId="36642" xr:uid="{00000000-0005-0000-0000-000047690000}"/>
    <cellStyle name="Normal 3 9 4 3 4 4" xfId="25809" xr:uid="{00000000-0005-0000-0000-000048690000}"/>
    <cellStyle name="Normal 3 9 4 3 5" xfId="5778" xr:uid="{00000000-0005-0000-0000-000049690000}"/>
    <cellStyle name="Normal 3 9 4 3 5 2" xfId="16611" xr:uid="{00000000-0005-0000-0000-00004A690000}"/>
    <cellStyle name="Normal 3 9 4 3 5 2 2" xfId="37623" xr:uid="{00000000-0005-0000-0000-00004B690000}"/>
    <cellStyle name="Normal 3 9 4 3 5 3" xfId="26790" xr:uid="{00000000-0005-0000-0000-00004C690000}"/>
    <cellStyle name="Normal 3 9 4 3 6" xfId="10377" xr:uid="{00000000-0005-0000-0000-00004D690000}"/>
    <cellStyle name="Normal 3 9 4 3 6 2" xfId="21210" xr:uid="{00000000-0005-0000-0000-00004E690000}"/>
    <cellStyle name="Normal 3 9 4 3 6 2 2" xfId="42222" xr:uid="{00000000-0005-0000-0000-00004F690000}"/>
    <cellStyle name="Normal 3 9 4 3 6 3" xfId="31389" xr:uid="{00000000-0005-0000-0000-000050690000}"/>
    <cellStyle name="Normal 3 9 4 3 7" xfId="12012" xr:uid="{00000000-0005-0000-0000-000051690000}"/>
    <cellStyle name="Normal 3 9 4 3 7 2" xfId="33024" xr:uid="{00000000-0005-0000-0000-000052690000}"/>
    <cellStyle name="Normal 3 9 4 3 8" xfId="22191" xr:uid="{00000000-0005-0000-0000-000053690000}"/>
    <cellStyle name="Normal 3 9 4 4" xfId="1504" xr:uid="{00000000-0005-0000-0000-000054690000}"/>
    <cellStyle name="Normal 3 9 4 4 2" xfId="6105" xr:uid="{00000000-0005-0000-0000-000055690000}"/>
    <cellStyle name="Normal 3 9 4 4 2 2" xfId="16938" xr:uid="{00000000-0005-0000-0000-000056690000}"/>
    <cellStyle name="Normal 3 9 4 4 2 2 2" xfId="37950" xr:uid="{00000000-0005-0000-0000-000057690000}"/>
    <cellStyle name="Normal 3 9 4 4 2 3" xfId="27117" xr:uid="{00000000-0005-0000-0000-000058690000}"/>
    <cellStyle name="Normal 3 9 4 4 3" xfId="12339" xr:uid="{00000000-0005-0000-0000-000059690000}"/>
    <cellStyle name="Normal 3 9 4 4 3 2" xfId="33351" xr:uid="{00000000-0005-0000-0000-00005A690000}"/>
    <cellStyle name="Normal 3 9 4 4 4" xfId="22518" xr:uid="{00000000-0005-0000-0000-00005B690000}"/>
    <cellStyle name="Normal 3 9 4 5" xfId="1868" xr:uid="{00000000-0005-0000-0000-00005C690000}"/>
    <cellStyle name="Normal 3 9 4 5 2" xfId="6467" xr:uid="{00000000-0005-0000-0000-00005D690000}"/>
    <cellStyle name="Normal 3 9 4 5 2 2" xfId="17300" xr:uid="{00000000-0005-0000-0000-00005E690000}"/>
    <cellStyle name="Normal 3 9 4 5 2 2 2" xfId="38312" xr:uid="{00000000-0005-0000-0000-00005F690000}"/>
    <cellStyle name="Normal 3 9 4 5 2 3" xfId="27479" xr:uid="{00000000-0005-0000-0000-000060690000}"/>
    <cellStyle name="Normal 3 9 4 5 3" xfId="12701" xr:uid="{00000000-0005-0000-0000-000061690000}"/>
    <cellStyle name="Normal 3 9 4 5 3 2" xfId="33713" xr:uid="{00000000-0005-0000-0000-000062690000}"/>
    <cellStyle name="Normal 3 9 4 5 4" xfId="22880" xr:uid="{00000000-0005-0000-0000-000063690000}"/>
    <cellStyle name="Normal 3 9 4 6" xfId="2988" xr:uid="{00000000-0005-0000-0000-000064690000}"/>
    <cellStyle name="Normal 3 9 4 6 2" xfId="7587" xr:uid="{00000000-0005-0000-0000-000065690000}"/>
    <cellStyle name="Normal 3 9 4 6 2 2" xfId="18420" xr:uid="{00000000-0005-0000-0000-000066690000}"/>
    <cellStyle name="Normal 3 9 4 6 2 2 2" xfId="39432" xr:uid="{00000000-0005-0000-0000-000067690000}"/>
    <cellStyle name="Normal 3 9 4 6 2 3" xfId="28599" xr:uid="{00000000-0005-0000-0000-000068690000}"/>
    <cellStyle name="Normal 3 9 4 6 3" xfId="13821" xr:uid="{00000000-0005-0000-0000-000069690000}"/>
    <cellStyle name="Normal 3 9 4 6 3 2" xfId="34833" xr:uid="{00000000-0005-0000-0000-00006A690000}"/>
    <cellStyle name="Normal 3 9 4 6 4" xfId="24000" xr:uid="{00000000-0005-0000-0000-00006B690000}"/>
    <cellStyle name="Normal 3 9 4 7" xfId="3969" xr:uid="{00000000-0005-0000-0000-00006C690000}"/>
    <cellStyle name="Normal 3 9 4 7 2" xfId="8568" xr:uid="{00000000-0005-0000-0000-00006D690000}"/>
    <cellStyle name="Normal 3 9 4 7 2 2" xfId="19401" xr:uid="{00000000-0005-0000-0000-00006E690000}"/>
    <cellStyle name="Normal 3 9 4 7 2 2 2" xfId="40413" xr:uid="{00000000-0005-0000-0000-00006F690000}"/>
    <cellStyle name="Normal 3 9 4 7 2 3" xfId="29580" xr:uid="{00000000-0005-0000-0000-000070690000}"/>
    <cellStyle name="Normal 3 9 4 7 3" xfId="14802" xr:uid="{00000000-0005-0000-0000-000071690000}"/>
    <cellStyle name="Normal 3 9 4 7 3 2" xfId="35814" xr:uid="{00000000-0005-0000-0000-000072690000}"/>
    <cellStyle name="Normal 3 9 4 7 4" xfId="24981" xr:uid="{00000000-0005-0000-0000-000073690000}"/>
    <cellStyle name="Normal 3 9 4 8" xfId="5124" xr:uid="{00000000-0005-0000-0000-000074690000}"/>
    <cellStyle name="Normal 3 9 4 8 2" xfId="15957" xr:uid="{00000000-0005-0000-0000-000075690000}"/>
    <cellStyle name="Normal 3 9 4 8 2 2" xfId="36969" xr:uid="{00000000-0005-0000-0000-000076690000}"/>
    <cellStyle name="Normal 3 9 4 8 3" xfId="26136" xr:uid="{00000000-0005-0000-0000-000077690000}"/>
    <cellStyle name="Normal 3 9 4 9" xfId="9723" xr:uid="{00000000-0005-0000-0000-000078690000}"/>
    <cellStyle name="Normal 3 9 4 9 2" xfId="20556" xr:uid="{00000000-0005-0000-0000-000079690000}"/>
    <cellStyle name="Normal 3 9 4 9 2 2" xfId="41568" xr:uid="{00000000-0005-0000-0000-00007A690000}"/>
    <cellStyle name="Normal 3 9 4 9 3" xfId="30735" xr:uid="{00000000-0005-0000-0000-00007B690000}"/>
    <cellStyle name="Normal 3 9 5" xfId="678" xr:uid="{00000000-0005-0000-0000-00007C690000}"/>
    <cellStyle name="Normal 3 9 5 2" xfId="2030" xr:uid="{00000000-0005-0000-0000-00007D690000}"/>
    <cellStyle name="Normal 3 9 5 2 2" xfId="6629" xr:uid="{00000000-0005-0000-0000-00007E690000}"/>
    <cellStyle name="Normal 3 9 5 2 2 2" xfId="17462" xr:uid="{00000000-0005-0000-0000-00007F690000}"/>
    <cellStyle name="Normal 3 9 5 2 2 2 2" xfId="38474" xr:uid="{00000000-0005-0000-0000-000080690000}"/>
    <cellStyle name="Normal 3 9 5 2 2 3" xfId="27641" xr:uid="{00000000-0005-0000-0000-000081690000}"/>
    <cellStyle name="Normal 3 9 5 2 3" xfId="12863" xr:uid="{00000000-0005-0000-0000-000082690000}"/>
    <cellStyle name="Normal 3 9 5 2 3 2" xfId="33875" xr:uid="{00000000-0005-0000-0000-000083690000}"/>
    <cellStyle name="Normal 3 9 5 2 4" xfId="23042" xr:uid="{00000000-0005-0000-0000-000084690000}"/>
    <cellStyle name="Normal 3 9 5 3" xfId="3150" xr:uid="{00000000-0005-0000-0000-000085690000}"/>
    <cellStyle name="Normal 3 9 5 3 2" xfId="7749" xr:uid="{00000000-0005-0000-0000-000086690000}"/>
    <cellStyle name="Normal 3 9 5 3 2 2" xfId="18582" xr:uid="{00000000-0005-0000-0000-000087690000}"/>
    <cellStyle name="Normal 3 9 5 3 2 2 2" xfId="39594" xr:uid="{00000000-0005-0000-0000-000088690000}"/>
    <cellStyle name="Normal 3 9 5 3 2 3" xfId="28761" xr:uid="{00000000-0005-0000-0000-000089690000}"/>
    <cellStyle name="Normal 3 9 5 3 3" xfId="13983" xr:uid="{00000000-0005-0000-0000-00008A690000}"/>
    <cellStyle name="Normal 3 9 5 3 3 2" xfId="34995" xr:uid="{00000000-0005-0000-0000-00008B690000}"/>
    <cellStyle name="Normal 3 9 5 3 4" xfId="24162" xr:uid="{00000000-0005-0000-0000-00008C690000}"/>
    <cellStyle name="Normal 3 9 5 4" xfId="4131" xr:uid="{00000000-0005-0000-0000-00008D690000}"/>
    <cellStyle name="Normal 3 9 5 4 2" xfId="8730" xr:uid="{00000000-0005-0000-0000-00008E690000}"/>
    <cellStyle name="Normal 3 9 5 4 2 2" xfId="19563" xr:uid="{00000000-0005-0000-0000-00008F690000}"/>
    <cellStyle name="Normal 3 9 5 4 2 2 2" xfId="40575" xr:uid="{00000000-0005-0000-0000-000090690000}"/>
    <cellStyle name="Normal 3 9 5 4 2 3" xfId="29742" xr:uid="{00000000-0005-0000-0000-000091690000}"/>
    <cellStyle name="Normal 3 9 5 4 3" xfId="14964" xr:uid="{00000000-0005-0000-0000-000092690000}"/>
    <cellStyle name="Normal 3 9 5 4 3 2" xfId="35976" xr:uid="{00000000-0005-0000-0000-000093690000}"/>
    <cellStyle name="Normal 3 9 5 4 4" xfId="25143" xr:uid="{00000000-0005-0000-0000-000094690000}"/>
    <cellStyle name="Normal 3 9 5 5" xfId="5286" xr:uid="{00000000-0005-0000-0000-000095690000}"/>
    <cellStyle name="Normal 3 9 5 5 2" xfId="16119" xr:uid="{00000000-0005-0000-0000-000096690000}"/>
    <cellStyle name="Normal 3 9 5 5 2 2" xfId="37131" xr:uid="{00000000-0005-0000-0000-000097690000}"/>
    <cellStyle name="Normal 3 9 5 5 3" xfId="26298" xr:uid="{00000000-0005-0000-0000-000098690000}"/>
    <cellStyle name="Normal 3 9 5 6" xfId="9885" xr:uid="{00000000-0005-0000-0000-000099690000}"/>
    <cellStyle name="Normal 3 9 5 6 2" xfId="20718" xr:uid="{00000000-0005-0000-0000-00009A690000}"/>
    <cellStyle name="Normal 3 9 5 6 2 2" xfId="41730" xr:uid="{00000000-0005-0000-0000-00009B690000}"/>
    <cellStyle name="Normal 3 9 5 6 3" xfId="30897" xr:uid="{00000000-0005-0000-0000-00009C690000}"/>
    <cellStyle name="Normal 3 9 5 7" xfId="10866" xr:uid="{00000000-0005-0000-0000-00009D690000}"/>
    <cellStyle name="Normal 3 9 5 7 2" xfId="31878" xr:uid="{00000000-0005-0000-0000-00009E690000}"/>
    <cellStyle name="Normal 3 9 5 8" xfId="11520" xr:uid="{00000000-0005-0000-0000-00009F690000}"/>
    <cellStyle name="Normal 3 9 5 8 2" xfId="32532" xr:uid="{00000000-0005-0000-0000-0000A0690000}"/>
    <cellStyle name="Normal 3 9 5 9" xfId="21699" xr:uid="{00000000-0005-0000-0000-0000A1690000}"/>
    <cellStyle name="Normal 3 9 6" xfId="1008" xr:uid="{00000000-0005-0000-0000-0000A2690000}"/>
    <cellStyle name="Normal 3 9 6 2" xfId="2360" xr:uid="{00000000-0005-0000-0000-0000A3690000}"/>
    <cellStyle name="Normal 3 9 6 2 2" xfId="6959" xr:uid="{00000000-0005-0000-0000-0000A4690000}"/>
    <cellStyle name="Normal 3 9 6 2 2 2" xfId="17792" xr:uid="{00000000-0005-0000-0000-0000A5690000}"/>
    <cellStyle name="Normal 3 9 6 2 2 2 2" xfId="38804" xr:uid="{00000000-0005-0000-0000-0000A6690000}"/>
    <cellStyle name="Normal 3 9 6 2 2 3" xfId="27971" xr:uid="{00000000-0005-0000-0000-0000A7690000}"/>
    <cellStyle name="Normal 3 9 6 2 3" xfId="13193" xr:uid="{00000000-0005-0000-0000-0000A8690000}"/>
    <cellStyle name="Normal 3 9 6 2 3 2" xfId="34205" xr:uid="{00000000-0005-0000-0000-0000A9690000}"/>
    <cellStyle name="Normal 3 9 6 2 4" xfId="23372" xr:uid="{00000000-0005-0000-0000-0000AA690000}"/>
    <cellStyle name="Normal 3 9 6 3" xfId="3477" xr:uid="{00000000-0005-0000-0000-0000AB690000}"/>
    <cellStyle name="Normal 3 9 6 3 2" xfId="8076" xr:uid="{00000000-0005-0000-0000-0000AC690000}"/>
    <cellStyle name="Normal 3 9 6 3 2 2" xfId="18909" xr:uid="{00000000-0005-0000-0000-0000AD690000}"/>
    <cellStyle name="Normal 3 9 6 3 2 2 2" xfId="39921" xr:uid="{00000000-0005-0000-0000-0000AE690000}"/>
    <cellStyle name="Normal 3 9 6 3 2 3" xfId="29088" xr:uid="{00000000-0005-0000-0000-0000AF690000}"/>
    <cellStyle name="Normal 3 9 6 3 3" xfId="14310" xr:uid="{00000000-0005-0000-0000-0000B0690000}"/>
    <cellStyle name="Normal 3 9 6 3 3 2" xfId="35322" xr:uid="{00000000-0005-0000-0000-0000B1690000}"/>
    <cellStyle name="Normal 3 9 6 3 4" xfId="24489" xr:uid="{00000000-0005-0000-0000-0000B2690000}"/>
    <cellStyle name="Normal 3 9 6 4" xfId="4461" xr:uid="{00000000-0005-0000-0000-0000B3690000}"/>
    <cellStyle name="Normal 3 9 6 4 2" xfId="9060" xr:uid="{00000000-0005-0000-0000-0000B4690000}"/>
    <cellStyle name="Normal 3 9 6 4 2 2" xfId="19893" xr:uid="{00000000-0005-0000-0000-0000B5690000}"/>
    <cellStyle name="Normal 3 9 6 4 2 2 2" xfId="40905" xr:uid="{00000000-0005-0000-0000-0000B6690000}"/>
    <cellStyle name="Normal 3 9 6 4 2 3" xfId="30072" xr:uid="{00000000-0005-0000-0000-0000B7690000}"/>
    <cellStyle name="Normal 3 9 6 4 3" xfId="15294" xr:uid="{00000000-0005-0000-0000-0000B8690000}"/>
    <cellStyle name="Normal 3 9 6 4 3 2" xfId="36306" xr:uid="{00000000-0005-0000-0000-0000B9690000}"/>
    <cellStyle name="Normal 3 9 6 4 4" xfId="25473" xr:uid="{00000000-0005-0000-0000-0000BA690000}"/>
    <cellStyle name="Normal 3 9 6 5" xfId="5613" xr:uid="{00000000-0005-0000-0000-0000BB690000}"/>
    <cellStyle name="Normal 3 9 6 5 2" xfId="16446" xr:uid="{00000000-0005-0000-0000-0000BC690000}"/>
    <cellStyle name="Normal 3 9 6 5 2 2" xfId="37458" xr:uid="{00000000-0005-0000-0000-0000BD690000}"/>
    <cellStyle name="Normal 3 9 6 5 3" xfId="26625" xr:uid="{00000000-0005-0000-0000-0000BE690000}"/>
    <cellStyle name="Normal 3 9 6 6" xfId="10212" xr:uid="{00000000-0005-0000-0000-0000BF690000}"/>
    <cellStyle name="Normal 3 9 6 6 2" xfId="21045" xr:uid="{00000000-0005-0000-0000-0000C0690000}"/>
    <cellStyle name="Normal 3 9 6 6 2 2" xfId="42057" xr:uid="{00000000-0005-0000-0000-0000C1690000}"/>
    <cellStyle name="Normal 3 9 6 6 3" xfId="31224" xr:uid="{00000000-0005-0000-0000-0000C2690000}"/>
    <cellStyle name="Normal 3 9 6 7" xfId="11847" xr:uid="{00000000-0005-0000-0000-0000C3690000}"/>
    <cellStyle name="Normal 3 9 6 7 2" xfId="32859" xr:uid="{00000000-0005-0000-0000-0000C4690000}"/>
    <cellStyle name="Normal 3 9 6 8" xfId="22026" xr:uid="{00000000-0005-0000-0000-0000C5690000}"/>
    <cellStyle name="Normal 3 9 7" xfId="1338" xr:uid="{00000000-0005-0000-0000-0000C6690000}"/>
    <cellStyle name="Normal 3 9 7 2" xfId="2528" xr:uid="{00000000-0005-0000-0000-0000C7690000}"/>
    <cellStyle name="Normal 3 9 7 2 2" xfId="7127" xr:uid="{00000000-0005-0000-0000-0000C8690000}"/>
    <cellStyle name="Normal 3 9 7 2 2 2" xfId="17960" xr:uid="{00000000-0005-0000-0000-0000C9690000}"/>
    <cellStyle name="Normal 3 9 7 2 2 2 2" xfId="38972" xr:uid="{00000000-0005-0000-0000-0000CA690000}"/>
    <cellStyle name="Normal 3 9 7 2 2 3" xfId="28139" xr:uid="{00000000-0005-0000-0000-0000CB690000}"/>
    <cellStyle name="Normal 3 9 7 2 3" xfId="13361" xr:uid="{00000000-0005-0000-0000-0000CC690000}"/>
    <cellStyle name="Normal 3 9 7 2 3 2" xfId="34373" xr:uid="{00000000-0005-0000-0000-0000CD690000}"/>
    <cellStyle name="Normal 3 9 7 2 4" xfId="23540" xr:uid="{00000000-0005-0000-0000-0000CE690000}"/>
    <cellStyle name="Normal 3 9 7 3" xfId="4629" xr:uid="{00000000-0005-0000-0000-0000CF690000}"/>
    <cellStyle name="Normal 3 9 7 3 2" xfId="9228" xr:uid="{00000000-0005-0000-0000-0000D0690000}"/>
    <cellStyle name="Normal 3 9 7 3 2 2" xfId="20061" xr:uid="{00000000-0005-0000-0000-0000D1690000}"/>
    <cellStyle name="Normal 3 9 7 3 2 2 2" xfId="41073" xr:uid="{00000000-0005-0000-0000-0000D2690000}"/>
    <cellStyle name="Normal 3 9 7 3 2 3" xfId="30240" xr:uid="{00000000-0005-0000-0000-0000D3690000}"/>
    <cellStyle name="Normal 3 9 7 3 3" xfId="15462" xr:uid="{00000000-0005-0000-0000-0000D4690000}"/>
    <cellStyle name="Normal 3 9 7 3 3 2" xfId="36474" xr:uid="{00000000-0005-0000-0000-0000D5690000}"/>
    <cellStyle name="Normal 3 9 7 3 4" xfId="25641" xr:uid="{00000000-0005-0000-0000-0000D6690000}"/>
    <cellStyle name="Normal 3 9 7 4" xfId="5940" xr:uid="{00000000-0005-0000-0000-0000D7690000}"/>
    <cellStyle name="Normal 3 9 7 4 2" xfId="16773" xr:uid="{00000000-0005-0000-0000-0000D8690000}"/>
    <cellStyle name="Normal 3 9 7 4 2 2" xfId="37785" xr:uid="{00000000-0005-0000-0000-0000D9690000}"/>
    <cellStyle name="Normal 3 9 7 4 3" xfId="26952" xr:uid="{00000000-0005-0000-0000-0000DA690000}"/>
    <cellStyle name="Normal 3 9 7 5" xfId="12174" xr:uid="{00000000-0005-0000-0000-0000DB690000}"/>
    <cellStyle name="Normal 3 9 7 5 2" xfId="33186" xr:uid="{00000000-0005-0000-0000-0000DC690000}"/>
    <cellStyle name="Normal 3 9 7 6" xfId="22353" xr:uid="{00000000-0005-0000-0000-0000DD690000}"/>
    <cellStyle name="Normal 3 9 8" xfId="1698" xr:uid="{00000000-0005-0000-0000-0000DE690000}"/>
    <cellStyle name="Normal 3 9 8 2" xfId="6297" xr:uid="{00000000-0005-0000-0000-0000DF690000}"/>
    <cellStyle name="Normal 3 9 8 2 2" xfId="17130" xr:uid="{00000000-0005-0000-0000-0000E0690000}"/>
    <cellStyle name="Normal 3 9 8 2 2 2" xfId="38142" xr:uid="{00000000-0005-0000-0000-0000E1690000}"/>
    <cellStyle name="Normal 3 9 8 2 3" xfId="27309" xr:uid="{00000000-0005-0000-0000-0000E2690000}"/>
    <cellStyle name="Normal 3 9 8 3" xfId="12531" xr:uid="{00000000-0005-0000-0000-0000E3690000}"/>
    <cellStyle name="Normal 3 9 8 3 2" xfId="33543" xr:uid="{00000000-0005-0000-0000-0000E4690000}"/>
    <cellStyle name="Normal 3 9 8 4" xfId="22710" xr:uid="{00000000-0005-0000-0000-0000E5690000}"/>
    <cellStyle name="Normal 3 9 9" xfId="2823" xr:uid="{00000000-0005-0000-0000-0000E6690000}"/>
    <cellStyle name="Normal 3 9 9 2" xfId="7422" xr:uid="{00000000-0005-0000-0000-0000E7690000}"/>
    <cellStyle name="Normal 3 9 9 2 2" xfId="18255" xr:uid="{00000000-0005-0000-0000-0000E8690000}"/>
    <cellStyle name="Normal 3 9 9 2 2 2" xfId="39267" xr:uid="{00000000-0005-0000-0000-0000E9690000}"/>
    <cellStyle name="Normal 3 9 9 2 3" xfId="28434" xr:uid="{00000000-0005-0000-0000-0000EA690000}"/>
    <cellStyle name="Normal 3 9 9 3" xfId="13656" xr:uid="{00000000-0005-0000-0000-0000EB690000}"/>
    <cellStyle name="Normal 3 9 9 3 2" xfId="34668" xr:uid="{00000000-0005-0000-0000-0000EC690000}"/>
    <cellStyle name="Normal 3 9 9 4" xfId="23835" xr:uid="{00000000-0005-0000-0000-0000ED690000}"/>
    <cellStyle name="Normal 4" xfId="260" xr:uid="{00000000-0005-0000-0000-0000EE690000}"/>
    <cellStyle name="Normal 4 10" xfId="1294" xr:uid="{00000000-0005-0000-0000-0000EF690000}"/>
    <cellStyle name="Normal 4 10 2" xfId="2484" xr:uid="{00000000-0005-0000-0000-0000F0690000}"/>
    <cellStyle name="Normal 4 10 2 2" xfId="7083" xr:uid="{00000000-0005-0000-0000-0000F1690000}"/>
    <cellStyle name="Normal 4 10 2 2 2" xfId="17916" xr:uid="{00000000-0005-0000-0000-0000F2690000}"/>
    <cellStyle name="Normal 4 10 2 2 2 2" xfId="38928" xr:uid="{00000000-0005-0000-0000-0000F3690000}"/>
    <cellStyle name="Normal 4 10 2 2 3" xfId="28095" xr:uid="{00000000-0005-0000-0000-0000F4690000}"/>
    <cellStyle name="Normal 4 10 2 3" xfId="13317" xr:uid="{00000000-0005-0000-0000-0000F5690000}"/>
    <cellStyle name="Normal 4 10 2 3 2" xfId="34329" xr:uid="{00000000-0005-0000-0000-0000F6690000}"/>
    <cellStyle name="Normal 4 10 2 4" xfId="23496" xr:uid="{00000000-0005-0000-0000-0000F7690000}"/>
    <cellStyle name="Normal 4 10 3" xfId="4585" xr:uid="{00000000-0005-0000-0000-0000F8690000}"/>
    <cellStyle name="Normal 4 10 3 2" xfId="9184" xr:uid="{00000000-0005-0000-0000-0000F9690000}"/>
    <cellStyle name="Normal 4 10 3 2 2" xfId="20017" xr:uid="{00000000-0005-0000-0000-0000FA690000}"/>
    <cellStyle name="Normal 4 10 3 2 2 2" xfId="41029" xr:uid="{00000000-0005-0000-0000-0000FB690000}"/>
    <cellStyle name="Normal 4 10 3 2 3" xfId="30196" xr:uid="{00000000-0005-0000-0000-0000FC690000}"/>
    <cellStyle name="Normal 4 10 3 3" xfId="15418" xr:uid="{00000000-0005-0000-0000-0000FD690000}"/>
    <cellStyle name="Normal 4 10 3 3 2" xfId="36430" xr:uid="{00000000-0005-0000-0000-0000FE690000}"/>
    <cellStyle name="Normal 4 10 3 4" xfId="25597" xr:uid="{00000000-0005-0000-0000-0000FF690000}"/>
    <cellStyle name="Normal 4 10 4" xfId="5896" xr:uid="{00000000-0005-0000-0000-0000006A0000}"/>
    <cellStyle name="Normal 4 10 4 2" xfId="16729" xr:uid="{00000000-0005-0000-0000-0000016A0000}"/>
    <cellStyle name="Normal 4 10 4 2 2" xfId="37741" xr:uid="{00000000-0005-0000-0000-0000026A0000}"/>
    <cellStyle name="Normal 4 10 4 3" xfId="26908" xr:uid="{00000000-0005-0000-0000-0000036A0000}"/>
    <cellStyle name="Normal 4 10 5" xfId="12130" xr:uid="{00000000-0005-0000-0000-0000046A0000}"/>
    <cellStyle name="Normal 4 10 5 2" xfId="33142" xr:uid="{00000000-0005-0000-0000-0000056A0000}"/>
    <cellStyle name="Normal 4 10 6" xfId="22309" xr:uid="{00000000-0005-0000-0000-0000066A0000}"/>
    <cellStyle name="Normal 4 11" xfId="1654" xr:uid="{00000000-0005-0000-0000-0000076A0000}"/>
    <cellStyle name="Normal 4 11 2" xfId="6253" xr:uid="{00000000-0005-0000-0000-0000086A0000}"/>
    <cellStyle name="Normal 4 11 2 2" xfId="17086" xr:uid="{00000000-0005-0000-0000-0000096A0000}"/>
    <cellStyle name="Normal 4 11 2 2 2" xfId="38098" xr:uid="{00000000-0005-0000-0000-00000A6A0000}"/>
    <cellStyle name="Normal 4 11 2 3" xfId="27265" xr:uid="{00000000-0005-0000-0000-00000B6A0000}"/>
    <cellStyle name="Normal 4 11 3" xfId="12487" xr:uid="{00000000-0005-0000-0000-00000C6A0000}"/>
    <cellStyle name="Normal 4 11 3 2" xfId="33499" xr:uid="{00000000-0005-0000-0000-00000D6A0000}"/>
    <cellStyle name="Normal 4 11 4" xfId="22666" xr:uid="{00000000-0005-0000-0000-00000E6A0000}"/>
    <cellStyle name="Normal 4 12" xfId="2779" xr:uid="{00000000-0005-0000-0000-00000F6A0000}"/>
    <cellStyle name="Normal 4 12 2" xfId="7378" xr:uid="{00000000-0005-0000-0000-0000106A0000}"/>
    <cellStyle name="Normal 4 12 2 2" xfId="18211" xr:uid="{00000000-0005-0000-0000-0000116A0000}"/>
    <cellStyle name="Normal 4 12 2 2 2" xfId="39223" xr:uid="{00000000-0005-0000-0000-0000126A0000}"/>
    <cellStyle name="Normal 4 12 2 3" xfId="28390" xr:uid="{00000000-0005-0000-0000-0000136A0000}"/>
    <cellStyle name="Normal 4 12 3" xfId="13612" xr:uid="{00000000-0005-0000-0000-0000146A0000}"/>
    <cellStyle name="Normal 4 12 3 2" xfId="34624" xr:uid="{00000000-0005-0000-0000-0000156A0000}"/>
    <cellStyle name="Normal 4 12 4" xfId="23791" xr:uid="{00000000-0005-0000-0000-0000166A0000}"/>
    <cellStyle name="Normal 4 13" xfId="3760" xr:uid="{00000000-0005-0000-0000-0000176A0000}"/>
    <cellStyle name="Normal 4 13 2" xfId="8359" xr:uid="{00000000-0005-0000-0000-0000186A0000}"/>
    <cellStyle name="Normal 4 13 2 2" xfId="19192" xr:uid="{00000000-0005-0000-0000-0000196A0000}"/>
    <cellStyle name="Normal 4 13 2 2 2" xfId="40204" xr:uid="{00000000-0005-0000-0000-00001A6A0000}"/>
    <cellStyle name="Normal 4 13 2 3" xfId="29371" xr:uid="{00000000-0005-0000-0000-00001B6A0000}"/>
    <cellStyle name="Normal 4 13 3" xfId="14593" xr:uid="{00000000-0005-0000-0000-00001C6A0000}"/>
    <cellStyle name="Normal 4 13 3 2" xfId="35605" xr:uid="{00000000-0005-0000-0000-00001D6A0000}"/>
    <cellStyle name="Normal 4 13 4" xfId="24772" xr:uid="{00000000-0005-0000-0000-00001E6A0000}"/>
    <cellStyle name="Normal 4 14" xfId="4915" xr:uid="{00000000-0005-0000-0000-00001F6A0000}"/>
    <cellStyle name="Normal 4 14 2" xfId="15748" xr:uid="{00000000-0005-0000-0000-0000206A0000}"/>
    <cellStyle name="Normal 4 14 2 2" xfId="36760" xr:uid="{00000000-0005-0000-0000-0000216A0000}"/>
    <cellStyle name="Normal 4 14 3" xfId="25927" xr:uid="{00000000-0005-0000-0000-0000226A0000}"/>
    <cellStyle name="Normal 4 15" xfId="9514" xr:uid="{00000000-0005-0000-0000-0000236A0000}"/>
    <cellStyle name="Normal 4 15 2" xfId="20347" xr:uid="{00000000-0005-0000-0000-0000246A0000}"/>
    <cellStyle name="Normal 4 15 2 2" xfId="41359" xr:uid="{00000000-0005-0000-0000-0000256A0000}"/>
    <cellStyle name="Normal 4 15 3" xfId="30526" xr:uid="{00000000-0005-0000-0000-0000266A0000}"/>
    <cellStyle name="Normal 4 16" xfId="10495" xr:uid="{00000000-0005-0000-0000-0000276A0000}"/>
    <cellStyle name="Normal 4 16 2" xfId="31507" xr:uid="{00000000-0005-0000-0000-0000286A0000}"/>
    <cellStyle name="Normal 4 17" xfId="11149" xr:uid="{00000000-0005-0000-0000-0000296A0000}"/>
    <cellStyle name="Normal 4 17 2" xfId="32161" xr:uid="{00000000-0005-0000-0000-00002A6A0000}"/>
    <cellStyle name="Normal 4 18" xfId="21328" xr:uid="{00000000-0005-0000-0000-00002B6A0000}"/>
    <cellStyle name="Normal 4 2" xfId="274" xr:uid="{00000000-0005-0000-0000-00002C6A0000}"/>
    <cellStyle name="Normal 4 2 10" xfId="3774" xr:uid="{00000000-0005-0000-0000-00002D6A0000}"/>
    <cellStyle name="Normal 4 2 10 2" xfId="8373" xr:uid="{00000000-0005-0000-0000-00002E6A0000}"/>
    <cellStyle name="Normal 4 2 10 2 2" xfId="19206" xr:uid="{00000000-0005-0000-0000-00002F6A0000}"/>
    <cellStyle name="Normal 4 2 10 2 2 2" xfId="40218" xr:uid="{00000000-0005-0000-0000-0000306A0000}"/>
    <cellStyle name="Normal 4 2 10 2 3" xfId="29385" xr:uid="{00000000-0005-0000-0000-0000316A0000}"/>
    <cellStyle name="Normal 4 2 10 3" xfId="14607" xr:uid="{00000000-0005-0000-0000-0000326A0000}"/>
    <cellStyle name="Normal 4 2 10 3 2" xfId="35619" xr:uid="{00000000-0005-0000-0000-0000336A0000}"/>
    <cellStyle name="Normal 4 2 10 4" xfId="24786" xr:uid="{00000000-0005-0000-0000-0000346A0000}"/>
    <cellStyle name="Normal 4 2 11" xfId="4929" xr:uid="{00000000-0005-0000-0000-0000356A0000}"/>
    <cellStyle name="Normal 4 2 11 2" xfId="15762" xr:uid="{00000000-0005-0000-0000-0000366A0000}"/>
    <cellStyle name="Normal 4 2 11 2 2" xfId="36774" xr:uid="{00000000-0005-0000-0000-0000376A0000}"/>
    <cellStyle name="Normal 4 2 11 3" xfId="25941" xr:uid="{00000000-0005-0000-0000-0000386A0000}"/>
    <cellStyle name="Normal 4 2 12" xfId="9528" xr:uid="{00000000-0005-0000-0000-0000396A0000}"/>
    <cellStyle name="Normal 4 2 12 2" xfId="20361" xr:uid="{00000000-0005-0000-0000-00003A6A0000}"/>
    <cellStyle name="Normal 4 2 12 2 2" xfId="41373" xr:uid="{00000000-0005-0000-0000-00003B6A0000}"/>
    <cellStyle name="Normal 4 2 12 3" xfId="30540" xr:uid="{00000000-0005-0000-0000-00003C6A0000}"/>
    <cellStyle name="Normal 4 2 13" xfId="10509" xr:uid="{00000000-0005-0000-0000-00003D6A0000}"/>
    <cellStyle name="Normal 4 2 13 2" xfId="31521" xr:uid="{00000000-0005-0000-0000-00003E6A0000}"/>
    <cellStyle name="Normal 4 2 14" xfId="11163" xr:uid="{00000000-0005-0000-0000-00003F6A0000}"/>
    <cellStyle name="Normal 4 2 14 2" xfId="32175" xr:uid="{00000000-0005-0000-0000-0000406A0000}"/>
    <cellStyle name="Normal 4 2 15" xfId="21342" xr:uid="{00000000-0005-0000-0000-0000416A0000}"/>
    <cellStyle name="Normal 4 2 2" xfId="330" xr:uid="{00000000-0005-0000-0000-0000426A0000}"/>
    <cellStyle name="Normal 4 2 2 10" xfId="9584" xr:uid="{00000000-0005-0000-0000-0000436A0000}"/>
    <cellStyle name="Normal 4 2 2 10 2" xfId="20417" xr:uid="{00000000-0005-0000-0000-0000446A0000}"/>
    <cellStyle name="Normal 4 2 2 10 2 2" xfId="41429" xr:uid="{00000000-0005-0000-0000-0000456A0000}"/>
    <cellStyle name="Normal 4 2 2 10 3" xfId="30596" xr:uid="{00000000-0005-0000-0000-0000466A0000}"/>
    <cellStyle name="Normal 4 2 2 11" xfId="10565" xr:uid="{00000000-0005-0000-0000-0000476A0000}"/>
    <cellStyle name="Normal 4 2 2 11 2" xfId="31577" xr:uid="{00000000-0005-0000-0000-0000486A0000}"/>
    <cellStyle name="Normal 4 2 2 12" xfId="11219" xr:uid="{00000000-0005-0000-0000-0000496A0000}"/>
    <cellStyle name="Normal 4 2 2 12 2" xfId="32231" xr:uid="{00000000-0005-0000-0000-00004A6A0000}"/>
    <cellStyle name="Normal 4 2 2 13" xfId="21398" xr:uid="{00000000-0005-0000-0000-00004B6A0000}"/>
    <cellStyle name="Normal 4 2 2 2" xfId="540" xr:uid="{00000000-0005-0000-0000-00004C6A0000}"/>
    <cellStyle name="Normal 4 2 2 2 10" xfId="10730" xr:uid="{00000000-0005-0000-0000-00004D6A0000}"/>
    <cellStyle name="Normal 4 2 2 2 10 2" xfId="31742" xr:uid="{00000000-0005-0000-0000-00004E6A0000}"/>
    <cellStyle name="Normal 4 2 2 2 11" xfId="11384" xr:uid="{00000000-0005-0000-0000-00004F6A0000}"/>
    <cellStyle name="Normal 4 2 2 2 11 2" xfId="32396" xr:uid="{00000000-0005-0000-0000-0000506A0000}"/>
    <cellStyle name="Normal 4 2 2 2 12" xfId="21563" xr:uid="{00000000-0005-0000-0000-0000516A0000}"/>
    <cellStyle name="Normal 4 2 2 2 2" xfId="870" xr:uid="{00000000-0005-0000-0000-0000526A0000}"/>
    <cellStyle name="Normal 4 2 2 2 2 2" xfId="2221" xr:uid="{00000000-0005-0000-0000-0000536A0000}"/>
    <cellStyle name="Normal 4 2 2 2 2 2 2" xfId="6820" xr:uid="{00000000-0005-0000-0000-0000546A0000}"/>
    <cellStyle name="Normal 4 2 2 2 2 2 2 2" xfId="17653" xr:uid="{00000000-0005-0000-0000-0000556A0000}"/>
    <cellStyle name="Normal 4 2 2 2 2 2 2 2 2" xfId="38665" xr:uid="{00000000-0005-0000-0000-0000566A0000}"/>
    <cellStyle name="Normal 4 2 2 2 2 2 2 3" xfId="27832" xr:uid="{00000000-0005-0000-0000-0000576A0000}"/>
    <cellStyle name="Normal 4 2 2 2 2 2 3" xfId="13054" xr:uid="{00000000-0005-0000-0000-0000586A0000}"/>
    <cellStyle name="Normal 4 2 2 2 2 2 3 2" xfId="34066" xr:uid="{00000000-0005-0000-0000-0000596A0000}"/>
    <cellStyle name="Normal 4 2 2 2 2 2 4" xfId="23233" xr:uid="{00000000-0005-0000-0000-00005A6A0000}"/>
    <cellStyle name="Normal 4 2 2 2 2 3" xfId="3341" xr:uid="{00000000-0005-0000-0000-00005B6A0000}"/>
    <cellStyle name="Normal 4 2 2 2 2 3 2" xfId="7940" xr:uid="{00000000-0005-0000-0000-00005C6A0000}"/>
    <cellStyle name="Normal 4 2 2 2 2 3 2 2" xfId="18773" xr:uid="{00000000-0005-0000-0000-00005D6A0000}"/>
    <cellStyle name="Normal 4 2 2 2 2 3 2 2 2" xfId="39785" xr:uid="{00000000-0005-0000-0000-00005E6A0000}"/>
    <cellStyle name="Normal 4 2 2 2 2 3 2 3" xfId="28952" xr:uid="{00000000-0005-0000-0000-00005F6A0000}"/>
    <cellStyle name="Normal 4 2 2 2 2 3 3" xfId="14174" xr:uid="{00000000-0005-0000-0000-0000606A0000}"/>
    <cellStyle name="Normal 4 2 2 2 2 3 3 2" xfId="35186" xr:uid="{00000000-0005-0000-0000-0000616A0000}"/>
    <cellStyle name="Normal 4 2 2 2 2 3 4" xfId="24353" xr:uid="{00000000-0005-0000-0000-0000626A0000}"/>
    <cellStyle name="Normal 4 2 2 2 2 4" xfId="4322" xr:uid="{00000000-0005-0000-0000-0000636A0000}"/>
    <cellStyle name="Normal 4 2 2 2 2 4 2" xfId="8921" xr:uid="{00000000-0005-0000-0000-0000646A0000}"/>
    <cellStyle name="Normal 4 2 2 2 2 4 2 2" xfId="19754" xr:uid="{00000000-0005-0000-0000-0000656A0000}"/>
    <cellStyle name="Normal 4 2 2 2 2 4 2 2 2" xfId="40766" xr:uid="{00000000-0005-0000-0000-0000666A0000}"/>
    <cellStyle name="Normal 4 2 2 2 2 4 2 3" xfId="29933" xr:uid="{00000000-0005-0000-0000-0000676A0000}"/>
    <cellStyle name="Normal 4 2 2 2 2 4 3" xfId="15155" xr:uid="{00000000-0005-0000-0000-0000686A0000}"/>
    <cellStyle name="Normal 4 2 2 2 2 4 3 2" xfId="36167" xr:uid="{00000000-0005-0000-0000-0000696A0000}"/>
    <cellStyle name="Normal 4 2 2 2 2 4 4" xfId="25334" xr:uid="{00000000-0005-0000-0000-00006A6A0000}"/>
    <cellStyle name="Normal 4 2 2 2 2 5" xfId="5477" xr:uid="{00000000-0005-0000-0000-00006B6A0000}"/>
    <cellStyle name="Normal 4 2 2 2 2 5 2" xfId="16310" xr:uid="{00000000-0005-0000-0000-00006C6A0000}"/>
    <cellStyle name="Normal 4 2 2 2 2 5 2 2" xfId="37322" xr:uid="{00000000-0005-0000-0000-00006D6A0000}"/>
    <cellStyle name="Normal 4 2 2 2 2 5 3" xfId="26489" xr:uid="{00000000-0005-0000-0000-00006E6A0000}"/>
    <cellStyle name="Normal 4 2 2 2 2 6" xfId="10076" xr:uid="{00000000-0005-0000-0000-00006F6A0000}"/>
    <cellStyle name="Normal 4 2 2 2 2 6 2" xfId="20909" xr:uid="{00000000-0005-0000-0000-0000706A0000}"/>
    <cellStyle name="Normal 4 2 2 2 2 6 2 2" xfId="41921" xr:uid="{00000000-0005-0000-0000-0000716A0000}"/>
    <cellStyle name="Normal 4 2 2 2 2 6 3" xfId="31088" xr:uid="{00000000-0005-0000-0000-0000726A0000}"/>
    <cellStyle name="Normal 4 2 2 2 2 7" xfId="11057" xr:uid="{00000000-0005-0000-0000-0000736A0000}"/>
    <cellStyle name="Normal 4 2 2 2 2 7 2" xfId="32069" xr:uid="{00000000-0005-0000-0000-0000746A0000}"/>
    <cellStyle name="Normal 4 2 2 2 2 8" xfId="11711" xr:uid="{00000000-0005-0000-0000-0000756A0000}"/>
    <cellStyle name="Normal 4 2 2 2 2 8 2" xfId="32723" xr:uid="{00000000-0005-0000-0000-0000766A0000}"/>
    <cellStyle name="Normal 4 2 2 2 2 9" xfId="21890" xr:uid="{00000000-0005-0000-0000-0000776A0000}"/>
    <cellStyle name="Normal 4 2 2 2 3" xfId="1200" xr:uid="{00000000-0005-0000-0000-0000786A0000}"/>
    <cellStyle name="Normal 4 2 2 2 3 2" xfId="2687" xr:uid="{00000000-0005-0000-0000-0000796A0000}"/>
    <cellStyle name="Normal 4 2 2 2 3 2 2" xfId="7286" xr:uid="{00000000-0005-0000-0000-00007A6A0000}"/>
    <cellStyle name="Normal 4 2 2 2 3 2 2 2" xfId="18119" xr:uid="{00000000-0005-0000-0000-00007B6A0000}"/>
    <cellStyle name="Normal 4 2 2 2 3 2 2 2 2" xfId="39131" xr:uid="{00000000-0005-0000-0000-00007C6A0000}"/>
    <cellStyle name="Normal 4 2 2 2 3 2 2 3" xfId="28298" xr:uid="{00000000-0005-0000-0000-00007D6A0000}"/>
    <cellStyle name="Normal 4 2 2 2 3 2 3" xfId="13520" xr:uid="{00000000-0005-0000-0000-00007E6A0000}"/>
    <cellStyle name="Normal 4 2 2 2 3 2 3 2" xfId="34532" xr:uid="{00000000-0005-0000-0000-00007F6A0000}"/>
    <cellStyle name="Normal 4 2 2 2 3 2 4" xfId="23699" xr:uid="{00000000-0005-0000-0000-0000806A0000}"/>
    <cellStyle name="Normal 4 2 2 2 3 3" xfId="3668" xr:uid="{00000000-0005-0000-0000-0000816A0000}"/>
    <cellStyle name="Normal 4 2 2 2 3 3 2" xfId="8267" xr:uid="{00000000-0005-0000-0000-0000826A0000}"/>
    <cellStyle name="Normal 4 2 2 2 3 3 2 2" xfId="19100" xr:uid="{00000000-0005-0000-0000-0000836A0000}"/>
    <cellStyle name="Normal 4 2 2 2 3 3 2 2 2" xfId="40112" xr:uid="{00000000-0005-0000-0000-0000846A0000}"/>
    <cellStyle name="Normal 4 2 2 2 3 3 2 3" xfId="29279" xr:uid="{00000000-0005-0000-0000-0000856A0000}"/>
    <cellStyle name="Normal 4 2 2 2 3 3 3" xfId="14501" xr:uid="{00000000-0005-0000-0000-0000866A0000}"/>
    <cellStyle name="Normal 4 2 2 2 3 3 3 2" xfId="35513" xr:uid="{00000000-0005-0000-0000-0000876A0000}"/>
    <cellStyle name="Normal 4 2 2 2 3 3 4" xfId="24680" xr:uid="{00000000-0005-0000-0000-0000886A0000}"/>
    <cellStyle name="Normal 4 2 2 2 3 4" xfId="4823" xr:uid="{00000000-0005-0000-0000-0000896A0000}"/>
    <cellStyle name="Normal 4 2 2 2 3 4 2" xfId="9422" xr:uid="{00000000-0005-0000-0000-00008A6A0000}"/>
    <cellStyle name="Normal 4 2 2 2 3 4 2 2" xfId="20255" xr:uid="{00000000-0005-0000-0000-00008B6A0000}"/>
    <cellStyle name="Normal 4 2 2 2 3 4 2 2 2" xfId="41267" xr:uid="{00000000-0005-0000-0000-00008C6A0000}"/>
    <cellStyle name="Normal 4 2 2 2 3 4 2 3" xfId="30434" xr:uid="{00000000-0005-0000-0000-00008D6A0000}"/>
    <cellStyle name="Normal 4 2 2 2 3 4 3" xfId="15656" xr:uid="{00000000-0005-0000-0000-00008E6A0000}"/>
    <cellStyle name="Normal 4 2 2 2 3 4 3 2" xfId="36668" xr:uid="{00000000-0005-0000-0000-00008F6A0000}"/>
    <cellStyle name="Normal 4 2 2 2 3 4 4" xfId="25835" xr:uid="{00000000-0005-0000-0000-0000906A0000}"/>
    <cellStyle name="Normal 4 2 2 2 3 5" xfId="5804" xr:uid="{00000000-0005-0000-0000-0000916A0000}"/>
    <cellStyle name="Normal 4 2 2 2 3 5 2" xfId="16637" xr:uid="{00000000-0005-0000-0000-0000926A0000}"/>
    <cellStyle name="Normal 4 2 2 2 3 5 2 2" xfId="37649" xr:uid="{00000000-0005-0000-0000-0000936A0000}"/>
    <cellStyle name="Normal 4 2 2 2 3 5 3" xfId="26816" xr:uid="{00000000-0005-0000-0000-0000946A0000}"/>
    <cellStyle name="Normal 4 2 2 2 3 6" xfId="10403" xr:uid="{00000000-0005-0000-0000-0000956A0000}"/>
    <cellStyle name="Normal 4 2 2 2 3 6 2" xfId="21236" xr:uid="{00000000-0005-0000-0000-0000966A0000}"/>
    <cellStyle name="Normal 4 2 2 2 3 6 2 2" xfId="42248" xr:uid="{00000000-0005-0000-0000-0000976A0000}"/>
    <cellStyle name="Normal 4 2 2 2 3 6 3" xfId="31415" xr:uid="{00000000-0005-0000-0000-0000986A0000}"/>
    <cellStyle name="Normal 4 2 2 2 3 7" xfId="12038" xr:uid="{00000000-0005-0000-0000-0000996A0000}"/>
    <cellStyle name="Normal 4 2 2 2 3 7 2" xfId="33050" xr:uid="{00000000-0005-0000-0000-00009A6A0000}"/>
    <cellStyle name="Normal 4 2 2 2 3 8" xfId="22217" xr:uid="{00000000-0005-0000-0000-00009B6A0000}"/>
    <cellStyle name="Normal 4 2 2 2 4" xfId="1530" xr:uid="{00000000-0005-0000-0000-00009C6A0000}"/>
    <cellStyle name="Normal 4 2 2 2 4 2" xfId="6131" xr:uid="{00000000-0005-0000-0000-00009D6A0000}"/>
    <cellStyle name="Normal 4 2 2 2 4 2 2" xfId="16964" xr:uid="{00000000-0005-0000-0000-00009E6A0000}"/>
    <cellStyle name="Normal 4 2 2 2 4 2 2 2" xfId="37976" xr:uid="{00000000-0005-0000-0000-00009F6A0000}"/>
    <cellStyle name="Normal 4 2 2 2 4 2 3" xfId="27143" xr:uid="{00000000-0005-0000-0000-0000A06A0000}"/>
    <cellStyle name="Normal 4 2 2 2 4 3" xfId="12365" xr:uid="{00000000-0005-0000-0000-0000A16A0000}"/>
    <cellStyle name="Normal 4 2 2 2 4 3 2" xfId="33377" xr:uid="{00000000-0005-0000-0000-0000A26A0000}"/>
    <cellStyle name="Normal 4 2 2 2 4 4" xfId="22544" xr:uid="{00000000-0005-0000-0000-0000A36A0000}"/>
    <cellStyle name="Normal 4 2 2 2 5" xfId="1894" xr:uid="{00000000-0005-0000-0000-0000A46A0000}"/>
    <cellStyle name="Normal 4 2 2 2 5 2" xfId="6493" xr:uid="{00000000-0005-0000-0000-0000A56A0000}"/>
    <cellStyle name="Normal 4 2 2 2 5 2 2" xfId="17326" xr:uid="{00000000-0005-0000-0000-0000A66A0000}"/>
    <cellStyle name="Normal 4 2 2 2 5 2 2 2" xfId="38338" xr:uid="{00000000-0005-0000-0000-0000A76A0000}"/>
    <cellStyle name="Normal 4 2 2 2 5 2 3" xfId="27505" xr:uid="{00000000-0005-0000-0000-0000A86A0000}"/>
    <cellStyle name="Normal 4 2 2 2 5 3" xfId="12727" xr:uid="{00000000-0005-0000-0000-0000A96A0000}"/>
    <cellStyle name="Normal 4 2 2 2 5 3 2" xfId="33739" xr:uid="{00000000-0005-0000-0000-0000AA6A0000}"/>
    <cellStyle name="Normal 4 2 2 2 5 4" xfId="22906" xr:uid="{00000000-0005-0000-0000-0000AB6A0000}"/>
    <cellStyle name="Normal 4 2 2 2 6" xfId="3014" xr:uid="{00000000-0005-0000-0000-0000AC6A0000}"/>
    <cellStyle name="Normal 4 2 2 2 6 2" xfId="7613" xr:uid="{00000000-0005-0000-0000-0000AD6A0000}"/>
    <cellStyle name="Normal 4 2 2 2 6 2 2" xfId="18446" xr:uid="{00000000-0005-0000-0000-0000AE6A0000}"/>
    <cellStyle name="Normal 4 2 2 2 6 2 2 2" xfId="39458" xr:uid="{00000000-0005-0000-0000-0000AF6A0000}"/>
    <cellStyle name="Normal 4 2 2 2 6 2 3" xfId="28625" xr:uid="{00000000-0005-0000-0000-0000B06A0000}"/>
    <cellStyle name="Normal 4 2 2 2 6 3" xfId="13847" xr:uid="{00000000-0005-0000-0000-0000B16A0000}"/>
    <cellStyle name="Normal 4 2 2 2 6 3 2" xfId="34859" xr:uid="{00000000-0005-0000-0000-0000B26A0000}"/>
    <cellStyle name="Normal 4 2 2 2 6 4" xfId="24026" xr:uid="{00000000-0005-0000-0000-0000B36A0000}"/>
    <cellStyle name="Normal 4 2 2 2 7" xfId="3995" xr:uid="{00000000-0005-0000-0000-0000B46A0000}"/>
    <cellStyle name="Normal 4 2 2 2 7 2" xfId="8594" xr:uid="{00000000-0005-0000-0000-0000B56A0000}"/>
    <cellStyle name="Normal 4 2 2 2 7 2 2" xfId="19427" xr:uid="{00000000-0005-0000-0000-0000B66A0000}"/>
    <cellStyle name="Normal 4 2 2 2 7 2 2 2" xfId="40439" xr:uid="{00000000-0005-0000-0000-0000B76A0000}"/>
    <cellStyle name="Normal 4 2 2 2 7 2 3" xfId="29606" xr:uid="{00000000-0005-0000-0000-0000B86A0000}"/>
    <cellStyle name="Normal 4 2 2 2 7 3" xfId="14828" xr:uid="{00000000-0005-0000-0000-0000B96A0000}"/>
    <cellStyle name="Normal 4 2 2 2 7 3 2" xfId="35840" xr:uid="{00000000-0005-0000-0000-0000BA6A0000}"/>
    <cellStyle name="Normal 4 2 2 2 7 4" xfId="25007" xr:uid="{00000000-0005-0000-0000-0000BB6A0000}"/>
    <cellStyle name="Normal 4 2 2 2 8" xfId="5150" xr:uid="{00000000-0005-0000-0000-0000BC6A0000}"/>
    <cellStyle name="Normal 4 2 2 2 8 2" xfId="15983" xr:uid="{00000000-0005-0000-0000-0000BD6A0000}"/>
    <cellStyle name="Normal 4 2 2 2 8 2 2" xfId="36995" xr:uid="{00000000-0005-0000-0000-0000BE6A0000}"/>
    <cellStyle name="Normal 4 2 2 2 8 3" xfId="26162" xr:uid="{00000000-0005-0000-0000-0000BF6A0000}"/>
    <cellStyle name="Normal 4 2 2 2 9" xfId="9749" xr:uid="{00000000-0005-0000-0000-0000C06A0000}"/>
    <cellStyle name="Normal 4 2 2 2 9 2" xfId="20582" xr:uid="{00000000-0005-0000-0000-0000C16A0000}"/>
    <cellStyle name="Normal 4 2 2 2 9 2 2" xfId="41594" xr:uid="{00000000-0005-0000-0000-0000C26A0000}"/>
    <cellStyle name="Normal 4 2 2 2 9 3" xfId="30761" xr:uid="{00000000-0005-0000-0000-0000C36A0000}"/>
    <cellStyle name="Normal 4 2 2 3" xfId="704" xr:uid="{00000000-0005-0000-0000-0000C46A0000}"/>
    <cellStyle name="Normal 4 2 2 3 2" xfId="2056" xr:uid="{00000000-0005-0000-0000-0000C56A0000}"/>
    <cellStyle name="Normal 4 2 2 3 2 2" xfId="6655" xr:uid="{00000000-0005-0000-0000-0000C66A0000}"/>
    <cellStyle name="Normal 4 2 2 3 2 2 2" xfId="17488" xr:uid="{00000000-0005-0000-0000-0000C76A0000}"/>
    <cellStyle name="Normal 4 2 2 3 2 2 2 2" xfId="38500" xr:uid="{00000000-0005-0000-0000-0000C86A0000}"/>
    <cellStyle name="Normal 4 2 2 3 2 2 3" xfId="27667" xr:uid="{00000000-0005-0000-0000-0000C96A0000}"/>
    <cellStyle name="Normal 4 2 2 3 2 3" xfId="12889" xr:uid="{00000000-0005-0000-0000-0000CA6A0000}"/>
    <cellStyle name="Normal 4 2 2 3 2 3 2" xfId="33901" xr:uid="{00000000-0005-0000-0000-0000CB6A0000}"/>
    <cellStyle name="Normal 4 2 2 3 2 4" xfId="23068" xr:uid="{00000000-0005-0000-0000-0000CC6A0000}"/>
    <cellStyle name="Normal 4 2 2 3 3" xfId="3176" xr:uid="{00000000-0005-0000-0000-0000CD6A0000}"/>
    <cellStyle name="Normal 4 2 2 3 3 2" xfId="7775" xr:uid="{00000000-0005-0000-0000-0000CE6A0000}"/>
    <cellStyle name="Normal 4 2 2 3 3 2 2" xfId="18608" xr:uid="{00000000-0005-0000-0000-0000CF6A0000}"/>
    <cellStyle name="Normal 4 2 2 3 3 2 2 2" xfId="39620" xr:uid="{00000000-0005-0000-0000-0000D06A0000}"/>
    <cellStyle name="Normal 4 2 2 3 3 2 3" xfId="28787" xr:uid="{00000000-0005-0000-0000-0000D16A0000}"/>
    <cellStyle name="Normal 4 2 2 3 3 3" xfId="14009" xr:uid="{00000000-0005-0000-0000-0000D26A0000}"/>
    <cellStyle name="Normal 4 2 2 3 3 3 2" xfId="35021" xr:uid="{00000000-0005-0000-0000-0000D36A0000}"/>
    <cellStyle name="Normal 4 2 2 3 3 4" xfId="24188" xr:uid="{00000000-0005-0000-0000-0000D46A0000}"/>
    <cellStyle name="Normal 4 2 2 3 4" xfId="4157" xr:uid="{00000000-0005-0000-0000-0000D56A0000}"/>
    <cellStyle name="Normal 4 2 2 3 4 2" xfId="8756" xr:uid="{00000000-0005-0000-0000-0000D66A0000}"/>
    <cellStyle name="Normal 4 2 2 3 4 2 2" xfId="19589" xr:uid="{00000000-0005-0000-0000-0000D76A0000}"/>
    <cellStyle name="Normal 4 2 2 3 4 2 2 2" xfId="40601" xr:uid="{00000000-0005-0000-0000-0000D86A0000}"/>
    <cellStyle name="Normal 4 2 2 3 4 2 3" xfId="29768" xr:uid="{00000000-0005-0000-0000-0000D96A0000}"/>
    <cellStyle name="Normal 4 2 2 3 4 3" xfId="14990" xr:uid="{00000000-0005-0000-0000-0000DA6A0000}"/>
    <cellStyle name="Normal 4 2 2 3 4 3 2" xfId="36002" xr:uid="{00000000-0005-0000-0000-0000DB6A0000}"/>
    <cellStyle name="Normal 4 2 2 3 4 4" xfId="25169" xr:uid="{00000000-0005-0000-0000-0000DC6A0000}"/>
    <cellStyle name="Normal 4 2 2 3 5" xfId="5312" xr:uid="{00000000-0005-0000-0000-0000DD6A0000}"/>
    <cellStyle name="Normal 4 2 2 3 5 2" xfId="16145" xr:uid="{00000000-0005-0000-0000-0000DE6A0000}"/>
    <cellStyle name="Normal 4 2 2 3 5 2 2" xfId="37157" xr:uid="{00000000-0005-0000-0000-0000DF6A0000}"/>
    <cellStyle name="Normal 4 2 2 3 5 3" xfId="26324" xr:uid="{00000000-0005-0000-0000-0000E06A0000}"/>
    <cellStyle name="Normal 4 2 2 3 6" xfId="9911" xr:uid="{00000000-0005-0000-0000-0000E16A0000}"/>
    <cellStyle name="Normal 4 2 2 3 6 2" xfId="20744" xr:uid="{00000000-0005-0000-0000-0000E26A0000}"/>
    <cellStyle name="Normal 4 2 2 3 6 2 2" xfId="41756" xr:uid="{00000000-0005-0000-0000-0000E36A0000}"/>
    <cellStyle name="Normal 4 2 2 3 6 3" xfId="30923" xr:uid="{00000000-0005-0000-0000-0000E46A0000}"/>
    <cellStyle name="Normal 4 2 2 3 7" xfId="10892" xr:uid="{00000000-0005-0000-0000-0000E56A0000}"/>
    <cellStyle name="Normal 4 2 2 3 7 2" xfId="31904" xr:uid="{00000000-0005-0000-0000-0000E66A0000}"/>
    <cellStyle name="Normal 4 2 2 3 8" xfId="11546" xr:uid="{00000000-0005-0000-0000-0000E76A0000}"/>
    <cellStyle name="Normal 4 2 2 3 8 2" xfId="32558" xr:uid="{00000000-0005-0000-0000-0000E86A0000}"/>
    <cellStyle name="Normal 4 2 2 3 9" xfId="21725" xr:uid="{00000000-0005-0000-0000-0000E96A0000}"/>
    <cellStyle name="Normal 4 2 2 4" xfId="1034" xr:uid="{00000000-0005-0000-0000-0000EA6A0000}"/>
    <cellStyle name="Normal 4 2 2 4 2" xfId="2386" xr:uid="{00000000-0005-0000-0000-0000EB6A0000}"/>
    <cellStyle name="Normal 4 2 2 4 2 2" xfId="6985" xr:uid="{00000000-0005-0000-0000-0000EC6A0000}"/>
    <cellStyle name="Normal 4 2 2 4 2 2 2" xfId="17818" xr:uid="{00000000-0005-0000-0000-0000ED6A0000}"/>
    <cellStyle name="Normal 4 2 2 4 2 2 2 2" xfId="38830" xr:uid="{00000000-0005-0000-0000-0000EE6A0000}"/>
    <cellStyle name="Normal 4 2 2 4 2 2 3" xfId="27997" xr:uid="{00000000-0005-0000-0000-0000EF6A0000}"/>
    <cellStyle name="Normal 4 2 2 4 2 3" xfId="13219" xr:uid="{00000000-0005-0000-0000-0000F06A0000}"/>
    <cellStyle name="Normal 4 2 2 4 2 3 2" xfId="34231" xr:uid="{00000000-0005-0000-0000-0000F16A0000}"/>
    <cellStyle name="Normal 4 2 2 4 2 4" xfId="23398" xr:uid="{00000000-0005-0000-0000-0000F26A0000}"/>
    <cellStyle name="Normal 4 2 2 4 3" xfId="3503" xr:uid="{00000000-0005-0000-0000-0000F36A0000}"/>
    <cellStyle name="Normal 4 2 2 4 3 2" xfId="8102" xr:uid="{00000000-0005-0000-0000-0000F46A0000}"/>
    <cellStyle name="Normal 4 2 2 4 3 2 2" xfId="18935" xr:uid="{00000000-0005-0000-0000-0000F56A0000}"/>
    <cellStyle name="Normal 4 2 2 4 3 2 2 2" xfId="39947" xr:uid="{00000000-0005-0000-0000-0000F66A0000}"/>
    <cellStyle name="Normal 4 2 2 4 3 2 3" xfId="29114" xr:uid="{00000000-0005-0000-0000-0000F76A0000}"/>
    <cellStyle name="Normal 4 2 2 4 3 3" xfId="14336" xr:uid="{00000000-0005-0000-0000-0000F86A0000}"/>
    <cellStyle name="Normal 4 2 2 4 3 3 2" xfId="35348" xr:uid="{00000000-0005-0000-0000-0000F96A0000}"/>
    <cellStyle name="Normal 4 2 2 4 3 4" xfId="24515" xr:uid="{00000000-0005-0000-0000-0000FA6A0000}"/>
    <cellStyle name="Normal 4 2 2 4 4" xfId="4487" xr:uid="{00000000-0005-0000-0000-0000FB6A0000}"/>
    <cellStyle name="Normal 4 2 2 4 4 2" xfId="9086" xr:uid="{00000000-0005-0000-0000-0000FC6A0000}"/>
    <cellStyle name="Normal 4 2 2 4 4 2 2" xfId="19919" xr:uid="{00000000-0005-0000-0000-0000FD6A0000}"/>
    <cellStyle name="Normal 4 2 2 4 4 2 2 2" xfId="40931" xr:uid="{00000000-0005-0000-0000-0000FE6A0000}"/>
    <cellStyle name="Normal 4 2 2 4 4 2 3" xfId="30098" xr:uid="{00000000-0005-0000-0000-0000FF6A0000}"/>
    <cellStyle name="Normal 4 2 2 4 4 3" xfId="15320" xr:uid="{00000000-0005-0000-0000-0000006B0000}"/>
    <cellStyle name="Normal 4 2 2 4 4 3 2" xfId="36332" xr:uid="{00000000-0005-0000-0000-0000016B0000}"/>
    <cellStyle name="Normal 4 2 2 4 4 4" xfId="25499" xr:uid="{00000000-0005-0000-0000-0000026B0000}"/>
    <cellStyle name="Normal 4 2 2 4 5" xfId="5639" xr:uid="{00000000-0005-0000-0000-0000036B0000}"/>
    <cellStyle name="Normal 4 2 2 4 5 2" xfId="16472" xr:uid="{00000000-0005-0000-0000-0000046B0000}"/>
    <cellStyle name="Normal 4 2 2 4 5 2 2" xfId="37484" xr:uid="{00000000-0005-0000-0000-0000056B0000}"/>
    <cellStyle name="Normal 4 2 2 4 5 3" xfId="26651" xr:uid="{00000000-0005-0000-0000-0000066B0000}"/>
    <cellStyle name="Normal 4 2 2 4 6" xfId="10238" xr:uid="{00000000-0005-0000-0000-0000076B0000}"/>
    <cellStyle name="Normal 4 2 2 4 6 2" xfId="21071" xr:uid="{00000000-0005-0000-0000-0000086B0000}"/>
    <cellStyle name="Normal 4 2 2 4 6 2 2" xfId="42083" xr:uid="{00000000-0005-0000-0000-0000096B0000}"/>
    <cellStyle name="Normal 4 2 2 4 6 3" xfId="31250" xr:uid="{00000000-0005-0000-0000-00000A6B0000}"/>
    <cellStyle name="Normal 4 2 2 4 7" xfId="11873" xr:uid="{00000000-0005-0000-0000-00000B6B0000}"/>
    <cellStyle name="Normal 4 2 2 4 7 2" xfId="32885" xr:uid="{00000000-0005-0000-0000-00000C6B0000}"/>
    <cellStyle name="Normal 4 2 2 4 8" xfId="22052" xr:uid="{00000000-0005-0000-0000-00000D6B0000}"/>
    <cellStyle name="Normal 4 2 2 5" xfId="1364" xr:uid="{00000000-0005-0000-0000-00000E6B0000}"/>
    <cellStyle name="Normal 4 2 2 5 2" xfId="2554" xr:uid="{00000000-0005-0000-0000-00000F6B0000}"/>
    <cellStyle name="Normal 4 2 2 5 2 2" xfId="7153" xr:uid="{00000000-0005-0000-0000-0000106B0000}"/>
    <cellStyle name="Normal 4 2 2 5 2 2 2" xfId="17986" xr:uid="{00000000-0005-0000-0000-0000116B0000}"/>
    <cellStyle name="Normal 4 2 2 5 2 2 2 2" xfId="38998" xr:uid="{00000000-0005-0000-0000-0000126B0000}"/>
    <cellStyle name="Normal 4 2 2 5 2 2 3" xfId="28165" xr:uid="{00000000-0005-0000-0000-0000136B0000}"/>
    <cellStyle name="Normal 4 2 2 5 2 3" xfId="13387" xr:uid="{00000000-0005-0000-0000-0000146B0000}"/>
    <cellStyle name="Normal 4 2 2 5 2 3 2" xfId="34399" xr:uid="{00000000-0005-0000-0000-0000156B0000}"/>
    <cellStyle name="Normal 4 2 2 5 2 4" xfId="23566" xr:uid="{00000000-0005-0000-0000-0000166B0000}"/>
    <cellStyle name="Normal 4 2 2 5 3" xfId="4655" xr:uid="{00000000-0005-0000-0000-0000176B0000}"/>
    <cellStyle name="Normal 4 2 2 5 3 2" xfId="9254" xr:uid="{00000000-0005-0000-0000-0000186B0000}"/>
    <cellStyle name="Normal 4 2 2 5 3 2 2" xfId="20087" xr:uid="{00000000-0005-0000-0000-0000196B0000}"/>
    <cellStyle name="Normal 4 2 2 5 3 2 2 2" xfId="41099" xr:uid="{00000000-0005-0000-0000-00001A6B0000}"/>
    <cellStyle name="Normal 4 2 2 5 3 2 3" xfId="30266" xr:uid="{00000000-0005-0000-0000-00001B6B0000}"/>
    <cellStyle name="Normal 4 2 2 5 3 3" xfId="15488" xr:uid="{00000000-0005-0000-0000-00001C6B0000}"/>
    <cellStyle name="Normal 4 2 2 5 3 3 2" xfId="36500" xr:uid="{00000000-0005-0000-0000-00001D6B0000}"/>
    <cellStyle name="Normal 4 2 2 5 3 4" xfId="25667" xr:uid="{00000000-0005-0000-0000-00001E6B0000}"/>
    <cellStyle name="Normal 4 2 2 5 4" xfId="5966" xr:uid="{00000000-0005-0000-0000-00001F6B0000}"/>
    <cellStyle name="Normal 4 2 2 5 4 2" xfId="16799" xr:uid="{00000000-0005-0000-0000-0000206B0000}"/>
    <cellStyle name="Normal 4 2 2 5 4 2 2" xfId="37811" xr:uid="{00000000-0005-0000-0000-0000216B0000}"/>
    <cellStyle name="Normal 4 2 2 5 4 3" xfId="26978" xr:uid="{00000000-0005-0000-0000-0000226B0000}"/>
    <cellStyle name="Normal 4 2 2 5 5" xfId="12200" xr:uid="{00000000-0005-0000-0000-0000236B0000}"/>
    <cellStyle name="Normal 4 2 2 5 5 2" xfId="33212" xr:uid="{00000000-0005-0000-0000-0000246B0000}"/>
    <cellStyle name="Normal 4 2 2 5 6" xfId="22379" xr:uid="{00000000-0005-0000-0000-0000256B0000}"/>
    <cellStyle name="Normal 4 2 2 6" xfId="1724" xr:uid="{00000000-0005-0000-0000-0000266B0000}"/>
    <cellStyle name="Normal 4 2 2 6 2" xfId="6323" xr:uid="{00000000-0005-0000-0000-0000276B0000}"/>
    <cellStyle name="Normal 4 2 2 6 2 2" xfId="17156" xr:uid="{00000000-0005-0000-0000-0000286B0000}"/>
    <cellStyle name="Normal 4 2 2 6 2 2 2" xfId="38168" xr:uid="{00000000-0005-0000-0000-0000296B0000}"/>
    <cellStyle name="Normal 4 2 2 6 2 3" xfId="27335" xr:uid="{00000000-0005-0000-0000-00002A6B0000}"/>
    <cellStyle name="Normal 4 2 2 6 3" xfId="12557" xr:uid="{00000000-0005-0000-0000-00002B6B0000}"/>
    <cellStyle name="Normal 4 2 2 6 3 2" xfId="33569" xr:uid="{00000000-0005-0000-0000-00002C6B0000}"/>
    <cellStyle name="Normal 4 2 2 6 4" xfId="22736" xr:uid="{00000000-0005-0000-0000-00002D6B0000}"/>
    <cellStyle name="Normal 4 2 2 7" xfId="2849" xr:uid="{00000000-0005-0000-0000-00002E6B0000}"/>
    <cellStyle name="Normal 4 2 2 7 2" xfId="7448" xr:uid="{00000000-0005-0000-0000-00002F6B0000}"/>
    <cellStyle name="Normal 4 2 2 7 2 2" xfId="18281" xr:uid="{00000000-0005-0000-0000-0000306B0000}"/>
    <cellStyle name="Normal 4 2 2 7 2 2 2" xfId="39293" xr:uid="{00000000-0005-0000-0000-0000316B0000}"/>
    <cellStyle name="Normal 4 2 2 7 2 3" xfId="28460" xr:uid="{00000000-0005-0000-0000-0000326B0000}"/>
    <cellStyle name="Normal 4 2 2 7 3" xfId="13682" xr:uid="{00000000-0005-0000-0000-0000336B0000}"/>
    <cellStyle name="Normal 4 2 2 7 3 2" xfId="34694" xr:uid="{00000000-0005-0000-0000-0000346B0000}"/>
    <cellStyle name="Normal 4 2 2 7 4" xfId="23861" xr:uid="{00000000-0005-0000-0000-0000356B0000}"/>
    <cellStyle name="Normal 4 2 2 8" xfId="3830" xr:uid="{00000000-0005-0000-0000-0000366B0000}"/>
    <cellStyle name="Normal 4 2 2 8 2" xfId="8429" xr:uid="{00000000-0005-0000-0000-0000376B0000}"/>
    <cellStyle name="Normal 4 2 2 8 2 2" xfId="19262" xr:uid="{00000000-0005-0000-0000-0000386B0000}"/>
    <cellStyle name="Normal 4 2 2 8 2 2 2" xfId="40274" xr:uid="{00000000-0005-0000-0000-0000396B0000}"/>
    <cellStyle name="Normal 4 2 2 8 2 3" xfId="29441" xr:uid="{00000000-0005-0000-0000-00003A6B0000}"/>
    <cellStyle name="Normal 4 2 2 8 3" xfId="14663" xr:uid="{00000000-0005-0000-0000-00003B6B0000}"/>
    <cellStyle name="Normal 4 2 2 8 3 2" xfId="35675" xr:uid="{00000000-0005-0000-0000-00003C6B0000}"/>
    <cellStyle name="Normal 4 2 2 8 4" xfId="24842" xr:uid="{00000000-0005-0000-0000-00003D6B0000}"/>
    <cellStyle name="Normal 4 2 2 9" xfId="4985" xr:uid="{00000000-0005-0000-0000-00003E6B0000}"/>
    <cellStyle name="Normal 4 2 2 9 2" xfId="15818" xr:uid="{00000000-0005-0000-0000-00003F6B0000}"/>
    <cellStyle name="Normal 4 2 2 9 2 2" xfId="36830" xr:uid="{00000000-0005-0000-0000-0000406B0000}"/>
    <cellStyle name="Normal 4 2 2 9 3" xfId="25997" xr:uid="{00000000-0005-0000-0000-0000416B0000}"/>
    <cellStyle name="Normal 4 2 3" xfId="384" xr:uid="{00000000-0005-0000-0000-0000426B0000}"/>
    <cellStyle name="Normal 4 2 3 10" xfId="9637" xr:uid="{00000000-0005-0000-0000-0000436B0000}"/>
    <cellStyle name="Normal 4 2 3 10 2" xfId="20470" xr:uid="{00000000-0005-0000-0000-0000446B0000}"/>
    <cellStyle name="Normal 4 2 3 10 2 2" xfId="41482" xr:uid="{00000000-0005-0000-0000-0000456B0000}"/>
    <cellStyle name="Normal 4 2 3 10 3" xfId="30649" xr:uid="{00000000-0005-0000-0000-0000466B0000}"/>
    <cellStyle name="Normal 4 2 3 11" xfId="10618" xr:uid="{00000000-0005-0000-0000-0000476B0000}"/>
    <cellStyle name="Normal 4 2 3 11 2" xfId="31630" xr:uid="{00000000-0005-0000-0000-0000486B0000}"/>
    <cellStyle name="Normal 4 2 3 12" xfId="11272" xr:uid="{00000000-0005-0000-0000-0000496B0000}"/>
    <cellStyle name="Normal 4 2 3 12 2" xfId="32284" xr:uid="{00000000-0005-0000-0000-00004A6B0000}"/>
    <cellStyle name="Normal 4 2 3 13" xfId="21451" xr:uid="{00000000-0005-0000-0000-00004B6B0000}"/>
    <cellStyle name="Normal 4 2 3 2" xfId="595" xr:uid="{00000000-0005-0000-0000-00004C6B0000}"/>
    <cellStyle name="Normal 4 2 3 2 10" xfId="10783" xr:uid="{00000000-0005-0000-0000-00004D6B0000}"/>
    <cellStyle name="Normal 4 2 3 2 10 2" xfId="31795" xr:uid="{00000000-0005-0000-0000-00004E6B0000}"/>
    <cellStyle name="Normal 4 2 3 2 11" xfId="11437" xr:uid="{00000000-0005-0000-0000-00004F6B0000}"/>
    <cellStyle name="Normal 4 2 3 2 11 2" xfId="32449" xr:uid="{00000000-0005-0000-0000-0000506B0000}"/>
    <cellStyle name="Normal 4 2 3 2 12" xfId="21616" xr:uid="{00000000-0005-0000-0000-0000516B0000}"/>
    <cellStyle name="Normal 4 2 3 2 2" xfId="925" xr:uid="{00000000-0005-0000-0000-0000526B0000}"/>
    <cellStyle name="Normal 4 2 3 2 2 2" xfId="2274" xr:uid="{00000000-0005-0000-0000-0000536B0000}"/>
    <cellStyle name="Normal 4 2 3 2 2 2 2" xfId="6873" xr:uid="{00000000-0005-0000-0000-0000546B0000}"/>
    <cellStyle name="Normal 4 2 3 2 2 2 2 2" xfId="17706" xr:uid="{00000000-0005-0000-0000-0000556B0000}"/>
    <cellStyle name="Normal 4 2 3 2 2 2 2 2 2" xfId="38718" xr:uid="{00000000-0005-0000-0000-0000566B0000}"/>
    <cellStyle name="Normal 4 2 3 2 2 2 2 3" xfId="27885" xr:uid="{00000000-0005-0000-0000-0000576B0000}"/>
    <cellStyle name="Normal 4 2 3 2 2 2 3" xfId="13107" xr:uid="{00000000-0005-0000-0000-0000586B0000}"/>
    <cellStyle name="Normal 4 2 3 2 2 2 3 2" xfId="34119" xr:uid="{00000000-0005-0000-0000-0000596B0000}"/>
    <cellStyle name="Normal 4 2 3 2 2 2 4" xfId="23286" xr:uid="{00000000-0005-0000-0000-00005A6B0000}"/>
    <cellStyle name="Normal 4 2 3 2 2 3" xfId="3394" xr:uid="{00000000-0005-0000-0000-00005B6B0000}"/>
    <cellStyle name="Normal 4 2 3 2 2 3 2" xfId="7993" xr:uid="{00000000-0005-0000-0000-00005C6B0000}"/>
    <cellStyle name="Normal 4 2 3 2 2 3 2 2" xfId="18826" xr:uid="{00000000-0005-0000-0000-00005D6B0000}"/>
    <cellStyle name="Normal 4 2 3 2 2 3 2 2 2" xfId="39838" xr:uid="{00000000-0005-0000-0000-00005E6B0000}"/>
    <cellStyle name="Normal 4 2 3 2 2 3 2 3" xfId="29005" xr:uid="{00000000-0005-0000-0000-00005F6B0000}"/>
    <cellStyle name="Normal 4 2 3 2 2 3 3" xfId="14227" xr:uid="{00000000-0005-0000-0000-0000606B0000}"/>
    <cellStyle name="Normal 4 2 3 2 2 3 3 2" xfId="35239" xr:uid="{00000000-0005-0000-0000-0000616B0000}"/>
    <cellStyle name="Normal 4 2 3 2 2 3 4" xfId="24406" xr:uid="{00000000-0005-0000-0000-0000626B0000}"/>
    <cellStyle name="Normal 4 2 3 2 2 4" xfId="4375" xr:uid="{00000000-0005-0000-0000-0000636B0000}"/>
    <cellStyle name="Normal 4 2 3 2 2 4 2" xfId="8974" xr:uid="{00000000-0005-0000-0000-0000646B0000}"/>
    <cellStyle name="Normal 4 2 3 2 2 4 2 2" xfId="19807" xr:uid="{00000000-0005-0000-0000-0000656B0000}"/>
    <cellStyle name="Normal 4 2 3 2 2 4 2 2 2" xfId="40819" xr:uid="{00000000-0005-0000-0000-0000666B0000}"/>
    <cellStyle name="Normal 4 2 3 2 2 4 2 3" xfId="29986" xr:uid="{00000000-0005-0000-0000-0000676B0000}"/>
    <cellStyle name="Normal 4 2 3 2 2 4 3" xfId="15208" xr:uid="{00000000-0005-0000-0000-0000686B0000}"/>
    <cellStyle name="Normal 4 2 3 2 2 4 3 2" xfId="36220" xr:uid="{00000000-0005-0000-0000-0000696B0000}"/>
    <cellStyle name="Normal 4 2 3 2 2 4 4" xfId="25387" xr:uid="{00000000-0005-0000-0000-00006A6B0000}"/>
    <cellStyle name="Normal 4 2 3 2 2 5" xfId="5530" xr:uid="{00000000-0005-0000-0000-00006B6B0000}"/>
    <cellStyle name="Normal 4 2 3 2 2 5 2" xfId="16363" xr:uid="{00000000-0005-0000-0000-00006C6B0000}"/>
    <cellStyle name="Normal 4 2 3 2 2 5 2 2" xfId="37375" xr:uid="{00000000-0005-0000-0000-00006D6B0000}"/>
    <cellStyle name="Normal 4 2 3 2 2 5 3" xfId="26542" xr:uid="{00000000-0005-0000-0000-00006E6B0000}"/>
    <cellStyle name="Normal 4 2 3 2 2 6" xfId="10129" xr:uid="{00000000-0005-0000-0000-00006F6B0000}"/>
    <cellStyle name="Normal 4 2 3 2 2 6 2" xfId="20962" xr:uid="{00000000-0005-0000-0000-0000706B0000}"/>
    <cellStyle name="Normal 4 2 3 2 2 6 2 2" xfId="41974" xr:uid="{00000000-0005-0000-0000-0000716B0000}"/>
    <cellStyle name="Normal 4 2 3 2 2 6 3" xfId="31141" xr:uid="{00000000-0005-0000-0000-0000726B0000}"/>
    <cellStyle name="Normal 4 2 3 2 2 7" xfId="11110" xr:uid="{00000000-0005-0000-0000-0000736B0000}"/>
    <cellStyle name="Normal 4 2 3 2 2 7 2" xfId="32122" xr:uid="{00000000-0005-0000-0000-0000746B0000}"/>
    <cellStyle name="Normal 4 2 3 2 2 8" xfId="11764" xr:uid="{00000000-0005-0000-0000-0000756B0000}"/>
    <cellStyle name="Normal 4 2 3 2 2 8 2" xfId="32776" xr:uid="{00000000-0005-0000-0000-0000766B0000}"/>
    <cellStyle name="Normal 4 2 3 2 2 9" xfId="21943" xr:uid="{00000000-0005-0000-0000-0000776B0000}"/>
    <cellStyle name="Normal 4 2 3 2 3" xfId="1255" xr:uid="{00000000-0005-0000-0000-0000786B0000}"/>
    <cellStyle name="Normal 4 2 3 2 3 2" xfId="2740" xr:uid="{00000000-0005-0000-0000-0000796B0000}"/>
    <cellStyle name="Normal 4 2 3 2 3 2 2" xfId="7339" xr:uid="{00000000-0005-0000-0000-00007A6B0000}"/>
    <cellStyle name="Normal 4 2 3 2 3 2 2 2" xfId="18172" xr:uid="{00000000-0005-0000-0000-00007B6B0000}"/>
    <cellStyle name="Normal 4 2 3 2 3 2 2 2 2" xfId="39184" xr:uid="{00000000-0005-0000-0000-00007C6B0000}"/>
    <cellStyle name="Normal 4 2 3 2 3 2 2 3" xfId="28351" xr:uid="{00000000-0005-0000-0000-00007D6B0000}"/>
    <cellStyle name="Normal 4 2 3 2 3 2 3" xfId="13573" xr:uid="{00000000-0005-0000-0000-00007E6B0000}"/>
    <cellStyle name="Normal 4 2 3 2 3 2 3 2" xfId="34585" xr:uid="{00000000-0005-0000-0000-00007F6B0000}"/>
    <cellStyle name="Normal 4 2 3 2 3 2 4" xfId="23752" xr:uid="{00000000-0005-0000-0000-0000806B0000}"/>
    <cellStyle name="Normal 4 2 3 2 3 3" xfId="3721" xr:uid="{00000000-0005-0000-0000-0000816B0000}"/>
    <cellStyle name="Normal 4 2 3 2 3 3 2" xfId="8320" xr:uid="{00000000-0005-0000-0000-0000826B0000}"/>
    <cellStyle name="Normal 4 2 3 2 3 3 2 2" xfId="19153" xr:uid="{00000000-0005-0000-0000-0000836B0000}"/>
    <cellStyle name="Normal 4 2 3 2 3 3 2 2 2" xfId="40165" xr:uid="{00000000-0005-0000-0000-0000846B0000}"/>
    <cellStyle name="Normal 4 2 3 2 3 3 2 3" xfId="29332" xr:uid="{00000000-0005-0000-0000-0000856B0000}"/>
    <cellStyle name="Normal 4 2 3 2 3 3 3" xfId="14554" xr:uid="{00000000-0005-0000-0000-0000866B0000}"/>
    <cellStyle name="Normal 4 2 3 2 3 3 3 2" xfId="35566" xr:uid="{00000000-0005-0000-0000-0000876B0000}"/>
    <cellStyle name="Normal 4 2 3 2 3 3 4" xfId="24733" xr:uid="{00000000-0005-0000-0000-0000886B0000}"/>
    <cellStyle name="Normal 4 2 3 2 3 4" xfId="4876" xr:uid="{00000000-0005-0000-0000-0000896B0000}"/>
    <cellStyle name="Normal 4 2 3 2 3 4 2" xfId="9475" xr:uid="{00000000-0005-0000-0000-00008A6B0000}"/>
    <cellStyle name="Normal 4 2 3 2 3 4 2 2" xfId="20308" xr:uid="{00000000-0005-0000-0000-00008B6B0000}"/>
    <cellStyle name="Normal 4 2 3 2 3 4 2 2 2" xfId="41320" xr:uid="{00000000-0005-0000-0000-00008C6B0000}"/>
    <cellStyle name="Normal 4 2 3 2 3 4 2 3" xfId="30487" xr:uid="{00000000-0005-0000-0000-00008D6B0000}"/>
    <cellStyle name="Normal 4 2 3 2 3 4 3" xfId="15709" xr:uid="{00000000-0005-0000-0000-00008E6B0000}"/>
    <cellStyle name="Normal 4 2 3 2 3 4 3 2" xfId="36721" xr:uid="{00000000-0005-0000-0000-00008F6B0000}"/>
    <cellStyle name="Normal 4 2 3 2 3 4 4" xfId="25888" xr:uid="{00000000-0005-0000-0000-0000906B0000}"/>
    <cellStyle name="Normal 4 2 3 2 3 5" xfId="5857" xr:uid="{00000000-0005-0000-0000-0000916B0000}"/>
    <cellStyle name="Normal 4 2 3 2 3 5 2" xfId="16690" xr:uid="{00000000-0005-0000-0000-0000926B0000}"/>
    <cellStyle name="Normal 4 2 3 2 3 5 2 2" xfId="37702" xr:uid="{00000000-0005-0000-0000-0000936B0000}"/>
    <cellStyle name="Normal 4 2 3 2 3 5 3" xfId="26869" xr:uid="{00000000-0005-0000-0000-0000946B0000}"/>
    <cellStyle name="Normal 4 2 3 2 3 6" xfId="10456" xr:uid="{00000000-0005-0000-0000-0000956B0000}"/>
    <cellStyle name="Normal 4 2 3 2 3 6 2" xfId="21289" xr:uid="{00000000-0005-0000-0000-0000966B0000}"/>
    <cellStyle name="Normal 4 2 3 2 3 6 2 2" xfId="42301" xr:uid="{00000000-0005-0000-0000-0000976B0000}"/>
    <cellStyle name="Normal 4 2 3 2 3 6 3" xfId="31468" xr:uid="{00000000-0005-0000-0000-0000986B0000}"/>
    <cellStyle name="Normal 4 2 3 2 3 7" xfId="12091" xr:uid="{00000000-0005-0000-0000-0000996B0000}"/>
    <cellStyle name="Normal 4 2 3 2 3 7 2" xfId="33103" xr:uid="{00000000-0005-0000-0000-00009A6B0000}"/>
    <cellStyle name="Normal 4 2 3 2 3 8" xfId="22270" xr:uid="{00000000-0005-0000-0000-00009B6B0000}"/>
    <cellStyle name="Normal 4 2 3 2 4" xfId="1585" xr:uid="{00000000-0005-0000-0000-00009C6B0000}"/>
    <cellStyle name="Normal 4 2 3 2 4 2" xfId="6184" xr:uid="{00000000-0005-0000-0000-00009D6B0000}"/>
    <cellStyle name="Normal 4 2 3 2 4 2 2" xfId="17017" xr:uid="{00000000-0005-0000-0000-00009E6B0000}"/>
    <cellStyle name="Normal 4 2 3 2 4 2 2 2" xfId="38029" xr:uid="{00000000-0005-0000-0000-00009F6B0000}"/>
    <cellStyle name="Normal 4 2 3 2 4 2 3" xfId="27196" xr:uid="{00000000-0005-0000-0000-0000A06B0000}"/>
    <cellStyle name="Normal 4 2 3 2 4 3" xfId="12418" xr:uid="{00000000-0005-0000-0000-0000A16B0000}"/>
    <cellStyle name="Normal 4 2 3 2 4 3 2" xfId="33430" xr:uid="{00000000-0005-0000-0000-0000A26B0000}"/>
    <cellStyle name="Normal 4 2 3 2 4 4" xfId="22597" xr:uid="{00000000-0005-0000-0000-0000A36B0000}"/>
    <cellStyle name="Normal 4 2 3 2 5" xfId="1947" xr:uid="{00000000-0005-0000-0000-0000A46B0000}"/>
    <cellStyle name="Normal 4 2 3 2 5 2" xfId="6546" xr:uid="{00000000-0005-0000-0000-0000A56B0000}"/>
    <cellStyle name="Normal 4 2 3 2 5 2 2" xfId="17379" xr:uid="{00000000-0005-0000-0000-0000A66B0000}"/>
    <cellStyle name="Normal 4 2 3 2 5 2 2 2" xfId="38391" xr:uid="{00000000-0005-0000-0000-0000A76B0000}"/>
    <cellStyle name="Normal 4 2 3 2 5 2 3" xfId="27558" xr:uid="{00000000-0005-0000-0000-0000A86B0000}"/>
    <cellStyle name="Normal 4 2 3 2 5 3" xfId="12780" xr:uid="{00000000-0005-0000-0000-0000A96B0000}"/>
    <cellStyle name="Normal 4 2 3 2 5 3 2" xfId="33792" xr:uid="{00000000-0005-0000-0000-0000AA6B0000}"/>
    <cellStyle name="Normal 4 2 3 2 5 4" xfId="22959" xr:uid="{00000000-0005-0000-0000-0000AB6B0000}"/>
    <cellStyle name="Normal 4 2 3 2 6" xfId="3067" xr:uid="{00000000-0005-0000-0000-0000AC6B0000}"/>
    <cellStyle name="Normal 4 2 3 2 6 2" xfId="7666" xr:uid="{00000000-0005-0000-0000-0000AD6B0000}"/>
    <cellStyle name="Normal 4 2 3 2 6 2 2" xfId="18499" xr:uid="{00000000-0005-0000-0000-0000AE6B0000}"/>
    <cellStyle name="Normal 4 2 3 2 6 2 2 2" xfId="39511" xr:uid="{00000000-0005-0000-0000-0000AF6B0000}"/>
    <cellStyle name="Normal 4 2 3 2 6 2 3" xfId="28678" xr:uid="{00000000-0005-0000-0000-0000B06B0000}"/>
    <cellStyle name="Normal 4 2 3 2 6 3" xfId="13900" xr:uid="{00000000-0005-0000-0000-0000B16B0000}"/>
    <cellStyle name="Normal 4 2 3 2 6 3 2" xfId="34912" xr:uid="{00000000-0005-0000-0000-0000B26B0000}"/>
    <cellStyle name="Normal 4 2 3 2 6 4" xfId="24079" xr:uid="{00000000-0005-0000-0000-0000B36B0000}"/>
    <cellStyle name="Normal 4 2 3 2 7" xfId="4048" xr:uid="{00000000-0005-0000-0000-0000B46B0000}"/>
    <cellStyle name="Normal 4 2 3 2 7 2" xfId="8647" xr:uid="{00000000-0005-0000-0000-0000B56B0000}"/>
    <cellStyle name="Normal 4 2 3 2 7 2 2" xfId="19480" xr:uid="{00000000-0005-0000-0000-0000B66B0000}"/>
    <cellStyle name="Normal 4 2 3 2 7 2 2 2" xfId="40492" xr:uid="{00000000-0005-0000-0000-0000B76B0000}"/>
    <cellStyle name="Normal 4 2 3 2 7 2 3" xfId="29659" xr:uid="{00000000-0005-0000-0000-0000B86B0000}"/>
    <cellStyle name="Normal 4 2 3 2 7 3" xfId="14881" xr:uid="{00000000-0005-0000-0000-0000B96B0000}"/>
    <cellStyle name="Normal 4 2 3 2 7 3 2" xfId="35893" xr:uid="{00000000-0005-0000-0000-0000BA6B0000}"/>
    <cellStyle name="Normal 4 2 3 2 7 4" xfId="25060" xr:uid="{00000000-0005-0000-0000-0000BB6B0000}"/>
    <cellStyle name="Normal 4 2 3 2 8" xfId="5203" xr:uid="{00000000-0005-0000-0000-0000BC6B0000}"/>
    <cellStyle name="Normal 4 2 3 2 8 2" xfId="16036" xr:uid="{00000000-0005-0000-0000-0000BD6B0000}"/>
    <cellStyle name="Normal 4 2 3 2 8 2 2" xfId="37048" xr:uid="{00000000-0005-0000-0000-0000BE6B0000}"/>
    <cellStyle name="Normal 4 2 3 2 8 3" xfId="26215" xr:uid="{00000000-0005-0000-0000-0000BF6B0000}"/>
    <cellStyle name="Normal 4 2 3 2 9" xfId="9802" xr:uid="{00000000-0005-0000-0000-0000C06B0000}"/>
    <cellStyle name="Normal 4 2 3 2 9 2" xfId="20635" xr:uid="{00000000-0005-0000-0000-0000C16B0000}"/>
    <cellStyle name="Normal 4 2 3 2 9 2 2" xfId="41647" xr:uid="{00000000-0005-0000-0000-0000C26B0000}"/>
    <cellStyle name="Normal 4 2 3 2 9 3" xfId="30814" xr:uid="{00000000-0005-0000-0000-0000C36B0000}"/>
    <cellStyle name="Normal 4 2 3 3" xfId="758" xr:uid="{00000000-0005-0000-0000-0000C46B0000}"/>
    <cellStyle name="Normal 4 2 3 3 2" xfId="2109" xr:uid="{00000000-0005-0000-0000-0000C56B0000}"/>
    <cellStyle name="Normal 4 2 3 3 2 2" xfId="6708" xr:uid="{00000000-0005-0000-0000-0000C66B0000}"/>
    <cellStyle name="Normal 4 2 3 3 2 2 2" xfId="17541" xr:uid="{00000000-0005-0000-0000-0000C76B0000}"/>
    <cellStyle name="Normal 4 2 3 3 2 2 2 2" xfId="38553" xr:uid="{00000000-0005-0000-0000-0000C86B0000}"/>
    <cellStyle name="Normal 4 2 3 3 2 2 3" xfId="27720" xr:uid="{00000000-0005-0000-0000-0000C96B0000}"/>
    <cellStyle name="Normal 4 2 3 3 2 3" xfId="12942" xr:uid="{00000000-0005-0000-0000-0000CA6B0000}"/>
    <cellStyle name="Normal 4 2 3 3 2 3 2" xfId="33954" xr:uid="{00000000-0005-0000-0000-0000CB6B0000}"/>
    <cellStyle name="Normal 4 2 3 3 2 4" xfId="23121" xr:uid="{00000000-0005-0000-0000-0000CC6B0000}"/>
    <cellStyle name="Normal 4 2 3 3 3" xfId="3229" xr:uid="{00000000-0005-0000-0000-0000CD6B0000}"/>
    <cellStyle name="Normal 4 2 3 3 3 2" xfId="7828" xr:uid="{00000000-0005-0000-0000-0000CE6B0000}"/>
    <cellStyle name="Normal 4 2 3 3 3 2 2" xfId="18661" xr:uid="{00000000-0005-0000-0000-0000CF6B0000}"/>
    <cellStyle name="Normal 4 2 3 3 3 2 2 2" xfId="39673" xr:uid="{00000000-0005-0000-0000-0000D06B0000}"/>
    <cellStyle name="Normal 4 2 3 3 3 2 3" xfId="28840" xr:uid="{00000000-0005-0000-0000-0000D16B0000}"/>
    <cellStyle name="Normal 4 2 3 3 3 3" xfId="14062" xr:uid="{00000000-0005-0000-0000-0000D26B0000}"/>
    <cellStyle name="Normal 4 2 3 3 3 3 2" xfId="35074" xr:uid="{00000000-0005-0000-0000-0000D36B0000}"/>
    <cellStyle name="Normal 4 2 3 3 3 4" xfId="24241" xr:uid="{00000000-0005-0000-0000-0000D46B0000}"/>
    <cellStyle name="Normal 4 2 3 3 4" xfId="4210" xr:uid="{00000000-0005-0000-0000-0000D56B0000}"/>
    <cellStyle name="Normal 4 2 3 3 4 2" xfId="8809" xr:uid="{00000000-0005-0000-0000-0000D66B0000}"/>
    <cellStyle name="Normal 4 2 3 3 4 2 2" xfId="19642" xr:uid="{00000000-0005-0000-0000-0000D76B0000}"/>
    <cellStyle name="Normal 4 2 3 3 4 2 2 2" xfId="40654" xr:uid="{00000000-0005-0000-0000-0000D86B0000}"/>
    <cellStyle name="Normal 4 2 3 3 4 2 3" xfId="29821" xr:uid="{00000000-0005-0000-0000-0000D96B0000}"/>
    <cellStyle name="Normal 4 2 3 3 4 3" xfId="15043" xr:uid="{00000000-0005-0000-0000-0000DA6B0000}"/>
    <cellStyle name="Normal 4 2 3 3 4 3 2" xfId="36055" xr:uid="{00000000-0005-0000-0000-0000DB6B0000}"/>
    <cellStyle name="Normal 4 2 3 3 4 4" xfId="25222" xr:uid="{00000000-0005-0000-0000-0000DC6B0000}"/>
    <cellStyle name="Normal 4 2 3 3 5" xfId="5365" xr:uid="{00000000-0005-0000-0000-0000DD6B0000}"/>
    <cellStyle name="Normal 4 2 3 3 5 2" xfId="16198" xr:uid="{00000000-0005-0000-0000-0000DE6B0000}"/>
    <cellStyle name="Normal 4 2 3 3 5 2 2" xfId="37210" xr:uid="{00000000-0005-0000-0000-0000DF6B0000}"/>
    <cellStyle name="Normal 4 2 3 3 5 3" xfId="26377" xr:uid="{00000000-0005-0000-0000-0000E06B0000}"/>
    <cellStyle name="Normal 4 2 3 3 6" xfId="9964" xr:uid="{00000000-0005-0000-0000-0000E16B0000}"/>
    <cellStyle name="Normal 4 2 3 3 6 2" xfId="20797" xr:uid="{00000000-0005-0000-0000-0000E26B0000}"/>
    <cellStyle name="Normal 4 2 3 3 6 2 2" xfId="41809" xr:uid="{00000000-0005-0000-0000-0000E36B0000}"/>
    <cellStyle name="Normal 4 2 3 3 6 3" xfId="30976" xr:uid="{00000000-0005-0000-0000-0000E46B0000}"/>
    <cellStyle name="Normal 4 2 3 3 7" xfId="10945" xr:uid="{00000000-0005-0000-0000-0000E56B0000}"/>
    <cellStyle name="Normal 4 2 3 3 7 2" xfId="31957" xr:uid="{00000000-0005-0000-0000-0000E66B0000}"/>
    <cellStyle name="Normal 4 2 3 3 8" xfId="11599" xr:uid="{00000000-0005-0000-0000-0000E76B0000}"/>
    <cellStyle name="Normal 4 2 3 3 8 2" xfId="32611" xr:uid="{00000000-0005-0000-0000-0000E86B0000}"/>
    <cellStyle name="Normal 4 2 3 3 9" xfId="21778" xr:uid="{00000000-0005-0000-0000-0000E96B0000}"/>
    <cellStyle name="Normal 4 2 3 4" xfId="1088" xr:uid="{00000000-0005-0000-0000-0000EA6B0000}"/>
    <cellStyle name="Normal 4 2 3 4 2" xfId="2439" xr:uid="{00000000-0005-0000-0000-0000EB6B0000}"/>
    <cellStyle name="Normal 4 2 3 4 2 2" xfId="7038" xr:uid="{00000000-0005-0000-0000-0000EC6B0000}"/>
    <cellStyle name="Normal 4 2 3 4 2 2 2" xfId="17871" xr:uid="{00000000-0005-0000-0000-0000ED6B0000}"/>
    <cellStyle name="Normal 4 2 3 4 2 2 2 2" xfId="38883" xr:uid="{00000000-0005-0000-0000-0000EE6B0000}"/>
    <cellStyle name="Normal 4 2 3 4 2 2 3" xfId="28050" xr:uid="{00000000-0005-0000-0000-0000EF6B0000}"/>
    <cellStyle name="Normal 4 2 3 4 2 3" xfId="13272" xr:uid="{00000000-0005-0000-0000-0000F06B0000}"/>
    <cellStyle name="Normal 4 2 3 4 2 3 2" xfId="34284" xr:uid="{00000000-0005-0000-0000-0000F16B0000}"/>
    <cellStyle name="Normal 4 2 3 4 2 4" xfId="23451" xr:uid="{00000000-0005-0000-0000-0000F26B0000}"/>
    <cellStyle name="Normal 4 2 3 4 3" xfId="3556" xr:uid="{00000000-0005-0000-0000-0000F36B0000}"/>
    <cellStyle name="Normal 4 2 3 4 3 2" xfId="8155" xr:uid="{00000000-0005-0000-0000-0000F46B0000}"/>
    <cellStyle name="Normal 4 2 3 4 3 2 2" xfId="18988" xr:uid="{00000000-0005-0000-0000-0000F56B0000}"/>
    <cellStyle name="Normal 4 2 3 4 3 2 2 2" xfId="40000" xr:uid="{00000000-0005-0000-0000-0000F66B0000}"/>
    <cellStyle name="Normal 4 2 3 4 3 2 3" xfId="29167" xr:uid="{00000000-0005-0000-0000-0000F76B0000}"/>
    <cellStyle name="Normal 4 2 3 4 3 3" xfId="14389" xr:uid="{00000000-0005-0000-0000-0000F86B0000}"/>
    <cellStyle name="Normal 4 2 3 4 3 3 2" xfId="35401" xr:uid="{00000000-0005-0000-0000-0000F96B0000}"/>
    <cellStyle name="Normal 4 2 3 4 3 4" xfId="24568" xr:uid="{00000000-0005-0000-0000-0000FA6B0000}"/>
    <cellStyle name="Normal 4 2 3 4 4" xfId="4540" xr:uid="{00000000-0005-0000-0000-0000FB6B0000}"/>
    <cellStyle name="Normal 4 2 3 4 4 2" xfId="9139" xr:uid="{00000000-0005-0000-0000-0000FC6B0000}"/>
    <cellStyle name="Normal 4 2 3 4 4 2 2" xfId="19972" xr:uid="{00000000-0005-0000-0000-0000FD6B0000}"/>
    <cellStyle name="Normal 4 2 3 4 4 2 2 2" xfId="40984" xr:uid="{00000000-0005-0000-0000-0000FE6B0000}"/>
    <cellStyle name="Normal 4 2 3 4 4 2 3" xfId="30151" xr:uid="{00000000-0005-0000-0000-0000FF6B0000}"/>
    <cellStyle name="Normal 4 2 3 4 4 3" xfId="15373" xr:uid="{00000000-0005-0000-0000-0000006C0000}"/>
    <cellStyle name="Normal 4 2 3 4 4 3 2" xfId="36385" xr:uid="{00000000-0005-0000-0000-0000016C0000}"/>
    <cellStyle name="Normal 4 2 3 4 4 4" xfId="25552" xr:uid="{00000000-0005-0000-0000-0000026C0000}"/>
    <cellStyle name="Normal 4 2 3 4 5" xfId="5692" xr:uid="{00000000-0005-0000-0000-0000036C0000}"/>
    <cellStyle name="Normal 4 2 3 4 5 2" xfId="16525" xr:uid="{00000000-0005-0000-0000-0000046C0000}"/>
    <cellStyle name="Normal 4 2 3 4 5 2 2" xfId="37537" xr:uid="{00000000-0005-0000-0000-0000056C0000}"/>
    <cellStyle name="Normal 4 2 3 4 5 3" xfId="26704" xr:uid="{00000000-0005-0000-0000-0000066C0000}"/>
    <cellStyle name="Normal 4 2 3 4 6" xfId="10291" xr:uid="{00000000-0005-0000-0000-0000076C0000}"/>
    <cellStyle name="Normal 4 2 3 4 6 2" xfId="21124" xr:uid="{00000000-0005-0000-0000-0000086C0000}"/>
    <cellStyle name="Normal 4 2 3 4 6 2 2" xfId="42136" xr:uid="{00000000-0005-0000-0000-0000096C0000}"/>
    <cellStyle name="Normal 4 2 3 4 6 3" xfId="31303" xr:uid="{00000000-0005-0000-0000-00000A6C0000}"/>
    <cellStyle name="Normal 4 2 3 4 7" xfId="11926" xr:uid="{00000000-0005-0000-0000-00000B6C0000}"/>
    <cellStyle name="Normal 4 2 3 4 7 2" xfId="32938" xr:uid="{00000000-0005-0000-0000-00000C6C0000}"/>
    <cellStyle name="Normal 4 2 3 4 8" xfId="22105" xr:uid="{00000000-0005-0000-0000-00000D6C0000}"/>
    <cellStyle name="Normal 4 2 3 5" xfId="1418" xr:uid="{00000000-0005-0000-0000-00000E6C0000}"/>
    <cellStyle name="Normal 4 2 3 5 2" xfId="2607" xr:uid="{00000000-0005-0000-0000-00000F6C0000}"/>
    <cellStyle name="Normal 4 2 3 5 2 2" xfId="7206" xr:uid="{00000000-0005-0000-0000-0000106C0000}"/>
    <cellStyle name="Normal 4 2 3 5 2 2 2" xfId="18039" xr:uid="{00000000-0005-0000-0000-0000116C0000}"/>
    <cellStyle name="Normal 4 2 3 5 2 2 2 2" xfId="39051" xr:uid="{00000000-0005-0000-0000-0000126C0000}"/>
    <cellStyle name="Normal 4 2 3 5 2 2 3" xfId="28218" xr:uid="{00000000-0005-0000-0000-0000136C0000}"/>
    <cellStyle name="Normal 4 2 3 5 2 3" xfId="13440" xr:uid="{00000000-0005-0000-0000-0000146C0000}"/>
    <cellStyle name="Normal 4 2 3 5 2 3 2" xfId="34452" xr:uid="{00000000-0005-0000-0000-0000156C0000}"/>
    <cellStyle name="Normal 4 2 3 5 2 4" xfId="23619" xr:uid="{00000000-0005-0000-0000-0000166C0000}"/>
    <cellStyle name="Normal 4 2 3 5 3" xfId="4708" xr:uid="{00000000-0005-0000-0000-0000176C0000}"/>
    <cellStyle name="Normal 4 2 3 5 3 2" xfId="9307" xr:uid="{00000000-0005-0000-0000-0000186C0000}"/>
    <cellStyle name="Normal 4 2 3 5 3 2 2" xfId="20140" xr:uid="{00000000-0005-0000-0000-0000196C0000}"/>
    <cellStyle name="Normal 4 2 3 5 3 2 2 2" xfId="41152" xr:uid="{00000000-0005-0000-0000-00001A6C0000}"/>
    <cellStyle name="Normal 4 2 3 5 3 2 3" xfId="30319" xr:uid="{00000000-0005-0000-0000-00001B6C0000}"/>
    <cellStyle name="Normal 4 2 3 5 3 3" xfId="15541" xr:uid="{00000000-0005-0000-0000-00001C6C0000}"/>
    <cellStyle name="Normal 4 2 3 5 3 3 2" xfId="36553" xr:uid="{00000000-0005-0000-0000-00001D6C0000}"/>
    <cellStyle name="Normal 4 2 3 5 3 4" xfId="25720" xr:uid="{00000000-0005-0000-0000-00001E6C0000}"/>
    <cellStyle name="Normal 4 2 3 5 4" xfId="6019" xr:uid="{00000000-0005-0000-0000-00001F6C0000}"/>
    <cellStyle name="Normal 4 2 3 5 4 2" xfId="16852" xr:uid="{00000000-0005-0000-0000-0000206C0000}"/>
    <cellStyle name="Normal 4 2 3 5 4 2 2" xfId="37864" xr:uid="{00000000-0005-0000-0000-0000216C0000}"/>
    <cellStyle name="Normal 4 2 3 5 4 3" xfId="27031" xr:uid="{00000000-0005-0000-0000-0000226C0000}"/>
    <cellStyle name="Normal 4 2 3 5 5" xfId="12253" xr:uid="{00000000-0005-0000-0000-0000236C0000}"/>
    <cellStyle name="Normal 4 2 3 5 5 2" xfId="33265" xr:uid="{00000000-0005-0000-0000-0000246C0000}"/>
    <cellStyle name="Normal 4 2 3 5 6" xfId="22432" xr:uid="{00000000-0005-0000-0000-0000256C0000}"/>
    <cellStyle name="Normal 4 2 3 6" xfId="1777" xr:uid="{00000000-0005-0000-0000-0000266C0000}"/>
    <cellStyle name="Normal 4 2 3 6 2" xfId="6376" xr:uid="{00000000-0005-0000-0000-0000276C0000}"/>
    <cellStyle name="Normal 4 2 3 6 2 2" xfId="17209" xr:uid="{00000000-0005-0000-0000-0000286C0000}"/>
    <cellStyle name="Normal 4 2 3 6 2 2 2" xfId="38221" xr:uid="{00000000-0005-0000-0000-0000296C0000}"/>
    <cellStyle name="Normal 4 2 3 6 2 3" xfId="27388" xr:uid="{00000000-0005-0000-0000-00002A6C0000}"/>
    <cellStyle name="Normal 4 2 3 6 3" xfId="12610" xr:uid="{00000000-0005-0000-0000-00002B6C0000}"/>
    <cellStyle name="Normal 4 2 3 6 3 2" xfId="33622" xr:uid="{00000000-0005-0000-0000-00002C6C0000}"/>
    <cellStyle name="Normal 4 2 3 6 4" xfId="22789" xr:uid="{00000000-0005-0000-0000-00002D6C0000}"/>
    <cellStyle name="Normal 4 2 3 7" xfId="2902" xr:uid="{00000000-0005-0000-0000-00002E6C0000}"/>
    <cellStyle name="Normal 4 2 3 7 2" xfId="7501" xr:uid="{00000000-0005-0000-0000-00002F6C0000}"/>
    <cellStyle name="Normal 4 2 3 7 2 2" xfId="18334" xr:uid="{00000000-0005-0000-0000-0000306C0000}"/>
    <cellStyle name="Normal 4 2 3 7 2 2 2" xfId="39346" xr:uid="{00000000-0005-0000-0000-0000316C0000}"/>
    <cellStyle name="Normal 4 2 3 7 2 3" xfId="28513" xr:uid="{00000000-0005-0000-0000-0000326C0000}"/>
    <cellStyle name="Normal 4 2 3 7 3" xfId="13735" xr:uid="{00000000-0005-0000-0000-0000336C0000}"/>
    <cellStyle name="Normal 4 2 3 7 3 2" xfId="34747" xr:uid="{00000000-0005-0000-0000-0000346C0000}"/>
    <cellStyle name="Normal 4 2 3 7 4" xfId="23914" xr:uid="{00000000-0005-0000-0000-0000356C0000}"/>
    <cellStyle name="Normal 4 2 3 8" xfId="3883" xr:uid="{00000000-0005-0000-0000-0000366C0000}"/>
    <cellStyle name="Normal 4 2 3 8 2" xfId="8482" xr:uid="{00000000-0005-0000-0000-0000376C0000}"/>
    <cellStyle name="Normal 4 2 3 8 2 2" xfId="19315" xr:uid="{00000000-0005-0000-0000-0000386C0000}"/>
    <cellStyle name="Normal 4 2 3 8 2 2 2" xfId="40327" xr:uid="{00000000-0005-0000-0000-0000396C0000}"/>
    <cellStyle name="Normal 4 2 3 8 2 3" xfId="29494" xr:uid="{00000000-0005-0000-0000-00003A6C0000}"/>
    <cellStyle name="Normal 4 2 3 8 3" xfId="14716" xr:uid="{00000000-0005-0000-0000-00003B6C0000}"/>
    <cellStyle name="Normal 4 2 3 8 3 2" xfId="35728" xr:uid="{00000000-0005-0000-0000-00003C6C0000}"/>
    <cellStyle name="Normal 4 2 3 8 4" xfId="24895" xr:uid="{00000000-0005-0000-0000-00003D6C0000}"/>
    <cellStyle name="Normal 4 2 3 9" xfId="5038" xr:uid="{00000000-0005-0000-0000-00003E6C0000}"/>
    <cellStyle name="Normal 4 2 3 9 2" xfId="15871" xr:uid="{00000000-0005-0000-0000-00003F6C0000}"/>
    <cellStyle name="Normal 4 2 3 9 2 2" xfId="36883" xr:uid="{00000000-0005-0000-0000-0000406C0000}"/>
    <cellStyle name="Normal 4 2 3 9 3" xfId="26050" xr:uid="{00000000-0005-0000-0000-0000416C0000}"/>
    <cellStyle name="Normal 4 2 4" xfId="484" xr:uid="{00000000-0005-0000-0000-0000426C0000}"/>
    <cellStyle name="Normal 4 2 4 10" xfId="10674" xr:uid="{00000000-0005-0000-0000-0000436C0000}"/>
    <cellStyle name="Normal 4 2 4 10 2" xfId="31686" xr:uid="{00000000-0005-0000-0000-0000446C0000}"/>
    <cellStyle name="Normal 4 2 4 11" xfId="11328" xr:uid="{00000000-0005-0000-0000-0000456C0000}"/>
    <cellStyle name="Normal 4 2 4 11 2" xfId="32340" xr:uid="{00000000-0005-0000-0000-0000466C0000}"/>
    <cellStyle name="Normal 4 2 4 12" xfId="21507" xr:uid="{00000000-0005-0000-0000-0000476C0000}"/>
    <cellStyle name="Normal 4 2 4 2" xfId="814" xr:uid="{00000000-0005-0000-0000-0000486C0000}"/>
    <cellStyle name="Normal 4 2 4 2 2" xfId="2165" xr:uid="{00000000-0005-0000-0000-0000496C0000}"/>
    <cellStyle name="Normal 4 2 4 2 2 2" xfId="6764" xr:uid="{00000000-0005-0000-0000-00004A6C0000}"/>
    <cellStyle name="Normal 4 2 4 2 2 2 2" xfId="17597" xr:uid="{00000000-0005-0000-0000-00004B6C0000}"/>
    <cellStyle name="Normal 4 2 4 2 2 2 2 2" xfId="38609" xr:uid="{00000000-0005-0000-0000-00004C6C0000}"/>
    <cellStyle name="Normal 4 2 4 2 2 2 3" xfId="27776" xr:uid="{00000000-0005-0000-0000-00004D6C0000}"/>
    <cellStyle name="Normal 4 2 4 2 2 3" xfId="12998" xr:uid="{00000000-0005-0000-0000-00004E6C0000}"/>
    <cellStyle name="Normal 4 2 4 2 2 3 2" xfId="34010" xr:uid="{00000000-0005-0000-0000-00004F6C0000}"/>
    <cellStyle name="Normal 4 2 4 2 2 4" xfId="23177" xr:uid="{00000000-0005-0000-0000-0000506C0000}"/>
    <cellStyle name="Normal 4 2 4 2 3" xfId="3285" xr:uid="{00000000-0005-0000-0000-0000516C0000}"/>
    <cellStyle name="Normal 4 2 4 2 3 2" xfId="7884" xr:uid="{00000000-0005-0000-0000-0000526C0000}"/>
    <cellStyle name="Normal 4 2 4 2 3 2 2" xfId="18717" xr:uid="{00000000-0005-0000-0000-0000536C0000}"/>
    <cellStyle name="Normal 4 2 4 2 3 2 2 2" xfId="39729" xr:uid="{00000000-0005-0000-0000-0000546C0000}"/>
    <cellStyle name="Normal 4 2 4 2 3 2 3" xfId="28896" xr:uid="{00000000-0005-0000-0000-0000556C0000}"/>
    <cellStyle name="Normal 4 2 4 2 3 3" xfId="14118" xr:uid="{00000000-0005-0000-0000-0000566C0000}"/>
    <cellStyle name="Normal 4 2 4 2 3 3 2" xfId="35130" xr:uid="{00000000-0005-0000-0000-0000576C0000}"/>
    <cellStyle name="Normal 4 2 4 2 3 4" xfId="24297" xr:uid="{00000000-0005-0000-0000-0000586C0000}"/>
    <cellStyle name="Normal 4 2 4 2 4" xfId="4266" xr:uid="{00000000-0005-0000-0000-0000596C0000}"/>
    <cellStyle name="Normal 4 2 4 2 4 2" xfId="8865" xr:uid="{00000000-0005-0000-0000-00005A6C0000}"/>
    <cellStyle name="Normal 4 2 4 2 4 2 2" xfId="19698" xr:uid="{00000000-0005-0000-0000-00005B6C0000}"/>
    <cellStyle name="Normal 4 2 4 2 4 2 2 2" xfId="40710" xr:uid="{00000000-0005-0000-0000-00005C6C0000}"/>
    <cellStyle name="Normal 4 2 4 2 4 2 3" xfId="29877" xr:uid="{00000000-0005-0000-0000-00005D6C0000}"/>
    <cellStyle name="Normal 4 2 4 2 4 3" xfId="15099" xr:uid="{00000000-0005-0000-0000-00005E6C0000}"/>
    <cellStyle name="Normal 4 2 4 2 4 3 2" xfId="36111" xr:uid="{00000000-0005-0000-0000-00005F6C0000}"/>
    <cellStyle name="Normal 4 2 4 2 4 4" xfId="25278" xr:uid="{00000000-0005-0000-0000-0000606C0000}"/>
    <cellStyle name="Normal 4 2 4 2 5" xfId="5421" xr:uid="{00000000-0005-0000-0000-0000616C0000}"/>
    <cellStyle name="Normal 4 2 4 2 5 2" xfId="16254" xr:uid="{00000000-0005-0000-0000-0000626C0000}"/>
    <cellStyle name="Normal 4 2 4 2 5 2 2" xfId="37266" xr:uid="{00000000-0005-0000-0000-0000636C0000}"/>
    <cellStyle name="Normal 4 2 4 2 5 3" xfId="26433" xr:uid="{00000000-0005-0000-0000-0000646C0000}"/>
    <cellStyle name="Normal 4 2 4 2 6" xfId="10020" xr:uid="{00000000-0005-0000-0000-0000656C0000}"/>
    <cellStyle name="Normal 4 2 4 2 6 2" xfId="20853" xr:uid="{00000000-0005-0000-0000-0000666C0000}"/>
    <cellStyle name="Normal 4 2 4 2 6 2 2" xfId="41865" xr:uid="{00000000-0005-0000-0000-0000676C0000}"/>
    <cellStyle name="Normal 4 2 4 2 6 3" xfId="31032" xr:uid="{00000000-0005-0000-0000-0000686C0000}"/>
    <cellStyle name="Normal 4 2 4 2 7" xfId="11001" xr:uid="{00000000-0005-0000-0000-0000696C0000}"/>
    <cellStyle name="Normal 4 2 4 2 7 2" xfId="32013" xr:uid="{00000000-0005-0000-0000-00006A6C0000}"/>
    <cellStyle name="Normal 4 2 4 2 8" xfId="11655" xr:uid="{00000000-0005-0000-0000-00006B6C0000}"/>
    <cellStyle name="Normal 4 2 4 2 8 2" xfId="32667" xr:uid="{00000000-0005-0000-0000-00006C6C0000}"/>
    <cellStyle name="Normal 4 2 4 2 9" xfId="21834" xr:uid="{00000000-0005-0000-0000-00006D6C0000}"/>
    <cellStyle name="Normal 4 2 4 3" xfId="1144" xr:uid="{00000000-0005-0000-0000-00006E6C0000}"/>
    <cellStyle name="Normal 4 2 4 3 2" xfId="1633" xr:uid="{00000000-0005-0000-0000-00006F6C0000}"/>
    <cellStyle name="Normal 4 2 4 3 2 2" xfId="6232" xr:uid="{00000000-0005-0000-0000-0000706C0000}"/>
    <cellStyle name="Normal 4 2 4 3 2 2 2" xfId="17065" xr:uid="{00000000-0005-0000-0000-0000716C0000}"/>
    <cellStyle name="Normal 4 2 4 3 2 2 2 2" xfId="38077" xr:uid="{00000000-0005-0000-0000-0000726C0000}"/>
    <cellStyle name="Normal 4 2 4 3 2 2 3" xfId="27244" xr:uid="{00000000-0005-0000-0000-0000736C0000}"/>
    <cellStyle name="Normal 4 2 4 3 2 3" xfId="12466" xr:uid="{00000000-0005-0000-0000-0000746C0000}"/>
    <cellStyle name="Normal 4 2 4 3 2 3 2" xfId="33478" xr:uid="{00000000-0005-0000-0000-0000756C0000}"/>
    <cellStyle name="Normal 4 2 4 3 2 4" xfId="22645" xr:uid="{00000000-0005-0000-0000-0000766C0000}"/>
    <cellStyle name="Normal 4 2 4 3 3" xfId="3612" xr:uid="{00000000-0005-0000-0000-0000776C0000}"/>
    <cellStyle name="Normal 4 2 4 3 3 2" xfId="8211" xr:uid="{00000000-0005-0000-0000-0000786C0000}"/>
    <cellStyle name="Normal 4 2 4 3 3 2 2" xfId="19044" xr:uid="{00000000-0005-0000-0000-0000796C0000}"/>
    <cellStyle name="Normal 4 2 4 3 3 2 2 2" xfId="40056" xr:uid="{00000000-0005-0000-0000-00007A6C0000}"/>
    <cellStyle name="Normal 4 2 4 3 3 2 3" xfId="29223" xr:uid="{00000000-0005-0000-0000-00007B6C0000}"/>
    <cellStyle name="Normal 4 2 4 3 3 3" xfId="14445" xr:uid="{00000000-0005-0000-0000-00007C6C0000}"/>
    <cellStyle name="Normal 4 2 4 3 3 3 2" xfId="35457" xr:uid="{00000000-0005-0000-0000-00007D6C0000}"/>
    <cellStyle name="Normal 4 2 4 3 3 4" xfId="24624" xr:uid="{00000000-0005-0000-0000-00007E6C0000}"/>
    <cellStyle name="Normal 4 2 4 3 4" xfId="4767" xr:uid="{00000000-0005-0000-0000-00007F6C0000}"/>
    <cellStyle name="Normal 4 2 4 3 4 2" xfId="9366" xr:uid="{00000000-0005-0000-0000-0000806C0000}"/>
    <cellStyle name="Normal 4 2 4 3 4 2 2" xfId="20199" xr:uid="{00000000-0005-0000-0000-0000816C0000}"/>
    <cellStyle name="Normal 4 2 4 3 4 2 2 2" xfId="41211" xr:uid="{00000000-0005-0000-0000-0000826C0000}"/>
    <cellStyle name="Normal 4 2 4 3 4 2 3" xfId="30378" xr:uid="{00000000-0005-0000-0000-0000836C0000}"/>
    <cellStyle name="Normal 4 2 4 3 4 3" xfId="15600" xr:uid="{00000000-0005-0000-0000-0000846C0000}"/>
    <cellStyle name="Normal 4 2 4 3 4 3 2" xfId="36612" xr:uid="{00000000-0005-0000-0000-0000856C0000}"/>
    <cellStyle name="Normal 4 2 4 3 4 4" xfId="25779" xr:uid="{00000000-0005-0000-0000-0000866C0000}"/>
    <cellStyle name="Normal 4 2 4 3 5" xfId="5748" xr:uid="{00000000-0005-0000-0000-0000876C0000}"/>
    <cellStyle name="Normal 4 2 4 3 5 2" xfId="16581" xr:uid="{00000000-0005-0000-0000-0000886C0000}"/>
    <cellStyle name="Normal 4 2 4 3 5 2 2" xfId="37593" xr:uid="{00000000-0005-0000-0000-0000896C0000}"/>
    <cellStyle name="Normal 4 2 4 3 5 3" xfId="26760" xr:uid="{00000000-0005-0000-0000-00008A6C0000}"/>
    <cellStyle name="Normal 4 2 4 3 6" xfId="10347" xr:uid="{00000000-0005-0000-0000-00008B6C0000}"/>
    <cellStyle name="Normal 4 2 4 3 6 2" xfId="21180" xr:uid="{00000000-0005-0000-0000-00008C6C0000}"/>
    <cellStyle name="Normal 4 2 4 3 6 2 2" xfId="42192" xr:uid="{00000000-0005-0000-0000-00008D6C0000}"/>
    <cellStyle name="Normal 4 2 4 3 6 3" xfId="31359" xr:uid="{00000000-0005-0000-0000-00008E6C0000}"/>
    <cellStyle name="Normal 4 2 4 3 7" xfId="11982" xr:uid="{00000000-0005-0000-0000-00008F6C0000}"/>
    <cellStyle name="Normal 4 2 4 3 7 2" xfId="32994" xr:uid="{00000000-0005-0000-0000-0000906C0000}"/>
    <cellStyle name="Normal 4 2 4 3 8" xfId="22161" xr:uid="{00000000-0005-0000-0000-0000916C0000}"/>
    <cellStyle name="Normal 4 2 4 4" xfId="1474" xr:uid="{00000000-0005-0000-0000-0000926C0000}"/>
    <cellStyle name="Normal 4 2 4 4 2" xfId="6075" xr:uid="{00000000-0005-0000-0000-0000936C0000}"/>
    <cellStyle name="Normal 4 2 4 4 2 2" xfId="16908" xr:uid="{00000000-0005-0000-0000-0000946C0000}"/>
    <cellStyle name="Normal 4 2 4 4 2 2 2" xfId="37920" xr:uid="{00000000-0005-0000-0000-0000956C0000}"/>
    <cellStyle name="Normal 4 2 4 4 2 3" xfId="27087" xr:uid="{00000000-0005-0000-0000-0000966C0000}"/>
    <cellStyle name="Normal 4 2 4 4 3" xfId="12309" xr:uid="{00000000-0005-0000-0000-0000976C0000}"/>
    <cellStyle name="Normal 4 2 4 4 3 2" xfId="33321" xr:uid="{00000000-0005-0000-0000-0000986C0000}"/>
    <cellStyle name="Normal 4 2 4 4 4" xfId="22488" xr:uid="{00000000-0005-0000-0000-0000996C0000}"/>
    <cellStyle name="Normal 4 2 4 5" xfId="1838" xr:uid="{00000000-0005-0000-0000-00009A6C0000}"/>
    <cellStyle name="Normal 4 2 4 5 2" xfId="6437" xr:uid="{00000000-0005-0000-0000-00009B6C0000}"/>
    <cellStyle name="Normal 4 2 4 5 2 2" xfId="17270" xr:uid="{00000000-0005-0000-0000-00009C6C0000}"/>
    <cellStyle name="Normal 4 2 4 5 2 2 2" xfId="38282" xr:uid="{00000000-0005-0000-0000-00009D6C0000}"/>
    <cellStyle name="Normal 4 2 4 5 2 3" xfId="27449" xr:uid="{00000000-0005-0000-0000-00009E6C0000}"/>
    <cellStyle name="Normal 4 2 4 5 3" xfId="12671" xr:uid="{00000000-0005-0000-0000-00009F6C0000}"/>
    <cellStyle name="Normal 4 2 4 5 3 2" xfId="33683" xr:uid="{00000000-0005-0000-0000-0000A06C0000}"/>
    <cellStyle name="Normal 4 2 4 5 4" xfId="22850" xr:uid="{00000000-0005-0000-0000-0000A16C0000}"/>
    <cellStyle name="Normal 4 2 4 6" xfId="2958" xr:uid="{00000000-0005-0000-0000-0000A26C0000}"/>
    <cellStyle name="Normal 4 2 4 6 2" xfId="7557" xr:uid="{00000000-0005-0000-0000-0000A36C0000}"/>
    <cellStyle name="Normal 4 2 4 6 2 2" xfId="18390" xr:uid="{00000000-0005-0000-0000-0000A46C0000}"/>
    <cellStyle name="Normal 4 2 4 6 2 2 2" xfId="39402" xr:uid="{00000000-0005-0000-0000-0000A56C0000}"/>
    <cellStyle name="Normal 4 2 4 6 2 3" xfId="28569" xr:uid="{00000000-0005-0000-0000-0000A66C0000}"/>
    <cellStyle name="Normal 4 2 4 6 3" xfId="13791" xr:uid="{00000000-0005-0000-0000-0000A76C0000}"/>
    <cellStyle name="Normal 4 2 4 6 3 2" xfId="34803" xr:uid="{00000000-0005-0000-0000-0000A86C0000}"/>
    <cellStyle name="Normal 4 2 4 6 4" xfId="23970" xr:uid="{00000000-0005-0000-0000-0000A96C0000}"/>
    <cellStyle name="Normal 4 2 4 7" xfId="3939" xr:uid="{00000000-0005-0000-0000-0000AA6C0000}"/>
    <cellStyle name="Normal 4 2 4 7 2" xfId="8538" xr:uid="{00000000-0005-0000-0000-0000AB6C0000}"/>
    <cellStyle name="Normal 4 2 4 7 2 2" xfId="19371" xr:uid="{00000000-0005-0000-0000-0000AC6C0000}"/>
    <cellStyle name="Normal 4 2 4 7 2 2 2" xfId="40383" xr:uid="{00000000-0005-0000-0000-0000AD6C0000}"/>
    <cellStyle name="Normal 4 2 4 7 2 3" xfId="29550" xr:uid="{00000000-0005-0000-0000-0000AE6C0000}"/>
    <cellStyle name="Normal 4 2 4 7 3" xfId="14772" xr:uid="{00000000-0005-0000-0000-0000AF6C0000}"/>
    <cellStyle name="Normal 4 2 4 7 3 2" xfId="35784" xr:uid="{00000000-0005-0000-0000-0000B06C0000}"/>
    <cellStyle name="Normal 4 2 4 7 4" xfId="24951" xr:uid="{00000000-0005-0000-0000-0000B16C0000}"/>
    <cellStyle name="Normal 4 2 4 8" xfId="5094" xr:uid="{00000000-0005-0000-0000-0000B26C0000}"/>
    <cellStyle name="Normal 4 2 4 8 2" xfId="15927" xr:uid="{00000000-0005-0000-0000-0000B36C0000}"/>
    <cellStyle name="Normal 4 2 4 8 2 2" xfId="36939" xr:uid="{00000000-0005-0000-0000-0000B46C0000}"/>
    <cellStyle name="Normal 4 2 4 8 3" xfId="26106" xr:uid="{00000000-0005-0000-0000-0000B56C0000}"/>
    <cellStyle name="Normal 4 2 4 9" xfId="9693" xr:uid="{00000000-0005-0000-0000-0000B66C0000}"/>
    <cellStyle name="Normal 4 2 4 9 2" xfId="20526" xr:uid="{00000000-0005-0000-0000-0000B76C0000}"/>
    <cellStyle name="Normal 4 2 4 9 2 2" xfId="41538" xr:uid="{00000000-0005-0000-0000-0000B86C0000}"/>
    <cellStyle name="Normal 4 2 4 9 3" xfId="30705" xr:uid="{00000000-0005-0000-0000-0000B96C0000}"/>
    <cellStyle name="Normal 4 2 5" xfId="648" xr:uid="{00000000-0005-0000-0000-0000BA6C0000}"/>
    <cellStyle name="Normal 4 2 5 2" xfId="2000" xr:uid="{00000000-0005-0000-0000-0000BB6C0000}"/>
    <cellStyle name="Normal 4 2 5 2 2" xfId="6599" xr:uid="{00000000-0005-0000-0000-0000BC6C0000}"/>
    <cellStyle name="Normal 4 2 5 2 2 2" xfId="17432" xr:uid="{00000000-0005-0000-0000-0000BD6C0000}"/>
    <cellStyle name="Normal 4 2 5 2 2 2 2" xfId="38444" xr:uid="{00000000-0005-0000-0000-0000BE6C0000}"/>
    <cellStyle name="Normal 4 2 5 2 2 3" xfId="27611" xr:uid="{00000000-0005-0000-0000-0000BF6C0000}"/>
    <cellStyle name="Normal 4 2 5 2 3" xfId="12833" xr:uid="{00000000-0005-0000-0000-0000C06C0000}"/>
    <cellStyle name="Normal 4 2 5 2 3 2" xfId="33845" xr:uid="{00000000-0005-0000-0000-0000C16C0000}"/>
    <cellStyle name="Normal 4 2 5 2 4" xfId="23012" xr:uid="{00000000-0005-0000-0000-0000C26C0000}"/>
    <cellStyle name="Normal 4 2 5 3" xfId="3120" xr:uid="{00000000-0005-0000-0000-0000C36C0000}"/>
    <cellStyle name="Normal 4 2 5 3 2" xfId="7719" xr:uid="{00000000-0005-0000-0000-0000C46C0000}"/>
    <cellStyle name="Normal 4 2 5 3 2 2" xfId="18552" xr:uid="{00000000-0005-0000-0000-0000C56C0000}"/>
    <cellStyle name="Normal 4 2 5 3 2 2 2" xfId="39564" xr:uid="{00000000-0005-0000-0000-0000C66C0000}"/>
    <cellStyle name="Normal 4 2 5 3 2 3" xfId="28731" xr:uid="{00000000-0005-0000-0000-0000C76C0000}"/>
    <cellStyle name="Normal 4 2 5 3 3" xfId="13953" xr:uid="{00000000-0005-0000-0000-0000C86C0000}"/>
    <cellStyle name="Normal 4 2 5 3 3 2" xfId="34965" xr:uid="{00000000-0005-0000-0000-0000C96C0000}"/>
    <cellStyle name="Normal 4 2 5 3 4" xfId="24132" xr:uid="{00000000-0005-0000-0000-0000CA6C0000}"/>
    <cellStyle name="Normal 4 2 5 4" xfId="4101" xr:uid="{00000000-0005-0000-0000-0000CB6C0000}"/>
    <cellStyle name="Normal 4 2 5 4 2" xfId="8700" xr:uid="{00000000-0005-0000-0000-0000CC6C0000}"/>
    <cellStyle name="Normal 4 2 5 4 2 2" xfId="19533" xr:uid="{00000000-0005-0000-0000-0000CD6C0000}"/>
    <cellStyle name="Normal 4 2 5 4 2 2 2" xfId="40545" xr:uid="{00000000-0005-0000-0000-0000CE6C0000}"/>
    <cellStyle name="Normal 4 2 5 4 2 3" xfId="29712" xr:uid="{00000000-0005-0000-0000-0000CF6C0000}"/>
    <cellStyle name="Normal 4 2 5 4 3" xfId="14934" xr:uid="{00000000-0005-0000-0000-0000D06C0000}"/>
    <cellStyle name="Normal 4 2 5 4 3 2" xfId="35946" xr:uid="{00000000-0005-0000-0000-0000D16C0000}"/>
    <cellStyle name="Normal 4 2 5 4 4" xfId="25113" xr:uid="{00000000-0005-0000-0000-0000D26C0000}"/>
    <cellStyle name="Normal 4 2 5 5" xfId="5256" xr:uid="{00000000-0005-0000-0000-0000D36C0000}"/>
    <cellStyle name="Normal 4 2 5 5 2" xfId="16089" xr:uid="{00000000-0005-0000-0000-0000D46C0000}"/>
    <cellStyle name="Normal 4 2 5 5 2 2" xfId="37101" xr:uid="{00000000-0005-0000-0000-0000D56C0000}"/>
    <cellStyle name="Normal 4 2 5 5 3" xfId="26268" xr:uid="{00000000-0005-0000-0000-0000D66C0000}"/>
    <cellStyle name="Normal 4 2 5 6" xfId="9855" xr:uid="{00000000-0005-0000-0000-0000D76C0000}"/>
    <cellStyle name="Normal 4 2 5 6 2" xfId="20688" xr:uid="{00000000-0005-0000-0000-0000D86C0000}"/>
    <cellStyle name="Normal 4 2 5 6 2 2" xfId="41700" xr:uid="{00000000-0005-0000-0000-0000D96C0000}"/>
    <cellStyle name="Normal 4 2 5 6 3" xfId="30867" xr:uid="{00000000-0005-0000-0000-0000DA6C0000}"/>
    <cellStyle name="Normal 4 2 5 7" xfId="10836" xr:uid="{00000000-0005-0000-0000-0000DB6C0000}"/>
    <cellStyle name="Normal 4 2 5 7 2" xfId="31848" xr:uid="{00000000-0005-0000-0000-0000DC6C0000}"/>
    <cellStyle name="Normal 4 2 5 8" xfId="11490" xr:uid="{00000000-0005-0000-0000-0000DD6C0000}"/>
    <cellStyle name="Normal 4 2 5 8 2" xfId="32502" xr:uid="{00000000-0005-0000-0000-0000DE6C0000}"/>
    <cellStyle name="Normal 4 2 5 9" xfId="21669" xr:uid="{00000000-0005-0000-0000-0000DF6C0000}"/>
    <cellStyle name="Normal 4 2 6" xfId="978" xr:uid="{00000000-0005-0000-0000-0000E06C0000}"/>
    <cellStyle name="Normal 4 2 6 2" xfId="2330" xr:uid="{00000000-0005-0000-0000-0000E16C0000}"/>
    <cellStyle name="Normal 4 2 6 2 2" xfId="6929" xr:uid="{00000000-0005-0000-0000-0000E26C0000}"/>
    <cellStyle name="Normal 4 2 6 2 2 2" xfId="17762" xr:uid="{00000000-0005-0000-0000-0000E36C0000}"/>
    <cellStyle name="Normal 4 2 6 2 2 2 2" xfId="38774" xr:uid="{00000000-0005-0000-0000-0000E46C0000}"/>
    <cellStyle name="Normal 4 2 6 2 2 3" xfId="27941" xr:uid="{00000000-0005-0000-0000-0000E56C0000}"/>
    <cellStyle name="Normal 4 2 6 2 3" xfId="13163" xr:uid="{00000000-0005-0000-0000-0000E66C0000}"/>
    <cellStyle name="Normal 4 2 6 2 3 2" xfId="34175" xr:uid="{00000000-0005-0000-0000-0000E76C0000}"/>
    <cellStyle name="Normal 4 2 6 2 4" xfId="23342" xr:uid="{00000000-0005-0000-0000-0000E86C0000}"/>
    <cellStyle name="Normal 4 2 6 3" xfId="3447" xr:uid="{00000000-0005-0000-0000-0000E96C0000}"/>
    <cellStyle name="Normal 4 2 6 3 2" xfId="8046" xr:uid="{00000000-0005-0000-0000-0000EA6C0000}"/>
    <cellStyle name="Normal 4 2 6 3 2 2" xfId="18879" xr:uid="{00000000-0005-0000-0000-0000EB6C0000}"/>
    <cellStyle name="Normal 4 2 6 3 2 2 2" xfId="39891" xr:uid="{00000000-0005-0000-0000-0000EC6C0000}"/>
    <cellStyle name="Normal 4 2 6 3 2 3" xfId="29058" xr:uid="{00000000-0005-0000-0000-0000ED6C0000}"/>
    <cellStyle name="Normal 4 2 6 3 3" xfId="14280" xr:uid="{00000000-0005-0000-0000-0000EE6C0000}"/>
    <cellStyle name="Normal 4 2 6 3 3 2" xfId="35292" xr:uid="{00000000-0005-0000-0000-0000EF6C0000}"/>
    <cellStyle name="Normal 4 2 6 3 4" xfId="24459" xr:uid="{00000000-0005-0000-0000-0000F06C0000}"/>
    <cellStyle name="Normal 4 2 6 4" xfId="4431" xr:uid="{00000000-0005-0000-0000-0000F16C0000}"/>
    <cellStyle name="Normal 4 2 6 4 2" xfId="9030" xr:uid="{00000000-0005-0000-0000-0000F26C0000}"/>
    <cellStyle name="Normal 4 2 6 4 2 2" xfId="19863" xr:uid="{00000000-0005-0000-0000-0000F36C0000}"/>
    <cellStyle name="Normal 4 2 6 4 2 2 2" xfId="40875" xr:uid="{00000000-0005-0000-0000-0000F46C0000}"/>
    <cellStyle name="Normal 4 2 6 4 2 3" xfId="30042" xr:uid="{00000000-0005-0000-0000-0000F56C0000}"/>
    <cellStyle name="Normal 4 2 6 4 3" xfId="15264" xr:uid="{00000000-0005-0000-0000-0000F66C0000}"/>
    <cellStyle name="Normal 4 2 6 4 3 2" xfId="36276" xr:uid="{00000000-0005-0000-0000-0000F76C0000}"/>
    <cellStyle name="Normal 4 2 6 4 4" xfId="25443" xr:uid="{00000000-0005-0000-0000-0000F86C0000}"/>
    <cellStyle name="Normal 4 2 6 5" xfId="5583" xr:uid="{00000000-0005-0000-0000-0000F96C0000}"/>
    <cellStyle name="Normal 4 2 6 5 2" xfId="16416" xr:uid="{00000000-0005-0000-0000-0000FA6C0000}"/>
    <cellStyle name="Normal 4 2 6 5 2 2" xfId="37428" xr:uid="{00000000-0005-0000-0000-0000FB6C0000}"/>
    <cellStyle name="Normal 4 2 6 5 3" xfId="26595" xr:uid="{00000000-0005-0000-0000-0000FC6C0000}"/>
    <cellStyle name="Normal 4 2 6 6" xfId="10182" xr:uid="{00000000-0005-0000-0000-0000FD6C0000}"/>
    <cellStyle name="Normal 4 2 6 6 2" xfId="21015" xr:uid="{00000000-0005-0000-0000-0000FE6C0000}"/>
    <cellStyle name="Normal 4 2 6 6 2 2" xfId="42027" xr:uid="{00000000-0005-0000-0000-0000FF6C0000}"/>
    <cellStyle name="Normal 4 2 6 6 3" xfId="31194" xr:uid="{00000000-0005-0000-0000-0000006D0000}"/>
    <cellStyle name="Normal 4 2 6 7" xfId="11817" xr:uid="{00000000-0005-0000-0000-0000016D0000}"/>
    <cellStyle name="Normal 4 2 6 7 2" xfId="32829" xr:uid="{00000000-0005-0000-0000-0000026D0000}"/>
    <cellStyle name="Normal 4 2 6 8" xfId="21996" xr:uid="{00000000-0005-0000-0000-0000036D0000}"/>
    <cellStyle name="Normal 4 2 7" xfId="1308" xr:uid="{00000000-0005-0000-0000-0000046D0000}"/>
    <cellStyle name="Normal 4 2 7 2" xfId="2498" xr:uid="{00000000-0005-0000-0000-0000056D0000}"/>
    <cellStyle name="Normal 4 2 7 2 2" xfId="7097" xr:uid="{00000000-0005-0000-0000-0000066D0000}"/>
    <cellStyle name="Normal 4 2 7 2 2 2" xfId="17930" xr:uid="{00000000-0005-0000-0000-0000076D0000}"/>
    <cellStyle name="Normal 4 2 7 2 2 2 2" xfId="38942" xr:uid="{00000000-0005-0000-0000-0000086D0000}"/>
    <cellStyle name="Normal 4 2 7 2 2 3" xfId="28109" xr:uid="{00000000-0005-0000-0000-0000096D0000}"/>
    <cellStyle name="Normal 4 2 7 2 3" xfId="13331" xr:uid="{00000000-0005-0000-0000-00000A6D0000}"/>
    <cellStyle name="Normal 4 2 7 2 3 2" xfId="34343" xr:uid="{00000000-0005-0000-0000-00000B6D0000}"/>
    <cellStyle name="Normal 4 2 7 2 4" xfId="23510" xr:uid="{00000000-0005-0000-0000-00000C6D0000}"/>
    <cellStyle name="Normal 4 2 7 3" xfId="4599" xr:uid="{00000000-0005-0000-0000-00000D6D0000}"/>
    <cellStyle name="Normal 4 2 7 3 2" xfId="9198" xr:uid="{00000000-0005-0000-0000-00000E6D0000}"/>
    <cellStyle name="Normal 4 2 7 3 2 2" xfId="20031" xr:uid="{00000000-0005-0000-0000-00000F6D0000}"/>
    <cellStyle name="Normal 4 2 7 3 2 2 2" xfId="41043" xr:uid="{00000000-0005-0000-0000-0000106D0000}"/>
    <cellStyle name="Normal 4 2 7 3 2 3" xfId="30210" xr:uid="{00000000-0005-0000-0000-0000116D0000}"/>
    <cellStyle name="Normal 4 2 7 3 3" xfId="15432" xr:uid="{00000000-0005-0000-0000-0000126D0000}"/>
    <cellStyle name="Normal 4 2 7 3 3 2" xfId="36444" xr:uid="{00000000-0005-0000-0000-0000136D0000}"/>
    <cellStyle name="Normal 4 2 7 3 4" xfId="25611" xr:uid="{00000000-0005-0000-0000-0000146D0000}"/>
    <cellStyle name="Normal 4 2 7 4" xfId="5910" xr:uid="{00000000-0005-0000-0000-0000156D0000}"/>
    <cellStyle name="Normal 4 2 7 4 2" xfId="16743" xr:uid="{00000000-0005-0000-0000-0000166D0000}"/>
    <cellStyle name="Normal 4 2 7 4 2 2" xfId="37755" xr:uid="{00000000-0005-0000-0000-0000176D0000}"/>
    <cellStyle name="Normal 4 2 7 4 3" xfId="26922" xr:uid="{00000000-0005-0000-0000-0000186D0000}"/>
    <cellStyle name="Normal 4 2 7 5" xfId="12144" xr:uid="{00000000-0005-0000-0000-0000196D0000}"/>
    <cellStyle name="Normal 4 2 7 5 2" xfId="33156" xr:uid="{00000000-0005-0000-0000-00001A6D0000}"/>
    <cellStyle name="Normal 4 2 7 6" xfId="22323" xr:uid="{00000000-0005-0000-0000-00001B6D0000}"/>
    <cellStyle name="Normal 4 2 8" xfId="1668" xr:uid="{00000000-0005-0000-0000-00001C6D0000}"/>
    <cellStyle name="Normal 4 2 8 2" xfId="6267" xr:uid="{00000000-0005-0000-0000-00001D6D0000}"/>
    <cellStyle name="Normal 4 2 8 2 2" xfId="17100" xr:uid="{00000000-0005-0000-0000-00001E6D0000}"/>
    <cellStyle name="Normal 4 2 8 2 2 2" xfId="38112" xr:uid="{00000000-0005-0000-0000-00001F6D0000}"/>
    <cellStyle name="Normal 4 2 8 2 3" xfId="27279" xr:uid="{00000000-0005-0000-0000-0000206D0000}"/>
    <cellStyle name="Normal 4 2 8 3" xfId="12501" xr:uid="{00000000-0005-0000-0000-0000216D0000}"/>
    <cellStyle name="Normal 4 2 8 3 2" xfId="33513" xr:uid="{00000000-0005-0000-0000-0000226D0000}"/>
    <cellStyle name="Normal 4 2 8 4" xfId="22680" xr:uid="{00000000-0005-0000-0000-0000236D0000}"/>
    <cellStyle name="Normal 4 2 9" xfId="2793" xr:uid="{00000000-0005-0000-0000-0000246D0000}"/>
    <cellStyle name="Normal 4 2 9 2" xfId="7392" xr:uid="{00000000-0005-0000-0000-0000256D0000}"/>
    <cellStyle name="Normal 4 2 9 2 2" xfId="18225" xr:uid="{00000000-0005-0000-0000-0000266D0000}"/>
    <cellStyle name="Normal 4 2 9 2 2 2" xfId="39237" xr:uid="{00000000-0005-0000-0000-0000276D0000}"/>
    <cellStyle name="Normal 4 2 9 2 3" xfId="28404" xr:uid="{00000000-0005-0000-0000-0000286D0000}"/>
    <cellStyle name="Normal 4 2 9 3" xfId="13626" xr:uid="{00000000-0005-0000-0000-0000296D0000}"/>
    <cellStyle name="Normal 4 2 9 3 2" xfId="34638" xr:uid="{00000000-0005-0000-0000-00002A6D0000}"/>
    <cellStyle name="Normal 4 2 9 4" xfId="23805" xr:uid="{00000000-0005-0000-0000-00002B6D0000}"/>
    <cellStyle name="Normal 4 3" xfId="286" xr:uid="{00000000-0005-0000-0000-00002C6D0000}"/>
    <cellStyle name="Normal 4 3 10" xfId="3786" xr:uid="{00000000-0005-0000-0000-00002D6D0000}"/>
    <cellStyle name="Normal 4 3 10 2" xfId="8385" xr:uid="{00000000-0005-0000-0000-00002E6D0000}"/>
    <cellStyle name="Normal 4 3 10 2 2" xfId="19218" xr:uid="{00000000-0005-0000-0000-00002F6D0000}"/>
    <cellStyle name="Normal 4 3 10 2 2 2" xfId="40230" xr:uid="{00000000-0005-0000-0000-0000306D0000}"/>
    <cellStyle name="Normal 4 3 10 2 3" xfId="29397" xr:uid="{00000000-0005-0000-0000-0000316D0000}"/>
    <cellStyle name="Normal 4 3 10 3" xfId="14619" xr:uid="{00000000-0005-0000-0000-0000326D0000}"/>
    <cellStyle name="Normal 4 3 10 3 2" xfId="35631" xr:uid="{00000000-0005-0000-0000-0000336D0000}"/>
    <cellStyle name="Normal 4 3 10 4" xfId="24798" xr:uid="{00000000-0005-0000-0000-0000346D0000}"/>
    <cellStyle name="Normal 4 3 11" xfId="4941" xr:uid="{00000000-0005-0000-0000-0000356D0000}"/>
    <cellStyle name="Normal 4 3 11 2" xfId="15774" xr:uid="{00000000-0005-0000-0000-0000366D0000}"/>
    <cellStyle name="Normal 4 3 11 2 2" xfId="36786" xr:uid="{00000000-0005-0000-0000-0000376D0000}"/>
    <cellStyle name="Normal 4 3 11 3" xfId="25953" xr:uid="{00000000-0005-0000-0000-0000386D0000}"/>
    <cellStyle name="Normal 4 3 12" xfId="9540" xr:uid="{00000000-0005-0000-0000-0000396D0000}"/>
    <cellStyle name="Normal 4 3 12 2" xfId="20373" xr:uid="{00000000-0005-0000-0000-00003A6D0000}"/>
    <cellStyle name="Normal 4 3 12 2 2" xfId="41385" xr:uid="{00000000-0005-0000-0000-00003B6D0000}"/>
    <cellStyle name="Normal 4 3 12 3" xfId="30552" xr:uid="{00000000-0005-0000-0000-00003C6D0000}"/>
    <cellStyle name="Normal 4 3 13" xfId="10521" xr:uid="{00000000-0005-0000-0000-00003D6D0000}"/>
    <cellStyle name="Normal 4 3 13 2" xfId="31533" xr:uid="{00000000-0005-0000-0000-00003E6D0000}"/>
    <cellStyle name="Normal 4 3 14" xfId="11175" xr:uid="{00000000-0005-0000-0000-00003F6D0000}"/>
    <cellStyle name="Normal 4 3 14 2" xfId="32187" xr:uid="{00000000-0005-0000-0000-0000406D0000}"/>
    <cellStyle name="Normal 4 3 15" xfId="21354" xr:uid="{00000000-0005-0000-0000-0000416D0000}"/>
    <cellStyle name="Normal 4 3 2" xfId="342" xr:uid="{00000000-0005-0000-0000-0000426D0000}"/>
    <cellStyle name="Normal 4 3 2 10" xfId="9596" xr:uid="{00000000-0005-0000-0000-0000436D0000}"/>
    <cellStyle name="Normal 4 3 2 10 2" xfId="20429" xr:uid="{00000000-0005-0000-0000-0000446D0000}"/>
    <cellStyle name="Normal 4 3 2 10 2 2" xfId="41441" xr:uid="{00000000-0005-0000-0000-0000456D0000}"/>
    <cellStyle name="Normal 4 3 2 10 3" xfId="30608" xr:uid="{00000000-0005-0000-0000-0000466D0000}"/>
    <cellStyle name="Normal 4 3 2 11" xfId="10577" xr:uid="{00000000-0005-0000-0000-0000476D0000}"/>
    <cellStyle name="Normal 4 3 2 11 2" xfId="31589" xr:uid="{00000000-0005-0000-0000-0000486D0000}"/>
    <cellStyle name="Normal 4 3 2 12" xfId="11231" xr:uid="{00000000-0005-0000-0000-0000496D0000}"/>
    <cellStyle name="Normal 4 3 2 12 2" xfId="32243" xr:uid="{00000000-0005-0000-0000-00004A6D0000}"/>
    <cellStyle name="Normal 4 3 2 13" xfId="21410" xr:uid="{00000000-0005-0000-0000-00004B6D0000}"/>
    <cellStyle name="Normal 4 3 2 2" xfId="552" xr:uid="{00000000-0005-0000-0000-00004C6D0000}"/>
    <cellStyle name="Normal 4 3 2 2 10" xfId="10742" xr:uid="{00000000-0005-0000-0000-00004D6D0000}"/>
    <cellStyle name="Normal 4 3 2 2 10 2" xfId="31754" xr:uid="{00000000-0005-0000-0000-00004E6D0000}"/>
    <cellStyle name="Normal 4 3 2 2 11" xfId="11396" xr:uid="{00000000-0005-0000-0000-00004F6D0000}"/>
    <cellStyle name="Normal 4 3 2 2 11 2" xfId="32408" xr:uid="{00000000-0005-0000-0000-0000506D0000}"/>
    <cellStyle name="Normal 4 3 2 2 12" xfId="21575" xr:uid="{00000000-0005-0000-0000-0000516D0000}"/>
    <cellStyle name="Normal 4 3 2 2 2" xfId="882" xr:uid="{00000000-0005-0000-0000-0000526D0000}"/>
    <cellStyle name="Normal 4 3 2 2 2 2" xfId="2233" xr:uid="{00000000-0005-0000-0000-0000536D0000}"/>
    <cellStyle name="Normal 4 3 2 2 2 2 2" xfId="6832" xr:uid="{00000000-0005-0000-0000-0000546D0000}"/>
    <cellStyle name="Normal 4 3 2 2 2 2 2 2" xfId="17665" xr:uid="{00000000-0005-0000-0000-0000556D0000}"/>
    <cellStyle name="Normal 4 3 2 2 2 2 2 2 2" xfId="38677" xr:uid="{00000000-0005-0000-0000-0000566D0000}"/>
    <cellStyle name="Normal 4 3 2 2 2 2 2 3" xfId="27844" xr:uid="{00000000-0005-0000-0000-0000576D0000}"/>
    <cellStyle name="Normal 4 3 2 2 2 2 3" xfId="13066" xr:uid="{00000000-0005-0000-0000-0000586D0000}"/>
    <cellStyle name="Normal 4 3 2 2 2 2 3 2" xfId="34078" xr:uid="{00000000-0005-0000-0000-0000596D0000}"/>
    <cellStyle name="Normal 4 3 2 2 2 2 4" xfId="23245" xr:uid="{00000000-0005-0000-0000-00005A6D0000}"/>
    <cellStyle name="Normal 4 3 2 2 2 3" xfId="3353" xr:uid="{00000000-0005-0000-0000-00005B6D0000}"/>
    <cellStyle name="Normal 4 3 2 2 2 3 2" xfId="7952" xr:uid="{00000000-0005-0000-0000-00005C6D0000}"/>
    <cellStyle name="Normal 4 3 2 2 2 3 2 2" xfId="18785" xr:uid="{00000000-0005-0000-0000-00005D6D0000}"/>
    <cellStyle name="Normal 4 3 2 2 2 3 2 2 2" xfId="39797" xr:uid="{00000000-0005-0000-0000-00005E6D0000}"/>
    <cellStyle name="Normal 4 3 2 2 2 3 2 3" xfId="28964" xr:uid="{00000000-0005-0000-0000-00005F6D0000}"/>
    <cellStyle name="Normal 4 3 2 2 2 3 3" xfId="14186" xr:uid="{00000000-0005-0000-0000-0000606D0000}"/>
    <cellStyle name="Normal 4 3 2 2 2 3 3 2" xfId="35198" xr:uid="{00000000-0005-0000-0000-0000616D0000}"/>
    <cellStyle name="Normal 4 3 2 2 2 3 4" xfId="24365" xr:uid="{00000000-0005-0000-0000-0000626D0000}"/>
    <cellStyle name="Normal 4 3 2 2 2 4" xfId="4334" xr:uid="{00000000-0005-0000-0000-0000636D0000}"/>
    <cellStyle name="Normal 4 3 2 2 2 4 2" xfId="8933" xr:uid="{00000000-0005-0000-0000-0000646D0000}"/>
    <cellStyle name="Normal 4 3 2 2 2 4 2 2" xfId="19766" xr:uid="{00000000-0005-0000-0000-0000656D0000}"/>
    <cellStyle name="Normal 4 3 2 2 2 4 2 2 2" xfId="40778" xr:uid="{00000000-0005-0000-0000-0000666D0000}"/>
    <cellStyle name="Normal 4 3 2 2 2 4 2 3" xfId="29945" xr:uid="{00000000-0005-0000-0000-0000676D0000}"/>
    <cellStyle name="Normal 4 3 2 2 2 4 3" xfId="15167" xr:uid="{00000000-0005-0000-0000-0000686D0000}"/>
    <cellStyle name="Normal 4 3 2 2 2 4 3 2" xfId="36179" xr:uid="{00000000-0005-0000-0000-0000696D0000}"/>
    <cellStyle name="Normal 4 3 2 2 2 4 4" xfId="25346" xr:uid="{00000000-0005-0000-0000-00006A6D0000}"/>
    <cellStyle name="Normal 4 3 2 2 2 5" xfId="5489" xr:uid="{00000000-0005-0000-0000-00006B6D0000}"/>
    <cellStyle name="Normal 4 3 2 2 2 5 2" xfId="16322" xr:uid="{00000000-0005-0000-0000-00006C6D0000}"/>
    <cellStyle name="Normal 4 3 2 2 2 5 2 2" xfId="37334" xr:uid="{00000000-0005-0000-0000-00006D6D0000}"/>
    <cellStyle name="Normal 4 3 2 2 2 5 3" xfId="26501" xr:uid="{00000000-0005-0000-0000-00006E6D0000}"/>
    <cellStyle name="Normal 4 3 2 2 2 6" xfId="10088" xr:uid="{00000000-0005-0000-0000-00006F6D0000}"/>
    <cellStyle name="Normal 4 3 2 2 2 6 2" xfId="20921" xr:uid="{00000000-0005-0000-0000-0000706D0000}"/>
    <cellStyle name="Normal 4 3 2 2 2 6 2 2" xfId="41933" xr:uid="{00000000-0005-0000-0000-0000716D0000}"/>
    <cellStyle name="Normal 4 3 2 2 2 6 3" xfId="31100" xr:uid="{00000000-0005-0000-0000-0000726D0000}"/>
    <cellStyle name="Normal 4 3 2 2 2 7" xfId="11069" xr:uid="{00000000-0005-0000-0000-0000736D0000}"/>
    <cellStyle name="Normal 4 3 2 2 2 7 2" xfId="32081" xr:uid="{00000000-0005-0000-0000-0000746D0000}"/>
    <cellStyle name="Normal 4 3 2 2 2 8" xfId="11723" xr:uid="{00000000-0005-0000-0000-0000756D0000}"/>
    <cellStyle name="Normal 4 3 2 2 2 8 2" xfId="32735" xr:uid="{00000000-0005-0000-0000-0000766D0000}"/>
    <cellStyle name="Normal 4 3 2 2 2 9" xfId="21902" xr:uid="{00000000-0005-0000-0000-0000776D0000}"/>
    <cellStyle name="Normal 4 3 2 2 3" xfId="1212" xr:uid="{00000000-0005-0000-0000-0000786D0000}"/>
    <cellStyle name="Normal 4 3 2 2 3 2" xfId="2699" xr:uid="{00000000-0005-0000-0000-0000796D0000}"/>
    <cellStyle name="Normal 4 3 2 2 3 2 2" xfId="7298" xr:uid="{00000000-0005-0000-0000-00007A6D0000}"/>
    <cellStyle name="Normal 4 3 2 2 3 2 2 2" xfId="18131" xr:uid="{00000000-0005-0000-0000-00007B6D0000}"/>
    <cellStyle name="Normal 4 3 2 2 3 2 2 2 2" xfId="39143" xr:uid="{00000000-0005-0000-0000-00007C6D0000}"/>
    <cellStyle name="Normal 4 3 2 2 3 2 2 3" xfId="28310" xr:uid="{00000000-0005-0000-0000-00007D6D0000}"/>
    <cellStyle name="Normal 4 3 2 2 3 2 3" xfId="13532" xr:uid="{00000000-0005-0000-0000-00007E6D0000}"/>
    <cellStyle name="Normal 4 3 2 2 3 2 3 2" xfId="34544" xr:uid="{00000000-0005-0000-0000-00007F6D0000}"/>
    <cellStyle name="Normal 4 3 2 2 3 2 4" xfId="23711" xr:uid="{00000000-0005-0000-0000-0000806D0000}"/>
    <cellStyle name="Normal 4 3 2 2 3 3" xfId="3680" xr:uid="{00000000-0005-0000-0000-0000816D0000}"/>
    <cellStyle name="Normal 4 3 2 2 3 3 2" xfId="8279" xr:uid="{00000000-0005-0000-0000-0000826D0000}"/>
    <cellStyle name="Normal 4 3 2 2 3 3 2 2" xfId="19112" xr:uid="{00000000-0005-0000-0000-0000836D0000}"/>
    <cellStyle name="Normal 4 3 2 2 3 3 2 2 2" xfId="40124" xr:uid="{00000000-0005-0000-0000-0000846D0000}"/>
    <cellStyle name="Normal 4 3 2 2 3 3 2 3" xfId="29291" xr:uid="{00000000-0005-0000-0000-0000856D0000}"/>
    <cellStyle name="Normal 4 3 2 2 3 3 3" xfId="14513" xr:uid="{00000000-0005-0000-0000-0000866D0000}"/>
    <cellStyle name="Normal 4 3 2 2 3 3 3 2" xfId="35525" xr:uid="{00000000-0005-0000-0000-0000876D0000}"/>
    <cellStyle name="Normal 4 3 2 2 3 3 4" xfId="24692" xr:uid="{00000000-0005-0000-0000-0000886D0000}"/>
    <cellStyle name="Normal 4 3 2 2 3 4" xfId="4835" xr:uid="{00000000-0005-0000-0000-0000896D0000}"/>
    <cellStyle name="Normal 4 3 2 2 3 4 2" xfId="9434" xr:uid="{00000000-0005-0000-0000-00008A6D0000}"/>
    <cellStyle name="Normal 4 3 2 2 3 4 2 2" xfId="20267" xr:uid="{00000000-0005-0000-0000-00008B6D0000}"/>
    <cellStyle name="Normal 4 3 2 2 3 4 2 2 2" xfId="41279" xr:uid="{00000000-0005-0000-0000-00008C6D0000}"/>
    <cellStyle name="Normal 4 3 2 2 3 4 2 3" xfId="30446" xr:uid="{00000000-0005-0000-0000-00008D6D0000}"/>
    <cellStyle name="Normal 4 3 2 2 3 4 3" xfId="15668" xr:uid="{00000000-0005-0000-0000-00008E6D0000}"/>
    <cellStyle name="Normal 4 3 2 2 3 4 3 2" xfId="36680" xr:uid="{00000000-0005-0000-0000-00008F6D0000}"/>
    <cellStyle name="Normal 4 3 2 2 3 4 4" xfId="25847" xr:uid="{00000000-0005-0000-0000-0000906D0000}"/>
    <cellStyle name="Normal 4 3 2 2 3 5" xfId="5816" xr:uid="{00000000-0005-0000-0000-0000916D0000}"/>
    <cellStyle name="Normal 4 3 2 2 3 5 2" xfId="16649" xr:uid="{00000000-0005-0000-0000-0000926D0000}"/>
    <cellStyle name="Normal 4 3 2 2 3 5 2 2" xfId="37661" xr:uid="{00000000-0005-0000-0000-0000936D0000}"/>
    <cellStyle name="Normal 4 3 2 2 3 5 3" xfId="26828" xr:uid="{00000000-0005-0000-0000-0000946D0000}"/>
    <cellStyle name="Normal 4 3 2 2 3 6" xfId="10415" xr:uid="{00000000-0005-0000-0000-0000956D0000}"/>
    <cellStyle name="Normal 4 3 2 2 3 6 2" xfId="21248" xr:uid="{00000000-0005-0000-0000-0000966D0000}"/>
    <cellStyle name="Normal 4 3 2 2 3 6 2 2" xfId="42260" xr:uid="{00000000-0005-0000-0000-0000976D0000}"/>
    <cellStyle name="Normal 4 3 2 2 3 6 3" xfId="31427" xr:uid="{00000000-0005-0000-0000-0000986D0000}"/>
    <cellStyle name="Normal 4 3 2 2 3 7" xfId="12050" xr:uid="{00000000-0005-0000-0000-0000996D0000}"/>
    <cellStyle name="Normal 4 3 2 2 3 7 2" xfId="33062" xr:uid="{00000000-0005-0000-0000-00009A6D0000}"/>
    <cellStyle name="Normal 4 3 2 2 3 8" xfId="22229" xr:uid="{00000000-0005-0000-0000-00009B6D0000}"/>
    <cellStyle name="Normal 4 3 2 2 4" xfId="1542" xr:uid="{00000000-0005-0000-0000-00009C6D0000}"/>
    <cellStyle name="Normal 4 3 2 2 4 2" xfId="6143" xr:uid="{00000000-0005-0000-0000-00009D6D0000}"/>
    <cellStyle name="Normal 4 3 2 2 4 2 2" xfId="16976" xr:uid="{00000000-0005-0000-0000-00009E6D0000}"/>
    <cellStyle name="Normal 4 3 2 2 4 2 2 2" xfId="37988" xr:uid="{00000000-0005-0000-0000-00009F6D0000}"/>
    <cellStyle name="Normal 4 3 2 2 4 2 3" xfId="27155" xr:uid="{00000000-0005-0000-0000-0000A06D0000}"/>
    <cellStyle name="Normal 4 3 2 2 4 3" xfId="12377" xr:uid="{00000000-0005-0000-0000-0000A16D0000}"/>
    <cellStyle name="Normal 4 3 2 2 4 3 2" xfId="33389" xr:uid="{00000000-0005-0000-0000-0000A26D0000}"/>
    <cellStyle name="Normal 4 3 2 2 4 4" xfId="22556" xr:uid="{00000000-0005-0000-0000-0000A36D0000}"/>
    <cellStyle name="Normal 4 3 2 2 5" xfId="1906" xr:uid="{00000000-0005-0000-0000-0000A46D0000}"/>
    <cellStyle name="Normal 4 3 2 2 5 2" xfId="6505" xr:uid="{00000000-0005-0000-0000-0000A56D0000}"/>
    <cellStyle name="Normal 4 3 2 2 5 2 2" xfId="17338" xr:uid="{00000000-0005-0000-0000-0000A66D0000}"/>
    <cellStyle name="Normal 4 3 2 2 5 2 2 2" xfId="38350" xr:uid="{00000000-0005-0000-0000-0000A76D0000}"/>
    <cellStyle name="Normal 4 3 2 2 5 2 3" xfId="27517" xr:uid="{00000000-0005-0000-0000-0000A86D0000}"/>
    <cellStyle name="Normal 4 3 2 2 5 3" xfId="12739" xr:uid="{00000000-0005-0000-0000-0000A96D0000}"/>
    <cellStyle name="Normal 4 3 2 2 5 3 2" xfId="33751" xr:uid="{00000000-0005-0000-0000-0000AA6D0000}"/>
    <cellStyle name="Normal 4 3 2 2 5 4" xfId="22918" xr:uid="{00000000-0005-0000-0000-0000AB6D0000}"/>
    <cellStyle name="Normal 4 3 2 2 6" xfId="3026" xr:uid="{00000000-0005-0000-0000-0000AC6D0000}"/>
    <cellStyle name="Normal 4 3 2 2 6 2" xfId="7625" xr:uid="{00000000-0005-0000-0000-0000AD6D0000}"/>
    <cellStyle name="Normal 4 3 2 2 6 2 2" xfId="18458" xr:uid="{00000000-0005-0000-0000-0000AE6D0000}"/>
    <cellStyle name="Normal 4 3 2 2 6 2 2 2" xfId="39470" xr:uid="{00000000-0005-0000-0000-0000AF6D0000}"/>
    <cellStyle name="Normal 4 3 2 2 6 2 3" xfId="28637" xr:uid="{00000000-0005-0000-0000-0000B06D0000}"/>
    <cellStyle name="Normal 4 3 2 2 6 3" xfId="13859" xr:uid="{00000000-0005-0000-0000-0000B16D0000}"/>
    <cellStyle name="Normal 4 3 2 2 6 3 2" xfId="34871" xr:uid="{00000000-0005-0000-0000-0000B26D0000}"/>
    <cellStyle name="Normal 4 3 2 2 6 4" xfId="24038" xr:uid="{00000000-0005-0000-0000-0000B36D0000}"/>
    <cellStyle name="Normal 4 3 2 2 7" xfId="4007" xr:uid="{00000000-0005-0000-0000-0000B46D0000}"/>
    <cellStyle name="Normal 4 3 2 2 7 2" xfId="8606" xr:uid="{00000000-0005-0000-0000-0000B56D0000}"/>
    <cellStyle name="Normal 4 3 2 2 7 2 2" xfId="19439" xr:uid="{00000000-0005-0000-0000-0000B66D0000}"/>
    <cellStyle name="Normal 4 3 2 2 7 2 2 2" xfId="40451" xr:uid="{00000000-0005-0000-0000-0000B76D0000}"/>
    <cellStyle name="Normal 4 3 2 2 7 2 3" xfId="29618" xr:uid="{00000000-0005-0000-0000-0000B86D0000}"/>
    <cellStyle name="Normal 4 3 2 2 7 3" xfId="14840" xr:uid="{00000000-0005-0000-0000-0000B96D0000}"/>
    <cellStyle name="Normal 4 3 2 2 7 3 2" xfId="35852" xr:uid="{00000000-0005-0000-0000-0000BA6D0000}"/>
    <cellStyle name="Normal 4 3 2 2 7 4" xfId="25019" xr:uid="{00000000-0005-0000-0000-0000BB6D0000}"/>
    <cellStyle name="Normal 4 3 2 2 8" xfId="5162" xr:uid="{00000000-0005-0000-0000-0000BC6D0000}"/>
    <cellStyle name="Normal 4 3 2 2 8 2" xfId="15995" xr:uid="{00000000-0005-0000-0000-0000BD6D0000}"/>
    <cellStyle name="Normal 4 3 2 2 8 2 2" xfId="37007" xr:uid="{00000000-0005-0000-0000-0000BE6D0000}"/>
    <cellStyle name="Normal 4 3 2 2 8 3" xfId="26174" xr:uid="{00000000-0005-0000-0000-0000BF6D0000}"/>
    <cellStyle name="Normal 4 3 2 2 9" xfId="9761" xr:uid="{00000000-0005-0000-0000-0000C06D0000}"/>
    <cellStyle name="Normal 4 3 2 2 9 2" xfId="20594" xr:uid="{00000000-0005-0000-0000-0000C16D0000}"/>
    <cellStyle name="Normal 4 3 2 2 9 2 2" xfId="41606" xr:uid="{00000000-0005-0000-0000-0000C26D0000}"/>
    <cellStyle name="Normal 4 3 2 2 9 3" xfId="30773" xr:uid="{00000000-0005-0000-0000-0000C36D0000}"/>
    <cellStyle name="Normal 4 3 2 3" xfId="716" xr:uid="{00000000-0005-0000-0000-0000C46D0000}"/>
    <cellStyle name="Normal 4 3 2 3 2" xfId="2068" xr:uid="{00000000-0005-0000-0000-0000C56D0000}"/>
    <cellStyle name="Normal 4 3 2 3 2 2" xfId="6667" xr:uid="{00000000-0005-0000-0000-0000C66D0000}"/>
    <cellStyle name="Normal 4 3 2 3 2 2 2" xfId="17500" xr:uid="{00000000-0005-0000-0000-0000C76D0000}"/>
    <cellStyle name="Normal 4 3 2 3 2 2 2 2" xfId="38512" xr:uid="{00000000-0005-0000-0000-0000C86D0000}"/>
    <cellStyle name="Normal 4 3 2 3 2 2 3" xfId="27679" xr:uid="{00000000-0005-0000-0000-0000C96D0000}"/>
    <cellStyle name="Normal 4 3 2 3 2 3" xfId="12901" xr:uid="{00000000-0005-0000-0000-0000CA6D0000}"/>
    <cellStyle name="Normal 4 3 2 3 2 3 2" xfId="33913" xr:uid="{00000000-0005-0000-0000-0000CB6D0000}"/>
    <cellStyle name="Normal 4 3 2 3 2 4" xfId="23080" xr:uid="{00000000-0005-0000-0000-0000CC6D0000}"/>
    <cellStyle name="Normal 4 3 2 3 3" xfId="3188" xr:uid="{00000000-0005-0000-0000-0000CD6D0000}"/>
    <cellStyle name="Normal 4 3 2 3 3 2" xfId="7787" xr:uid="{00000000-0005-0000-0000-0000CE6D0000}"/>
    <cellStyle name="Normal 4 3 2 3 3 2 2" xfId="18620" xr:uid="{00000000-0005-0000-0000-0000CF6D0000}"/>
    <cellStyle name="Normal 4 3 2 3 3 2 2 2" xfId="39632" xr:uid="{00000000-0005-0000-0000-0000D06D0000}"/>
    <cellStyle name="Normal 4 3 2 3 3 2 3" xfId="28799" xr:uid="{00000000-0005-0000-0000-0000D16D0000}"/>
    <cellStyle name="Normal 4 3 2 3 3 3" xfId="14021" xr:uid="{00000000-0005-0000-0000-0000D26D0000}"/>
    <cellStyle name="Normal 4 3 2 3 3 3 2" xfId="35033" xr:uid="{00000000-0005-0000-0000-0000D36D0000}"/>
    <cellStyle name="Normal 4 3 2 3 3 4" xfId="24200" xr:uid="{00000000-0005-0000-0000-0000D46D0000}"/>
    <cellStyle name="Normal 4 3 2 3 4" xfId="4169" xr:uid="{00000000-0005-0000-0000-0000D56D0000}"/>
    <cellStyle name="Normal 4 3 2 3 4 2" xfId="8768" xr:uid="{00000000-0005-0000-0000-0000D66D0000}"/>
    <cellStyle name="Normal 4 3 2 3 4 2 2" xfId="19601" xr:uid="{00000000-0005-0000-0000-0000D76D0000}"/>
    <cellStyle name="Normal 4 3 2 3 4 2 2 2" xfId="40613" xr:uid="{00000000-0005-0000-0000-0000D86D0000}"/>
    <cellStyle name="Normal 4 3 2 3 4 2 3" xfId="29780" xr:uid="{00000000-0005-0000-0000-0000D96D0000}"/>
    <cellStyle name="Normal 4 3 2 3 4 3" xfId="15002" xr:uid="{00000000-0005-0000-0000-0000DA6D0000}"/>
    <cellStyle name="Normal 4 3 2 3 4 3 2" xfId="36014" xr:uid="{00000000-0005-0000-0000-0000DB6D0000}"/>
    <cellStyle name="Normal 4 3 2 3 4 4" xfId="25181" xr:uid="{00000000-0005-0000-0000-0000DC6D0000}"/>
    <cellStyle name="Normal 4 3 2 3 5" xfId="5324" xr:uid="{00000000-0005-0000-0000-0000DD6D0000}"/>
    <cellStyle name="Normal 4 3 2 3 5 2" xfId="16157" xr:uid="{00000000-0005-0000-0000-0000DE6D0000}"/>
    <cellStyle name="Normal 4 3 2 3 5 2 2" xfId="37169" xr:uid="{00000000-0005-0000-0000-0000DF6D0000}"/>
    <cellStyle name="Normal 4 3 2 3 5 3" xfId="26336" xr:uid="{00000000-0005-0000-0000-0000E06D0000}"/>
    <cellStyle name="Normal 4 3 2 3 6" xfId="9923" xr:uid="{00000000-0005-0000-0000-0000E16D0000}"/>
    <cellStyle name="Normal 4 3 2 3 6 2" xfId="20756" xr:uid="{00000000-0005-0000-0000-0000E26D0000}"/>
    <cellStyle name="Normal 4 3 2 3 6 2 2" xfId="41768" xr:uid="{00000000-0005-0000-0000-0000E36D0000}"/>
    <cellStyle name="Normal 4 3 2 3 6 3" xfId="30935" xr:uid="{00000000-0005-0000-0000-0000E46D0000}"/>
    <cellStyle name="Normal 4 3 2 3 7" xfId="10904" xr:uid="{00000000-0005-0000-0000-0000E56D0000}"/>
    <cellStyle name="Normal 4 3 2 3 7 2" xfId="31916" xr:uid="{00000000-0005-0000-0000-0000E66D0000}"/>
    <cellStyle name="Normal 4 3 2 3 8" xfId="11558" xr:uid="{00000000-0005-0000-0000-0000E76D0000}"/>
    <cellStyle name="Normal 4 3 2 3 8 2" xfId="32570" xr:uid="{00000000-0005-0000-0000-0000E86D0000}"/>
    <cellStyle name="Normal 4 3 2 3 9" xfId="21737" xr:uid="{00000000-0005-0000-0000-0000E96D0000}"/>
    <cellStyle name="Normal 4 3 2 4" xfId="1046" xr:uid="{00000000-0005-0000-0000-0000EA6D0000}"/>
    <cellStyle name="Normal 4 3 2 4 2" xfId="2398" xr:uid="{00000000-0005-0000-0000-0000EB6D0000}"/>
    <cellStyle name="Normal 4 3 2 4 2 2" xfId="6997" xr:uid="{00000000-0005-0000-0000-0000EC6D0000}"/>
    <cellStyle name="Normal 4 3 2 4 2 2 2" xfId="17830" xr:uid="{00000000-0005-0000-0000-0000ED6D0000}"/>
    <cellStyle name="Normal 4 3 2 4 2 2 2 2" xfId="38842" xr:uid="{00000000-0005-0000-0000-0000EE6D0000}"/>
    <cellStyle name="Normal 4 3 2 4 2 2 3" xfId="28009" xr:uid="{00000000-0005-0000-0000-0000EF6D0000}"/>
    <cellStyle name="Normal 4 3 2 4 2 3" xfId="13231" xr:uid="{00000000-0005-0000-0000-0000F06D0000}"/>
    <cellStyle name="Normal 4 3 2 4 2 3 2" xfId="34243" xr:uid="{00000000-0005-0000-0000-0000F16D0000}"/>
    <cellStyle name="Normal 4 3 2 4 2 4" xfId="23410" xr:uid="{00000000-0005-0000-0000-0000F26D0000}"/>
    <cellStyle name="Normal 4 3 2 4 3" xfId="3515" xr:uid="{00000000-0005-0000-0000-0000F36D0000}"/>
    <cellStyle name="Normal 4 3 2 4 3 2" xfId="8114" xr:uid="{00000000-0005-0000-0000-0000F46D0000}"/>
    <cellStyle name="Normal 4 3 2 4 3 2 2" xfId="18947" xr:uid="{00000000-0005-0000-0000-0000F56D0000}"/>
    <cellStyle name="Normal 4 3 2 4 3 2 2 2" xfId="39959" xr:uid="{00000000-0005-0000-0000-0000F66D0000}"/>
    <cellStyle name="Normal 4 3 2 4 3 2 3" xfId="29126" xr:uid="{00000000-0005-0000-0000-0000F76D0000}"/>
    <cellStyle name="Normal 4 3 2 4 3 3" xfId="14348" xr:uid="{00000000-0005-0000-0000-0000F86D0000}"/>
    <cellStyle name="Normal 4 3 2 4 3 3 2" xfId="35360" xr:uid="{00000000-0005-0000-0000-0000F96D0000}"/>
    <cellStyle name="Normal 4 3 2 4 3 4" xfId="24527" xr:uid="{00000000-0005-0000-0000-0000FA6D0000}"/>
    <cellStyle name="Normal 4 3 2 4 4" xfId="4499" xr:uid="{00000000-0005-0000-0000-0000FB6D0000}"/>
    <cellStyle name="Normal 4 3 2 4 4 2" xfId="9098" xr:uid="{00000000-0005-0000-0000-0000FC6D0000}"/>
    <cellStyle name="Normal 4 3 2 4 4 2 2" xfId="19931" xr:uid="{00000000-0005-0000-0000-0000FD6D0000}"/>
    <cellStyle name="Normal 4 3 2 4 4 2 2 2" xfId="40943" xr:uid="{00000000-0005-0000-0000-0000FE6D0000}"/>
    <cellStyle name="Normal 4 3 2 4 4 2 3" xfId="30110" xr:uid="{00000000-0005-0000-0000-0000FF6D0000}"/>
    <cellStyle name="Normal 4 3 2 4 4 3" xfId="15332" xr:uid="{00000000-0005-0000-0000-0000006E0000}"/>
    <cellStyle name="Normal 4 3 2 4 4 3 2" xfId="36344" xr:uid="{00000000-0005-0000-0000-0000016E0000}"/>
    <cellStyle name="Normal 4 3 2 4 4 4" xfId="25511" xr:uid="{00000000-0005-0000-0000-0000026E0000}"/>
    <cellStyle name="Normal 4 3 2 4 5" xfId="5651" xr:uid="{00000000-0005-0000-0000-0000036E0000}"/>
    <cellStyle name="Normal 4 3 2 4 5 2" xfId="16484" xr:uid="{00000000-0005-0000-0000-0000046E0000}"/>
    <cellStyle name="Normal 4 3 2 4 5 2 2" xfId="37496" xr:uid="{00000000-0005-0000-0000-0000056E0000}"/>
    <cellStyle name="Normal 4 3 2 4 5 3" xfId="26663" xr:uid="{00000000-0005-0000-0000-0000066E0000}"/>
    <cellStyle name="Normal 4 3 2 4 6" xfId="10250" xr:uid="{00000000-0005-0000-0000-0000076E0000}"/>
    <cellStyle name="Normal 4 3 2 4 6 2" xfId="21083" xr:uid="{00000000-0005-0000-0000-0000086E0000}"/>
    <cellStyle name="Normal 4 3 2 4 6 2 2" xfId="42095" xr:uid="{00000000-0005-0000-0000-0000096E0000}"/>
    <cellStyle name="Normal 4 3 2 4 6 3" xfId="31262" xr:uid="{00000000-0005-0000-0000-00000A6E0000}"/>
    <cellStyle name="Normal 4 3 2 4 7" xfId="11885" xr:uid="{00000000-0005-0000-0000-00000B6E0000}"/>
    <cellStyle name="Normal 4 3 2 4 7 2" xfId="32897" xr:uid="{00000000-0005-0000-0000-00000C6E0000}"/>
    <cellStyle name="Normal 4 3 2 4 8" xfId="22064" xr:uid="{00000000-0005-0000-0000-00000D6E0000}"/>
    <cellStyle name="Normal 4 3 2 5" xfId="1376" xr:uid="{00000000-0005-0000-0000-00000E6E0000}"/>
    <cellStyle name="Normal 4 3 2 5 2" xfId="2566" xr:uid="{00000000-0005-0000-0000-00000F6E0000}"/>
    <cellStyle name="Normal 4 3 2 5 2 2" xfId="7165" xr:uid="{00000000-0005-0000-0000-0000106E0000}"/>
    <cellStyle name="Normal 4 3 2 5 2 2 2" xfId="17998" xr:uid="{00000000-0005-0000-0000-0000116E0000}"/>
    <cellStyle name="Normal 4 3 2 5 2 2 2 2" xfId="39010" xr:uid="{00000000-0005-0000-0000-0000126E0000}"/>
    <cellStyle name="Normal 4 3 2 5 2 2 3" xfId="28177" xr:uid="{00000000-0005-0000-0000-0000136E0000}"/>
    <cellStyle name="Normal 4 3 2 5 2 3" xfId="13399" xr:uid="{00000000-0005-0000-0000-0000146E0000}"/>
    <cellStyle name="Normal 4 3 2 5 2 3 2" xfId="34411" xr:uid="{00000000-0005-0000-0000-0000156E0000}"/>
    <cellStyle name="Normal 4 3 2 5 2 4" xfId="23578" xr:uid="{00000000-0005-0000-0000-0000166E0000}"/>
    <cellStyle name="Normal 4 3 2 5 3" xfId="4667" xr:uid="{00000000-0005-0000-0000-0000176E0000}"/>
    <cellStyle name="Normal 4 3 2 5 3 2" xfId="9266" xr:uid="{00000000-0005-0000-0000-0000186E0000}"/>
    <cellStyle name="Normal 4 3 2 5 3 2 2" xfId="20099" xr:uid="{00000000-0005-0000-0000-0000196E0000}"/>
    <cellStyle name="Normal 4 3 2 5 3 2 2 2" xfId="41111" xr:uid="{00000000-0005-0000-0000-00001A6E0000}"/>
    <cellStyle name="Normal 4 3 2 5 3 2 3" xfId="30278" xr:uid="{00000000-0005-0000-0000-00001B6E0000}"/>
    <cellStyle name="Normal 4 3 2 5 3 3" xfId="15500" xr:uid="{00000000-0005-0000-0000-00001C6E0000}"/>
    <cellStyle name="Normal 4 3 2 5 3 3 2" xfId="36512" xr:uid="{00000000-0005-0000-0000-00001D6E0000}"/>
    <cellStyle name="Normal 4 3 2 5 3 4" xfId="25679" xr:uid="{00000000-0005-0000-0000-00001E6E0000}"/>
    <cellStyle name="Normal 4 3 2 5 4" xfId="5978" xr:uid="{00000000-0005-0000-0000-00001F6E0000}"/>
    <cellStyle name="Normal 4 3 2 5 4 2" xfId="16811" xr:uid="{00000000-0005-0000-0000-0000206E0000}"/>
    <cellStyle name="Normal 4 3 2 5 4 2 2" xfId="37823" xr:uid="{00000000-0005-0000-0000-0000216E0000}"/>
    <cellStyle name="Normal 4 3 2 5 4 3" xfId="26990" xr:uid="{00000000-0005-0000-0000-0000226E0000}"/>
    <cellStyle name="Normal 4 3 2 5 5" xfId="12212" xr:uid="{00000000-0005-0000-0000-0000236E0000}"/>
    <cellStyle name="Normal 4 3 2 5 5 2" xfId="33224" xr:uid="{00000000-0005-0000-0000-0000246E0000}"/>
    <cellStyle name="Normal 4 3 2 5 6" xfId="22391" xr:uid="{00000000-0005-0000-0000-0000256E0000}"/>
    <cellStyle name="Normal 4 3 2 6" xfId="1736" xr:uid="{00000000-0005-0000-0000-0000266E0000}"/>
    <cellStyle name="Normal 4 3 2 6 2" xfId="6335" xr:uid="{00000000-0005-0000-0000-0000276E0000}"/>
    <cellStyle name="Normal 4 3 2 6 2 2" xfId="17168" xr:uid="{00000000-0005-0000-0000-0000286E0000}"/>
    <cellStyle name="Normal 4 3 2 6 2 2 2" xfId="38180" xr:uid="{00000000-0005-0000-0000-0000296E0000}"/>
    <cellStyle name="Normal 4 3 2 6 2 3" xfId="27347" xr:uid="{00000000-0005-0000-0000-00002A6E0000}"/>
    <cellStyle name="Normal 4 3 2 6 3" xfId="12569" xr:uid="{00000000-0005-0000-0000-00002B6E0000}"/>
    <cellStyle name="Normal 4 3 2 6 3 2" xfId="33581" xr:uid="{00000000-0005-0000-0000-00002C6E0000}"/>
    <cellStyle name="Normal 4 3 2 6 4" xfId="22748" xr:uid="{00000000-0005-0000-0000-00002D6E0000}"/>
    <cellStyle name="Normal 4 3 2 7" xfId="2861" xr:uid="{00000000-0005-0000-0000-00002E6E0000}"/>
    <cellStyle name="Normal 4 3 2 7 2" xfId="7460" xr:uid="{00000000-0005-0000-0000-00002F6E0000}"/>
    <cellStyle name="Normal 4 3 2 7 2 2" xfId="18293" xr:uid="{00000000-0005-0000-0000-0000306E0000}"/>
    <cellStyle name="Normal 4 3 2 7 2 2 2" xfId="39305" xr:uid="{00000000-0005-0000-0000-0000316E0000}"/>
    <cellStyle name="Normal 4 3 2 7 2 3" xfId="28472" xr:uid="{00000000-0005-0000-0000-0000326E0000}"/>
    <cellStyle name="Normal 4 3 2 7 3" xfId="13694" xr:uid="{00000000-0005-0000-0000-0000336E0000}"/>
    <cellStyle name="Normal 4 3 2 7 3 2" xfId="34706" xr:uid="{00000000-0005-0000-0000-0000346E0000}"/>
    <cellStyle name="Normal 4 3 2 7 4" xfId="23873" xr:uid="{00000000-0005-0000-0000-0000356E0000}"/>
    <cellStyle name="Normal 4 3 2 8" xfId="3842" xr:uid="{00000000-0005-0000-0000-0000366E0000}"/>
    <cellStyle name="Normal 4 3 2 8 2" xfId="8441" xr:uid="{00000000-0005-0000-0000-0000376E0000}"/>
    <cellStyle name="Normal 4 3 2 8 2 2" xfId="19274" xr:uid="{00000000-0005-0000-0000-0000386E0000}"/>
    <cellStyle name="Normal 4 3 2 8 2 2 2" xfId="40286" xr:uid="{00000000-0005-0000-0000-0000396E0000}"/>
    <cellStyle name="Normal 4 3 2 8 2 3" xfId="29453" xr:uid="{00000000-0005-0000-0000-00003A6E0000}"/>
    <cellStyle name="Normal 4 3 2 8 3" xfId="14675" xr:uid="{00000000-0005-0000-0000-00003B6E0000}"/>
    <cellStyle name="Normal 4 3 2 8 3 2" xfId="35687" xr:uid="{00000000-0005-0000-0000-00003C6E0000}"/>
    <cellStyle name="Normal 4 3 2 8 4" xfId="24854" xr:uid="{00000000-0005-0000-0000-00003D6E0000}"/>
    <cellStyle name="Normal 4 3 2 9" xfId="4997" xr:uid="{00000000-0005-0000-0000-00003E6E0000}"/>
    <cellStyle name="Normal 4 3 2 9 2" xfId="15830" xr:uid="{00000000-0005-0000-0000-00003F6E0000}"/>
    <cellStyle name="Normal 4 3 2 9 2 2" xfId="36842" xr:uid="{00000000-0005-0000-0000-0000406E0000}"/>
    <cellStyle name="Normal 4 3 2 9 3" xfId="26009" xr:uid="{00000000-0005-0000-0000-0000416E0000}"/>
    <cellStyle name="Normal 4 3 3" xfId="396" xr:uid="{00000000-0005-0000-0000-0000426E0000}"/>
    <cellStyle name="Normal 4 3 3 10" xfId="9649" xr:uid="{00000000-0005-0000-0000-0000436E0000}"/>
    <cellStyle name="Normal 4 3 3 10 2" xfId="20482" xr:uid="{00000000-0005-0000-0000-0000446E0000}"/>
    <cellStyle name="Normal 4 3 3 10 2 2" xfId="41494" xr:uid="{00000000-0005-0000-0000-0000456E0000}"/>
    <cellStyle name="Normal 4 3 3 10 3" xfId="30661" xr:uid="{00000000-0005-0000-0000-0000466E0000}"/>
    <cellStyle name="Normal 4 3 3 11" xfId="10630" xr:uid="{00000000-0005-0000-0000-0000476E0000}"/>
    <cellStyle name="Normal 4 3 3 11 2" xfId="31642" xr:uid="{00000000-0005-0000-0000-0000486E0000}"/>
    <cellStyle name="Normal 4 3 3 12" xfId="11284" xr:uid="{00000000-0005-0000-0000-0000496E0000}"/>
    <cellStyle name="Normal 4 3 3 12 2" xfId="32296" xr:uid="{00000000-0005-0000-0000-00004A6E0000}"/>
    <cellStyle name="Normal 4 3 3 13" xfId="21463" xr:uid="{00000000-0005-0000-0000-00004B6E0000}"/>
    <cellStyle name="Normal 4 3 3 2" xfId="607" xr:uid="{00000000-0005-0000-0000-00004C6E0000}"/>
    <cellStyle name="Normal 4 3 3 2 10" xfId="10795" xr:uid="{00000000-0005-0000-0000-00004D6E0000}"/>
    <cellStyle name="Normal 4 3 3 2 10 2" xfId="31807" xr:uid="{00000000-0005-0000-0000-00004E6E0000}"/>
    <cellStyle name="Normal 4 3 3 2 11" xfId="11449" xr:uid="{00000000-0005-0000-0000-00004F6E0000}"/>
    <cellStyle name="Normal 4 3 3 2 11 2" xfId="32461" xr:uid="{00000000-0005-0000-0000-0000506E0000}"/>
    <cellStyle name="Normal 4 3 3 2 12" xfId="21628" xr:uid="{00000000-0005-0000-0000-0000516E0000}"/>
    <cellStyle name="Normal 4 3 3 2 2" xfId="937" xr:uid="{00000000-0005-0000-0000-0000526E0000}"/>
    <cellStyle name="Normal 4 3 3 2 2 2" xfId="2286" xr:uid="{00000000-0005-0000-0000-0000536E0000}"/>
    <cellStyle name="Normal 4 3 3 2 2 2 2" xfId="6885" xr:uid="{00000000-0005-0000-0000-0000546E0000}"/>
    <cellStyle name="Normal 4 3 3 2 2 2 2 2" xfId="17718" xr:uid="{00000000-0005-0000-0000-0000556E0000}"/>
    <cellStyle name="Normal 4 3 3 2 2 2 2 2 2" xfId="38730" xr:uid="{00000000-0005-0000-0000-0000566E0000}"/>
    <cellStyle name="Normal 4 3 3 2 2 2 2 3" xfId="27897" xr:uid="{00000000-0005-0000-0000-0000576E0000}"/>
    <cellStyle name="Normal 4 3 3 2 2 2 3" xfId="13119" xr:uid="{00000000-0005-0000-0000-0000586E0000}"/>
    <cellStyle name="Normal 4 3 3 2 2 2 3 2" xfId="34131" xr:uid="{00000000-0005-0000-0000-0000596E0000}"/>
    <cellStyle name="Normal 4 3 3 2 2 2 4" xfId="23298" xr:uid="{00000000-0005-0000-0000-00005A6E0000}"/>
    <cellStyle name="Normal 4 3 3 2 2 3" xfId="3406" xr:uid="{00000000-0005-0000-0000-00005B6E0000}"/>
    <cellStyle name="Normal 4 3 3 2 2 3 2" xfId="8005" xr:uid="{00000000-0005-0000-0000-00005C6E0000}"/>
    <cellStyle name="Normal 4 3 3 2 2 3 2 2" xfId="18838" xr:uid="{00000000-0005-0000-0000-00005D6E0000}"/>
    <cellStyle name="Normal 4 3 3 2 2 3 2 2 2" xfId="39850" xr:uid="{00000000-0005-0000-0000-00005E6E0000}"/>
    <cellStyle name="Normal 4 3 3 2 2 3 2 3" xfId="29017" xr:uid="{00000000-0005-0000-0000-00005F6E0000}"/>
    <cellStyle name="Normal 4 3 3 2 2 3 3" xfId="14239" xr:uid="{00000000-0005-0000-0000-0000606E0000}"/>
    <cellStyle name="Normal 4 3 3 2 2 3 3 2" xfId="35251" xr:uid="{00000000-0005-0000-0000-0000616E0000}"/>
    <cellStyle name="Normal 4 3 3 2 2 3 4" xfId="24418" xr:uid="{00000000-0005-0000-0000-0000626E0000}"/>
    <cellStyle name="Normal 4 3 3 2 2 4" xfId="4387" xr:uid="{00000000-0005-0000-0000-0000636E0000}"/>
    <cellStyle name="Normal 4 3 3 2 2 4 2" xfId="8986" xr:uid="{00000000-0005-0000-0000-0000646E0000}"/>
    <cellStyle name="Normal 4 3 3 2 2 4 2 2" xfId="19819" xr:uid="{00000000-0005-0000-0000-0000656E0000}"/>
    <cellStyle name="Normal 4 3 3 2 2 4 2 2 2" xfId="40831" xr:uid="{00000000-0005-0000-0000-0000666E0000}"/>
    <cellStyle name="Normal 4 3 3 2 2 4 2 3" xfId="29998" xr:uid="{00000000-0005-0000-0000-0000676E0000}"/>
    <cellStyle name="Normal 4 3 3 2 2 4 3" xfId="15220" xr:uid="{00000000-0005-0000-0000-0000686E0000}"/>
    <cellStyle name="Normal 4 3 3 2 2 4 3 2" xfId="36232" xr:uid="{00000000-0005-0000-0000-0000696E0000}"/>
    <cellStyle name="Normal 4 3 3 2 2 4 4" xfId="25399" xr:uid="{00000000-0005-0000-0000-00006A6E0000}"/>
    <cellStyle name="Normal 4 3 3 2 2 5" xfId="5542" xr:uid="{00000000-0005-0000-0000-00006B6E0000}"/>
    <cellStyle name="Normal 4 3 3 2 2 5 2" xfId="16375" xr:uid="{00000000-0005-0000-0000-00006C6E0000}"/>
    <cellStyle name="Normal 4 3 3 2 2 5 2 2" xfId="37387" xr:uid="{00000000-0005-0000-0000-00006D6E0000}"/>
    <cellStyle name="Normal 4 3 3 2 2 5 3" xfId="26554" xr:uid="{00000000-0005-0000-0000-00006E6E0000}"/>
    <cellStyle name="Normal 4 3 3 2 2 6" xfId="10141" xr:uid="{00000000-0005-0000-0000-00006F6E0000}"/>
    <cellStyle name="Normal 4 3 3 2 2 6 2" xfId="20974" xr:uid="{00000000-0005-0000-0000-0000706E0000}"/>
    <cellStyle name="Normal 4 3 3 2 2 6 2 2" xfId="41986" xr:uid="{00000000-0005-0000-0000-0000716E0000}"/>
    <cellStyle name="Normal 4 3 3 2 2 6 3" xfId="31153" xr:uid="{00000000-0005-0000-0000-0000726E0000}"/>
    <cellStyle name="Normal 4 3 3 2 2 7" xfId="11122" xr:uid="{00000000-0005-0000-0000-0000736E0000}"/>
    <cellStyle name="Normal 4 3 3 2 2 7 2" xfId="32134" xr:uid="{00000000-0005-0000-0000-0000746E0000}"/>
    <cellStyle name="Normal 4 3 3 2 2 8" xfId="11776" xr:uid="{00000000-0005-0000-0000-0000756E0000}"/>
    <cellStyle name="Normal 4 3 3 2 2 8 2" xfId="32788" xr:uid="{00000000-0005-0000-0000-0000766E0000}"/>
    <cellStyle name="Normal 4 3 3 2 2 9" xfId="21955" xr:uid="{00000000-0005-0000-0000-0000776E0000}"/>
    <cellStyle name="Normal 4 3 3 2 3" xfId="1267" xr:uid="{00000000-0005-0000-0000-0000786E0000}"/>
    <cellStyle name="Normal 4 3 3 2 3 2" xfId="2752" xr:uid="{00000000-0005-0000-0000-0000796E0000}"/>
    <cellStyle name="Normal 4 3 3 2 3 2 2" xfId="7351" xr:uid="{00000000-0005-0000-0000-00007A6E0000}"/>
    <cellStyle name="Normal 4 3 3 2 3 2 2 2" xfId="18184" xr:uid="{00000000-0005-0000-0000-00007B6E0000}"/>
    <cellStyle name="Normal 4 3 3 2 3 2 2 2 2" xfId="39196" xr:uid="{00000000-0005-0000-0000-00007C6E0000}"/>
    <cellStyle name="Normal 4 3 3 2 3 2 2 3" xfId="28363" xr:uid="{00000000-0005-0000-0000-00007D6E0000}"/>
    <cellStyle name="Normal 4 3 3 2 3 2 3" xfId="13585" xr:uid="{00000000-0005-0000-0000-00007E6E0000}"/>
    <cellStyle name="Normal 4 3 3 2 3 2 3 2" xfId="34597" xr:uid="{00000000-0005-0000-0000-00007F6E0000}"/>
    <cellStyle name="Normal 4 3 3 2 3 2 4" xfId="23764" xr:uid="{00000000-0005-0000-0000-0000806E0000}"/>
    <cellStyle name="Normal 4 3 3 2 3 3" xfId="3733" xr:uid="{00000000-0005-0000-0000-0000816E0000}"/>
    <cellStyle name="Normal 4 3 3 2 3 3 2" xfId="8332" xr:uid="{00000000-0005-0000-0000-0000826E0000}"/>
    <cellStyle name="Normal 4 3 3 2 3 3 2 2" xfId="19165" xr:uid="{00000000-0005-0000-0000-0000836E0000}"/>
    <cellStyle name="Normal 4 3 3 2 3 3 2 2 2" xfId="40177" xr:uid="{00000000-0005-0000-0000-0000846E0000}"/>
    <cellStyle name="Normal 4 3 3 2 3 3 2 3" xfId="29344" xr:uid="{00000000-0005-0000-0000-0000856E0000}"/>
    <cellStyle name="Normal 4 3 3 2 3 3 3" xfId="14566" xr:uid="{00000000-0005-0000-0000-0000866E0000}"/>
    <cellStyle name="Normal 4 3 3 2 3 3 3 2" xfId="35578" xr:uid="{00000000-0005-0000-0000-0000876E0000}"/>
    <cellStyle name="Normal 4 3 3 2 3 3 4" xfId="24745" xr:uid="{00000000-0005-0000-0000-0000886E0000}"/>
    <cellStyle name="Normal 4 3 3 2 3 4" xfId="4888" xr:uid="{00000000-0005-0000-0000-0000896E0000}"/>
    <cellStyle name="Normal 4 3 3 2 3 4 2" xfId="9487" xr:uid="{00000000-0005-0000-0000-00008A6E0000}"/>
    <cellStyle name="Normal 4 3 3 2 3 4 2 2" xfId="20320" xr:uid="{00000000-0005-0000-0000-00008B6E0000}"/>
    <cellStyle name="Normal 4 3 3 2 3 4 2 2 2" xfId="41332" xr:uid="{00000000-0005-0000-0000-00008C6E0000}"/>
    <cellStyle name="Normal 4 3 3 2 3 4 2 3" xfId="30499" xr:uid="{00000000-0005-0000-0000-00008D6E0000}"/>
    <cellStyle name="Normal 4 3 3 2 3 4 3" xfId="15721" xr:uid="{00000000-0005-0000-0000-00008E6E0000}"/>
    <cellStyle name="Normal 4 3 3 2 3 4 3 2" xfId="36733" xr:uid="{00000000-0005-0000-0000-00008F6E0000}"/>
    <cellStyle name="Normal 4 3 3 2 3 4 4" xfId="25900" xr:uid="{00000000-0005-0000-0000-0000906E0000}"/>
    <cellStyle name="Normal 4 3 3 2 3 5" xfId="5869" xr:uid="{00000000-0005-0000-0000-0000916E0000}"/>
    <cellStyle name="Normal 4 3 3 2 3 5 2" xfId="16702" xr:uid="{00000000-0005-0000-0000-0000926E0000}"/>
    <cellStyle name="Normal 4 3 3 2 3 5 2 2" xfId="37714" xr:uid="{00000000-0005-0000-0000-0000936E0000}"/>
    <cellStyle name="Normal 4 3 3 2 3 5 3" xfId="26881" xr:uid="{00000000-0005-0000-0000-0000946E0000}"/>
    <cellStyle name="Normal 4 3 3 2 3 6" xfId="10468" xr:uid="{00000000-0005-0000-0000-0000956E0000}"/>
    <cellStyle name="Normal 4 3 3 2 3 6 2" xfId="21301" xr:uid="{00000000-0005-0000-0000-0000966E0000}"/>
    <cellStyle name="Normal 4 3 3 2 3 6 2 2" xfId="42313" xr:uid="{00000000-0005-0000-0000-0000976E0000}"/>
    <cellStyle name="Normal 4 3 3 2 3 6 3" xfId="31480" xr:uid="{00000000-0005-0000-0000-0000986E0000}"/>
    <cellStyle name="Normal 4 3 3 2 3 7" xfId="12103" xr:uid="{00000000-0005-0000-0000-0000996E0000}"/>
    <cellStyle name="Normal 4 3 3 2 3 7 2" xfId="33115" xr:uid="{00000000-0005-0000-0000-00009A6E0000}"/>
    <cellStyle name="Normal 4 3 3 2 3 8" xfId="22282" xr:uid="{00000000-0005-0000-0000-00009B6E0000}"/>
    <cellStyle name="Normal 4 3 3 2 4" xfId="1597" xr:uid="{00000000-0005-0000-0000-00009C6E0000}"/>
    <cellStyle name="Normal 4 3 3 2 4 2" xfId="6196" xr:uid="{00000000-0005-0000-0000-00009D6E0000}"/>
    <cellStyle name="Normal 4 3 3 2 4 2 2" xfId="17029" xr:uid="{00000000-0005-0000-0000-00009E6E0000}"/>
    <cellStyle name="Normal 4 3 3 2 4 2 2 2" xfId="38041" xr:uid="{00000000-0005-0000-0000-00009F6E0000}"/>
    <cellStyle name="Normal 4 3 3 2 4 2 3" xfId="27208" xr:uid="{00000000-0005-0000-0000-0000A06E0000}"/>
    <cellStyle name="Normal 4 3 3 2 4 3" xfId="12430" xr:uid="{00000000-0005-0000-0000-0000A16E0000}"/>
    <cellStyle name="Normal 4 3 3 2 4 3 2" xfId="33442" xr:uid="{00000000-0005-0000-0000-0000A26E0000}"/>
    <cellStyle name="Normal 4 3 3 2 4 4" xfId="22609" xr:uid="{00000000-0005-0000-0000-0000A36E0000}"/>
    <cellStyle name="Normal 4 3 3 2 5" xfId="1959" xr:uid="{00000000-0005-0000-0000-0000A46E0000}"/>
    <cellStyle name="Normal 4 3 3 2 5 2" xfId="6558" xr:uid="{00000000-0005-0000-0000-0000A56E0000}"/>
    <cellStyle name="Normal 4 3 3 2 5 2 2" xfId="17391" xr:uid="{00000000-0005-0000-0000-0000A66E0000}"/>
    <cellStyle name="Normal 4 3 3 2 5 2 2 2" xfId="38403" xr:uid="{00000000-0005-0000-0000-0000A76E0000}"/>
    <cellStyle name="Normal 4 3 3 2 5 2 3" xfId="27570" xr:uid="{00000000-0005-0000-0000-0000A86E0000}"/>
    <cellStyle name="Normal 4 3 3 2 5 3" xfId="12792" xr:uid="{00000000-0005-0000-0000-0000A96E0000}"/>
    <cellStyle name="Normal 4 3 3 2 5 3 2" xfId="33804" xr:uid="{00000000-0005-0000-0000-0000AA6E0000}"/>
    <cellStyle name="Normal 4 3 3 2 5 4" xfId="22971" xr:uid="{00000000-0005-0000-0000-0000AB6E0000}"/>
    <cellStyle name="Normal 4 3 3 2 6" xfId="3079" xr:uid="{00000000-0005-0000-0000-0000AC6E0000}"/>
    <cellStyle name="Normal 4 3 3 2 6 2" xfId="7678" xr:uid="{00000000-0005-0000-0000-0000AD6E0000}"/>
    <cellStyle name="Normal 4 3 3 2 6 2 2" xfId="18511" xr:uid="{00000000-0005-0000-0000-0000AE6E0000}"/>
    <cellStyle name="Normal 4 3 3 2 6 2 2 2" xfId="39523" xr:uid="{00000000-0005-0000-0000-0000AF6E0000}"/>
    <cellStyle name="Normal 4 3 3 2 6 2 3" xfId="28690" xr:uid="{00000000-0005-0000-0000-0000B06E0000}"/>
    <cellStyle name="Normal 4 3 3 2 6 3" xfId="13912" xr:uid="{00000000-0005-0000-0000-0000B16E0000}"/>
    <cellStyle name="Normal 4 3 3 2 6 3 2" xfId="34924" xr:uid="{00000000-0005-0000-0000-0000B26E0000}"/>
    <cellStyle name="Normal 4 3 3 2 6 4" xfId="24091" xr:uid="{00000000-0005-0000-0000-0000B36E0000}"/>
    <cellStyle name="Normal 4 3 3 2 7" xfId="4060" xr:uid="{00000000-0005-0000-0000-0000B46E0000}"/>
    <cellStyle name="Normal 4 3 3 2 7 2" xfId="8659" xr:uid="{00000000-0005-0000-0000-0000B56E0000}"/>
    <cellStyle name="Normal 4 3 3 2 7 2 2" xfId="19492" xr:uid="{00000000-0005-0000-0000-0000B66E0000}"/>
    <cellStyle name="Normal 4 3 3 2 7 2 2 2" xfId="40504" xr:uid="{00000000-0005-0000-0000-0000B76E0000}"/>
    <cellStyle name="Normal 4 3 3 2 7 2 3" xfId="29671" xr:uid="{00000000-0005-0000-0000-0000B86E0000}"/>
    <cellStyle name="Normal 4 3 3 2 7 3" xfId="14893" xr:uid="{00000000-0005-0000-0000-0000B96E0000}"/>
    <cellStyle name="Normal 4 3 3 2 7 3 2" xfId="35905" xr:uid="{00000000-0005-0000-0000-0000BA6E0000}"/>
    <cellStyle name="Normal 4 3 3 2 7 4" xfId="25072" xr:uid="{00000000-0005-0000-0000-0000BB6E0000}"/>
    <cellStyle name="Normal 4 3 3 2 8" xfId="5215" xr:uid="{00000000-0005-0000-0000-0000BC6E0000}"/>
    <cellStyle name="Normal 4 3 3 2 8 2" xfId="16048" xr:uid="{00000000-0005-0000-0000-0000BD6E0000}"/>
    <cellStyle name="Normal 4 3 3 2 8 2 2" xfId="37060" xr:uid="{00000000-0005-0000-0000-0000BE6E0000}"/>
    <cellStyle name="Normal 4 3 3 2 8 3" xfId="26227" xr:uid="{00000000-0005-0000-0000-0000BF6E0000}"/>
    <cellStyle name="Normal 4 3 3 2 9" xfId="9814" xr:uid="{00000000-0005-0000-0000-0000C06E0000}"/>
    <cellStyle name="Normal 4 3 3 2 9 2" xfId="20647" xr:uid="{00000000-0005-0000-0000-0000C16E0000}"/>
    <cellStyle name="Normal 4 3 3 2 9 2 2" xfId="41659" xr:uid="{00000000-0005-0000-0000-0000C26E0000}"/>
    <cellStyle name="Normal 4 3 3 2 9 3" xfId="30826" xr:uid="{00000000-0005-0000-0000-0000C36E0000}"/>
    <cellStyle name="Normal 4 3 3 3" xfId="770" xr:uid="{00000000-0005-0000-0000-0000C46E0000}"/>
    <cellStyle name="Normal 4 3 3 3 2" xfId="2121" xr:uid="{00000000-0005-0000-0000-0000C56E0000}"/>
    <cellStyle name="Normal 4 3 3 3 2 2" xfId="6720" xr:uid="{00000000-0005-0000-0000-0000C66E0000}"/>
    <cellStyle name="Normal 4 3 3 3 2 2 2" xfId="17553" xr:uid="{00000000-0005-0000-0000-0000C76E0000}"/>
    <cellStyle name="Normal 4 3 3 3 2 2 2 2" xfId="38565" xr:uid="{00000000-0005-0000-0000-0000C86E0000}"/>
    <cellStyle name="Normal 4 3 3 3 2 2 3" xfId="27732" xr:uid="{00000000-0005-0000-0000-0000C96E0000}"/>
    <cellStyle name="Normal 4 3 3 3 2 3" xfId="12954" xr:uid="{00000000-0005-0000-0000-0000CA6E0000}"/>
    <cellStyle name="Normal 4 3 3 3 2 3 2" xfId="33966" xr:uid="{00000000-0005-0000-0000-0000CB6E0000}"/>
    <cellStyle name="Normal 4 3 3 3 2 4" xfId="23133" xr:uid="{00000000-0005-0000-0000-0000CC6E0000}"/>
    <cellStyle name="Normal 4 3 3 3 3" xfId="3241" xr:uid="{00000000-0005-0000-0000-0000CD6E0000}"/>
    <cellStyle name="Normal 4 3 3 3 3 2" xfId="7840" xr:uid="{00000000-0005-0000-0000-0000CE6E0000}"/>
    <cellStyle name="Normal 4 3 3 3 3 2 2" xfId="18673" xr:uid="{00000000-0005-0000-0000-0000CF6E0000}"/>
    <cellStyle name="Normal 4 3 3 3 3 2 2 2" xfId="39685" xr:uid="{00000000-0005-0000-0000-0000D06E0000}"/>
    <cellStyle name="Normal 4 3 3 3 3 2 3" xfId="28852" xr:uid="{00000000-0005-0000-0000-0000D16E0000}"/>
    <cellStyle name="Normal 4 3 3 3 3 3" xfId="14074" xr:uid="{00000000-0005-0000-0000-0000D26E0000}"/>
    <cellStyle name="Normal 4 3 3 3 3 3 2" xfId="35086" xr:uid="{00000000-0005-0000-0000-0000D36E0000}"/>
    <cellStyle name="Normal 4 3 3 3 3 4" xfId="24253" xr:uid="{00000000-0005-0000-0000-0000D46E0000}"/>
    <cellStyle name="Normal 4 3 3 3 4" xfId="4222" xr:uid="{00000000-0005-0000-0000-0000D56E0000}"/>
    <cellStyle name="Normal 4 3 3 3 4 2" xfId="8821" xr:uid="{00000000-0005-0000-0000-0000D66E0000}"/>
    <cellStyle name="Normal 4 3 3 3 4 2 2" xfId="19654" xr:uid="{00000000-0005-0000-0000-0000D76E0000}"/>
    <cellStyle name="Normal 4 3 3 3 4 2 2 2" xfId="40666" xr:uid="{00000000-0005-0000-0000-0000D86E0000}"/>
    <cellStyle name="Normal 4 3 3 3 4 2 3" xfId="29833" xr:uid="{00000000-0005-0000-0000-0000D96E0000}"/>
    <cellStyle name="Normal 4 3 3 3 4 3" xfId="15055" xr:uid="{00000000-0005-0000-0000-0000DA6E0000}"/>
    <cellStyle name="Normal 4 3 3 3 4 3 2" xfId="36067" xr:uid="{00000000-0005-0000-0000-0000DB6E0000}"/>
    <cellStyle name="Normal 4 3 3 3 4 4" xfId="25234" xr:uid="{00000000-0005-0000-0000-0000DC6E0000}"/>
    <cellStyle name="Normal 4 3 3 3 5" xfId="5377" xr:uid="{00000000-0005-0000-0000-0000DD6E0000}"/>
    <cellStyle name="Normal 4 3 3 3 5 2" xfId="16210" xr:uid="{00000000-0005-0000-0000-0000DE6E0000}"/>
    <cellStyle name="Normal 4 3 3 3 5 2 2" xfId="37222" xr:uid="{00000000-0005-0000-0000-0000DF6E0000}"/>
    <cellStyle name="Normal 4 3 3 3 5 3" xfId="26389" xr:uid="{00000000-0005-0000-0000-0000E06E0000}"/>
    <cellStyle name="Normal 4 3 3 3 6" xfId="9976" xr:uid="{00000000-0005-0000-0000-0000E16E0000}"/>
    <cellStyle name="Normal 4 3 3 3 6 2" xfId="20809" xr:uid="{00000000-0005-0000-0000-0000E26E0000}"/>
    <cellStyle name="Normal 4 3 3 3 6 2 2" xfId="41821" xr:uid="{00000000-0005-0000-0000-0000E36E0000}"/>
    <cellStyle name="Normal 4 3 3 3 6 3" xfId="30988" xr:uid="{00000000-0005-0000-0000-0000E46E0000}"/>
    <cellStyle name="Normal 4 3 3 3 7" xfId="10957" xr:uid="{00000000-0005-0000-0000-0000E56E0000}"/>
    <cellStyle name="Normal 4 3 3 3 7 2" xfId="31969" xr:uid="{00000000-0005-0000-0000-0000E66E0000}"/>
    <cellStyle name="Normal 4 3 3 3 8" xfId="11611" xr:uid="{00000000-0005-0000-0000-0000E76E0000}"/>
    <cellStyle name="Normal 4 3 3 3 8 2" xfId="32623" xr:uid="{00000000-0005-0000-0000-0000E86E0000}"/>
    <cellStyle name="Normal 4 3 3 3 9" xfId="21790" xr:uid="{00000000-0005-0000-0000-0000E96E0000}"/>
    <cellStyle name="Normal 4 3 3 4" xfId="1100" xr:uid="{00000000-0005-0000-0000-0000EA6E0000}"/>
    <cellStyle name="Normal 4 3 3 4 2" xfId="2451" xr:uid="{00000000-0005-0000-0000-0000EB6E0000}"/>
    <cellStyle name="Normal 4 3 3 4 2 2" xfId="7050" xr:uid="{00000000-0005-0000-0000-0000EC6E0000}"/>
    <cellStyle name="Normal 4 3 3 4 2 2 2" xfId="17883" xr:uid="{00000000-0005-0000-0000-0000ED6E0000}"/>
    <cellStyle name="Normal 4 3 3 4 2 2 2 2" xfId="38895" xr:uid="{00000000-0005-0000-0000-0000EE6E0000}"/>
    <cellStyle name="Normal 4 3 3 4 2 2 3" xfId="28062" xr:uid="{00000000-0005-0000-0000-0000EF6E0000}"/>
    <cellStyle name="Normal 4 3 3 4 2 3" xfId="13284" xr:uid="{00000000-0005-0000-0000-0000F06E0000}"/>
    <cellStyle name="Normal 4 3 3 4 2 3 2" xfId="34296" xr:uid="{00000000-0005-0000-0000-0000F16E0000}"/>
    <cellStyle name="Normal 4 3 3 4 2 4" xfId="23463" xr:uid="{00000000-0005-0000-0000-0000F26E0000}"/>
    <cellStyle name="Normal 4 3 3 4 3" xfId="3568" xr:uid="{00000000-0005-0000-0000-0000F36E0000}"/>
    <cellStyle name="Normal 4 3 3 4 3 2" xfId="8167" xr:uid="{00000000-0005-0000-0000-0000F46E0000}"/>
    <cellStyle name="Normal 4 3 3 4 3 2 2" xfId="19000" xr:uid="{00000000-0005-0000-0000-0000F56E0000}"/>
    <cellStyle name="Normal 4 3 3 4 3 2 2 2" xfId="40012" xr:uid="{00000000-0005-0000-0000-0000F66E0000}"/>
    <cellStyle name="Normal 4 3 3 4 3 2 3" xfId="29179" xr:uid="{00000000-0005-0000-0000-0000F76E0000}"/>
    <cellStyle name="Normal 4 3 3 4 3 3" xfId="14401" xr:uid="{00000000-0005-0000-0000-0000F86E0000}"/>
    <cellStyle name="Normal 4 3 3 4 3 3 2" xfId="35413" xr:uid="{00000000-0005-0000-0000-0000F96E0000}"/>
    <cellStyle name="Normal 4 3 3 4 3 4" xfId="24580" xr:uid="{00000000-0005-0000-0000-0000FA6E0000}"/>
    <cellStyle name="Normal 4 3 3 4 4" xfId="4552" xr:uid="{00000000-0005-0000-0000-0000FB6E0000}"/>
    <cellStyle name="Normal 4 3 3 4 4 2" xfId="9151" xr:uid="{00000000-0005-0000-0000-0000FC6E0000}"/>
    <cellStyle name="Normal 4 3 3 4 4 2 2" xfId="19984" xr:uid="{00000000-0005-0000-0000-0000FD6E0000}"/>
    <cellStyle name="Normal 4 3 3 4 4 2 2 2" xfId="40996" xr:uid="{00000000-0005-0000-0000-0000FE6E0000}"/>
    <cellStyle name="Normal 4 3 3 4 4 2 3" xfId="30163" xr:uid="{00000000-0005-0000-0000-0000FF6E0000}"/>
    <cellStyle name="Normal 4 3 3 4 4 3" xfId="15385" xr:uid="{00000000-0005-0000-0000-0000006F0000}"/>
    <cellStyle name="Normal 4 3 3 4 4 3 2" xfId="36397" xr:uid="{00000000-0005-0000-0000-0000016F0000}"/>
    <cellStyle name="Normal 4 3 3 4 4 4" xfId="25564" xr:uid="{00000000-0005-0000-0000-0000026F0000}"/>
    <cellStyle name="Normal 4 3 3 4 5" xfId="5704" xr:uid="{00000000-0005-0000-0000-0000036F0000}"/>
    <cellStyle name="Normal 4 3 3 4 5 2" xfId="16537" xr:uid="{00000000-0005-0000-0000-0000046F0000}"/>
    <cellStyle name="Normal 4 3 3 4 5 2 2" xfId="37549" xr:uid="{00000000-0005-0000-0000-0000056F0000}"/>
    <cellStyle name="Normal 4 3 3 4 5 3" xfId="26716" xr:uid="{00000000-0005-0000-0000-0000066F0000}"/>
    <cellStyle name="Normal 4 3 3 4 6" xfId="10303" xr:uid="{00000000-0005-0000-0000-0000076F0000}"/>
    <cellStyle name="Normal 4 3 3 4 6 2" xfId="21136" xr:uid="{00000000-0005-0000-0000-0000086F0000}"/>
    <cellStyle name="Normal 4 3 3 4 6 2 2" xfId="42148" xr:uid="{00000000-0005-0000-0000-0000096F0000}"/>
    <cellStyle name="Normal 4 3 3 4 6 3" xfId="31315" xr:uid="{00000000-0005-0000-0000-00000A6F0000}"/>
    <cellStyle name="Normal 4 3 3 4 7" xfId="11938" xr:uid="{00000000-0005-0000-0000-00000B6F0000}"/>
    <cellStyle name="Normal 4 3 3 4 7 2" xfId="32950" xr:uid="{00000000-0005-0000-0000-00000C6F0000}"/>
    <cellStyle name="Normal 4 3 3 4 8" xfId="22117" xr:uid="{00000000-0005-0000-0000-00000D6F0000}"/>
    <cellStyle name="Normal 4 3 3 5" xfId="1430" xr:uid="{00000000-0005-0000-0000-00000E6F0000}"/>
    <cellStyle name="Normal 4 3 3 5 2" xfId="2619" xr:uid="{00000000-0005-0000-0000-00000F6F0000}"/>
    <cellStyle name="Normal 4 3 3 5 2 2" xfId="7218" xr:uid="{00000000-0005-0000-0000-0000106F0000}"/>
    <cellStyle name="Normal 4 3 3 5 2 2 2" xfId="18051" xr:uid="{00000000-0005-0000-0000-0000116F0000}"/>
    <cellStyle name="Normal 4 3 3 5 2 2 2 2" xfId="39063" xr:uid="{00000000-0005-0000-0000-0000126F0000}"/>
    <cellStyle name="Normal 4 3 3 5 2 2 3" xfId="28230" xr:uid="{00000000-0005-0000-0000-0000136F0000}"/>
    <cellStyle name="Normal 4 3 3 5 2 3" xfId="13452" xr:uid="{00000000-0005-0000-0000-0000146F0000}"/>
    <cellStyle name="Normal 4 3 3 5 2 3 2" xfId="34464" xr:uid="{00000000-0005-0000-0000-0000156F0000}"/>
    <cellStyle name="Normal 4 3 3 5 2 4" xfId="23631" xr:uid="{00000000-0005-0000-0000-0000166F0000}"/>
    <cellStyle name="Normal 4 3 3 5 3" xfId="4720" xr:uid="{00000000-0005-0000-0000-0000176F0000}"/>
    <cellStyle name="Normal 4 3 3 5 3 2" xfId="9319" xr:uid="{00000000-0005-0000-0000-0000186F0000}"/>
    <cellStyle name="Normal 4 3 3 5 3 2 2" xfId="20152" xr:uid="{00000000-0005-0000-0000-0000196F0000}"/>
    <cellStyle name="Normal 4 3 3 5 3 2 2 2" xfId="41164" xr:uid="{00000000-0005-0000-0000-00001A6F0000}"/>
    <cellStyle name="Normal 4 3 3 5 3 2 3" xfId="30331" xr:uid="{00000000-0005-0000-0000-00001B6F0000}"/>
    <cellStyle name="Normal 4 3 3 5 3 3" xfId="15553" xr:uid="{00000000-0005-0000-0000-00001C6F0000}"/>
    <cellStyle name="Normal 4 3 3 5 3 3 2" xfId="36565" xr:uid="{00000000-0005-0000-0000-00001D6F0000}"/>
    <cellStyle name="Normal 4 3 3 5 3 4" xfId="25732" xr:uid="{00000000-0005-0000-0000-00001E6F0000}"/>
    <cellStyle name="Normal 4 3 3 5 4" xfId="6031" xr:uid="{00000000-0005-0000-0000-00001F6F0000}"/>
    <cellStyle name="Normal 4 3 3 5 4 2" xfId="16864" xr:uid="{00000000-0005-0000-0000-0000206F0000}"/>
    <cellStyle name="Normal 4 3 3 5 4 2 2" xfId="37876" xr:uid="{00000000-0005-0000-0000-0000216F0000}"/>
    <cellStyle name="Normal 4 3 3 5 4 3" xfId="27043" xr:uid="{00000000-0005-0000-0000-0000226F0000}"/>
    <cellStyle name="Normal 4 3 3 5 5" xfId="12265" xr:uid="{00000000-0005-0000-0000-0000236F0000}"/>
    <cellStyle name="Normal 4 3 3 5 5 2" xfId="33277" xr:uid="{00000000-0005-0000-0000-0000246F0000}"/>
    <cellStyle name="Normal 4 3 3 5 6" xfId="22444" xr:uid="{00000000-0005-0000-0000-0000256F0000}"/>
    <cellStyle name="Normal 4 3 3 6" xfId="1789" xr:uid="{00000000-0005-0000-0000-0000266F0000}"/>
    <cellStyle name="Normal 4 3 3 6 2" xfId="6388" xr:uid="{00000000-0005-0000-0000-0000276F0000}"/>
    <cellStyle name="Normal 4 3 3 6 2 2" xfId="17221" xr:uid="{00000000-0005-0000-0000-0000286F0000}"/>
    <cellStyle name="Normal 4 3 3 6 2 2 2" xfId="38233" xr:uid="{00000000-0005-0000-0000-0000296F0000}"/>
    <cellStyle name="Normal 4 3 3 6 2 3" xfId="27400" xr:uid="{00000000-0005-0000-0000-00002A6F0000}"/>
    <cellStyle name="Normal 4 3 3 6 3" xfId="12622" xr:uid="{00000000-0005-0000-0000-00002B6F0000}"/>
    <cellStyle name="Normal 4 3 3 6 3 2" xfId="33634" xr:uid="{00000000-0005-0000-0000-00002C6F0000}"/>
    <cellStyle name="Normal 4 3 3 6 4" xfId="22801" xr:uid="{00000000-0005-0000-0000-00002D6F0000}"/>
    <cellStyle name="Normal 4 3 3 7" xfId="2914" xr:uid="{00000000-0005-0000-0000-00002E6F0000}"/>
    <cellStyle name="Normal 4 3 3 7 2" xfId="7513" xr:uid="{00000000-0005-0000-0000-00002F6F0000}"/>
    <cellStyle name="Normal 4 3 3 7 2 2" xfId="18346" xr:uid="{00000000-0005-0000-0000-0000306F0000}"/>
    <cellStyle name="Normal 4 3 3 7 2 2 2" xfId="39358" xr:uid="{00000000-0005-0000-0000-0000316F0000}"/>
    <cellStyle name="Normal 4 3 3 7 2 3" xfId="28525" xr:uid="{00000000-0005-0000-0000-0000326F0000}"/>
    <cellStyle name="Normal 4 3 3 7 3" xfId="13747" xr:uid="{00000000-0005-0000-0000-0000336F0000}"/>
    <cellStyle name="Normal 4 3 3 7 3 2" xfId="34759" xr:uid="{00000000-0005-0000-0000-0000346F0000}"/>
    <cellStyle name="Normal 4 3 3 7 4" xfId="23926" xr:uid="{00000000-0005-0000-0000-0000356F0000}"/>
    <cellStyle name="Normal 4 3 3 8" xfId="3895" xr:uid="{00000000-0005-0000-0000-0000366F0000}"/>
    <cellStyle name="Normal 4 3 3 8 2" xfId="8494" xr:uid="{00000000-0005-0000-0000-0000376F0000}"/>
    <cellStyle name="Normal 4 3 3 8 2 2" xfId="19327" xr:uid="{00000000-0005-0000-0000-0000386F0000}"/>
    <cellStyle name="Normal 4 3 3 8 2 2 2" xfId="40339" xr:uid="{00000000-0005-0000-0000-0000396F0000}"/>
    <cellStyle name="Normal 4 3 3 8 2 3" xfId="29506" xr:uid="{00000000-0005-0000-0000-00003A6F0000}"/>
    <cellStyle name="Normal 4 3 3 8 3" xfId="14728" xr:uid="{00000000-0005-0000-0000-00003B6F0000}"/>
    <cellStyle name="Normal 4 3 3 8 3 2" xfId="35740" xr:uid="{00000000-0005-0000-0000-00003C6F0000}"/>
    <cellStyle name="Normal 4 3 3 8 4" xfId="24907" xr:uid="{00000000-0005-0000-0000-00003D6F0000}"/>
    <cellStyle name="Normal 4 3 3 9" xfId="5050" xr:uid="{00000000-0005-0000-0000-00003E6F0000}"/>
    <cellStyle name="Normal 4 3 3 9 2" xfId="15883" xr:uid="{00000000-0005-0000-0000-00003F6F0000}"/>
    <cellStyle name="Normal 4 3 3 9 2 2" xfId="36895" xr:uid="{00000000-0005-0000-0000-0000406F0000}"/>
    <cellStyle name="Normal 4 3 3 9 3" xfId="26062" xr:uid="{00000000-0005-0000-0000-0000416F0000}"/>
    <cellStyle name="Normal 4 3 4" xfId="496" xr:uid="{00000000-0005-0000-0000-0000426F0000}"/>
    <cellStyle name="Normal 4 3 4 10" xfId="10686" xr:uid="{00000000-0005-0000-0000-0000436F0000}"/>
    <cellStyle name="Normal 4 3 4 10 2" xfId="31698" xr:uid="{00000000-0005-0000-0000-0000446F0000}"/>
    <cellStyle name="Normal 4 3 4 11" xfId="11340" xr:uid="{00000000-0005-0000-0000-0000456F0000}"/>
    <cellStyle name="Normal 4 3 4 11 2" xfId="32352" xr:uid="{00000000-0005-0000-0000-0000466F0000}"/>
    <cellStyle name="Normal 4 3 4 12" xfId="21519" xr:uid="{00000000-0005-0000-0000-0000476F0000}"/>
    <cellStyle name="Normal 4 3 4 2" xfId="826" xr:uid="{00000000-0005-0000-0000-0000486F0000}"/>
    <cellStyle name="Normal 4 3 4 2 2" xfId="2177" xr:uid="{00000000-0005-0000-0000-0000496F0000}"/>
    <cellStyle name="Normal 4 3 4 2 2 2" xfId="6776" xr:uid="{00000000-0005-0000-0000-00004A6F0000}"/>
    <cellStyle name="Normal 4 3 4 2 2 2 2" xfId="17609" xr:uid="{00000000-0005-0000-0000-00004B6F0000}"/>
    <cellStyle name="Normal 4 3 4 2 2 2 2 2" xfId="38621" xr:uid="{00000000-0005-0000-0000-00004C6F0000}"/>
    <cellStyle name="Normal 4 3 4 2 2 2 3" xfId="27788" xr:uid="{00000000-0005-0000-0000-00004D6F0000}"/>
    <cellStyle name="Normal 4 3 4 2 2 3" xfId="13010" xr:uid="{00000000-0005-0000-0000-00004E6F0000}"/>
    <cellStyle name="Normal 4 3 4 2 2 3 2" xfId="34022" xr:uid="{00000000-0005-0000-0000-00004F6F0000}"/>
    <cellStyle name="Normal 4 3 4 2 2 4" xfId="23189" xr:uid="{00000000-0005-0000-0000-0000506F0000}"/>
    <cellStyle name="Normal 4 3 4 2 3" xfId="3297" xr:uid="{00000000-0005-0000-0000-0000516F0000}"/>
    <cellStyle name="Normal 4 3 4 2 3 2" xfId="7896" xr:uid="{00000000-0005-0000-0000-0000526F0000}"/>
    <cellStyle name="Normal 4 3 4 2 3 2 2" xfId="18729" xr:uid="{00000000-0005-0000-0000-0000536F0000}"/>
    <cellStyle name="Normal 4 3 4 2 3 2 2 2" xfId="39741" xr:uid="{00000000-0005-0000-0000-0000546F0000}"/>
    <cellStyle name="Normal 4 3 4 2 3 2 3" xfId="28908" xr:uid="{00000000-0005-0000-0000-0000556F0000}"/>
    <cellStyle name="Normal 4 3 4 2 3 3" xfId="14130" xr:uid="{00000000-0005-0000-0000-0000566F0000}"/>
    <cellStyle name="Normal 4 3 4 2 3 3 2" xfId="35142" xr:uid="{00000000-0005-0000-0000-0000576F0000}"/>
    <cellStyle name="Normal 4 3 4 2 3 4" xfId="24309" xr:uid="{00000000-0005-0000-0000-0000586F0000}"/>
    <cellStyle name="Normal 4 3 4 2 4" xfId="4278" xr:uid="{00000000-0005-0000-0000-0000596F0000}"/>
    <cellStyle name="Normal 4 3 4 2 4 2" xfId="8877" xr:uid="{00000000-0005-0000-0000-00005A6F0000}"/>
    <cellStyle name="Normal 4 3 4 2 4 2 2" xfId="19710" xr:uid="{00000000-0005-0000-0000-00005B6F0000}"/>
    <cellStyle name="Normal 4 3 4 2 4 2 2 2" xfId="40722" xr:uid="{00000000-0005-0000-0000-00005C6F0000}"/>
    <cellStyle name="Normal 4 3 4 2 4 2 3" xfId="29889" xr:uid="{00000000-0005-0000-0000-00005D6F0000}"/>
    <cellStyle name="Normal 4 3 4 2 4 3" xfId="15111" xr:uid="{00000000-0005-0000-0000-00005E6F0000}"/>
    <cellStyle name="Normal 4 3 4 2 4 3 2" xfId="36123" xr:uid="{00000000-0005-0000-0000-00005F6F0000}"/>
    <cellStyle name="Normal 4 3 4 2 4 4" xfId="25290" xr:uid="{00000000-0005-0000-0000-0000606F0000}"/>
    <cellStyle name="Normal 4 3 4 2 5" xfId="5433" xr:uid="{00000000-0005-0000-0000-0000616F0000}"/>
    <cellStyle name="Normal 4 3 4 2 5 2" xfId="16266" xr:uid="{00000000-0005-0000-0000-0000626F0000}"/>
    <cellStyle name="Normal 4 3 4 2 5 2 2" xfId="37278" xr:uid="{00000000-0005-0000-0000-0000636F0000}"/>
    <cellStyle name="Normal 4 3 4 2 5 3" xfId="26445" xr:uid="{00000000-0005-0000-0000-0000646F0000}"/>
    <cellStyle name="Normal 4 3 4 2 6" xfId="10032" xr:uid="{00000000-0005-0000-0000-0000656F0000}"/>
    <cellStyle name="Normal 4 3 4 2 6 2" xfId="20865" xr:uid="{00000000-0005-0000-0000-0000666F0000}"/>
    <cellStyle name="Normal 4 3 4 2 6 2 2" xfId="41877" xr:uid="{00000000-0005-0000-0000-0000676F0000}"/>
    <cellStyle name="Normal 4 3 4 2 6 3" xfId="31044" xr:uid="{00000000-0005-0000-0000-0000686F0000}"/>
    <cellStyle name="Normal 4 3 4 2 7" xfId="11013" xr:uid="{00000000-0005-0000-0000-0000696F0000}"/>
    <cellStyle name="Normal 4 3 4 2 7 2" xfId="32025" xr:uid="{00000000-0005-0000-0000-00006A6F0000}"/>
    <cellStyle name="Normal 4 3 4 2 8" xfId="11667" xr:uid="{00000000-0005-0000-0000-00006B6F0000}"/>
    <cellStyle name="Normal 4 3 4 2 8 2" xfId="32679" xr:uid="{00000000-0005-0000-0000-00006C6F0000}"/>
    <cellStyle name="Normal 4 3 4 2 9" xfId="21846" xr:uid="{00000000-0005-0000-0000-00006D6F0000}"/>
    <cellStyle name="Normal 4 3 4 3" xfId="1156" xr:uid="{00000000-0005-0000-0000-00006E6F0000}"/>
    <cellStyle name="Normal 4 3 4 3 2" xfId="1814" xr:uid="{00000000-0005-0000-0000-00006F6F0000}"/>
    <cellStyle name="Normal 4 3 4 3 2 2" xfId="6413" xr:uid="{00000000-0005-0000-0000-0000706F0000}"/>
    <cellStyle name="Normal 4 3 4 3 2 2 2" xfId="17246" xr:uid="{00000000-0005-0000-0000-0000716F0000}"/>
    <cellStyle name="Normal 4 3 4 3 2 2 2 2" xfId="38258" xr:uid="{00000000-0005-0000-0000-0000726F0000}"/>
    <cellStyle name="Normal 4 3 4 3 2 2 3" xfId="27425" xr:uid="{00000000-0005-0000-0000-0000736F0000}"/>
    <cellStyle name="Normal 4 3 4 3 2 3" xfId="12647" xr:uid="{00000000-0005-0000-0000-0000746F0000}"/>
    <cellStyle name="Normal 4 3 4 3 2 3 2" xfId="33659" xr:uid="{00000000-0005-0000-0000-0000756F0000}"/>
    <cellStyle name="Normal 4 3 4 3 2 4" xfId="22826" xr:uid="{00000000-0005-0000-0000-0000766F0000}"/>
    <cellStyle name="Normal 4 3 4 3 3" xfId="3624" xr:uid="{00000000-0005-0000-0000-0000776F0000}"/>
    <cellStyle name="Normal 4 3 4 3 3 2" xfId="8223" xr:uid="{00000000-0005-0000-0000-0000786F0000}"/>
    <cellStyle name="Normal 4 3 4 3 3 2 2" xfId="19056" xr:uid="{00000000-0005-0000-0000-0000796F0000}"/>
    <cellStyle name="Normal 4 3 4 3 3 2 2 2" xfId="40068" xr:uid="{00000000-0005-0000-0000-00007A6F0000}"/>
    <cellStyle name="Normal 4 3 4 3 3 2 3" xfId="29235" xr:uid="{00000000-0005-0000-0000-00007B6F0000}"/>
    <cellStyle name="Normal 4 3 4 3 3 3" xfId="14457" xr:uid="{00000000-0005-0000-0000-00007C6F0000}"/>
    <cellStyle name="Normal 4 3 4 3 3 3 2" xfId="35469" xr:uid="{00000000-0005-0000-0000-00007D6F0000}"/>
    <cellStyle name="Normal 4 3 4 3 3 4" xfId="24636" xr:uid="{00000000-0005-0000-0000-00007E6F0000}"/>
    <cellStyle name="Normal 4 3 4 3 4" xfId="4779" xr:uid="{00000000-0005-0000-0000-00007F6F0000}"/>
    <cellStyle name="Normal 4 3 4 3 4 2" xfId="9378" xr:uid="{00000000-0005-0000-0000-0000806F0000}"/>
    <cellStyle name="Normal 4 3 4 3 4 2 2" xfId="20211" xr:uid="{00000000-0005-0000-0000-0000816F0000}"/>
    <cellStyle name="Normal 4 3 4 3 4 2 2 2" xfId="41223" xr:uid="{00000000-0005-0000-0000-0000826F0000}"/>
    <cellStyle name="Normal 4 3 4 3 4 2 3" xfId="30390" xr:uid="{00000000-0005-0000-0000-0000836F0000}"/>
    <cellStyle name="Normal 4 3 4 3 4 3" xfId="15612" xr:uid="{00000000-0005-0000-0000-0000846F0000}"/>
    <cellStyle name="Normal 4 3 4 3 4 3 2" xfId="36624" xr:uid="{00000000-0005-0000-0000-0000856F0000}"/>
    <cellStyle name="Normal 4 3 4 3 4 4" xfId="25791" xr:uid="{00000000-0005-0000-0000-0000866F0000}"/>
    <cellStyle name="Normal 4 3 4 3 5" xfId="5760" xr:uid="{00000000-0005-0000-0000-0000876F0000}"/>
    <cellStyle name="Normal 4 3 4 3 5 2" xfId="16593" xr:uid="{00000000-0005-0000-0000-0000886F0000}"/>
    <cellStyle name="Normal 4 3 4 3 5 2 2" xfId="37605" xr:uid="{00000000-0005-0000-0000-0000896F0000}"/>
    <cellStyle name="Normal 4 3 4 3 5 3" xfId="26772" xr:uid="{00000000-0005-0000-0000-00008A6F0000}"/>
    <cellStyle name="Normal 4 3 4 3 6" xfId="10359" xr:uid="{00000000-0005-0000-0000-00008B6F0000}"/>
    <cellStyle name="Normal 4 3 4 3 6 2" xfId="21192" xr:uid="{00000000-0005-0000-0000-00008C6F0000}"/>
    <cellStyle name="Normal 4 3 4 3 6 2 2" xfId="42204" xr:uid="{00000000-0005-0000-0000-00008D6F0000}"/>
    <cellStyle name="Normal 4 3 4 3 6 3" xfId="31371" xr:uid="{00000000-0005-0000-0000-00008E6F0000}"/>
    <cellStyle name="Normal 4 3 4 3 7" xfId="11994" xr:uid="{00000000-0005-0000-0000-00008F6F0000}"/>
    <cellStyle name="Normal 4 3 4 3 7 2" xfId="33006" xr:uid="{00000000-0005-0000-0000-0000906F0000}"/>
    <cellStyle name="Normal 4 3 4 3 8" xfId="22173" xr:uid="{00000000-0005-0000-0000-0000916F0000}"/>
    <cellStyle name="Normal 4 3 4 4" xfId="1486" xr:uid="{00000000-0005-0000-0000-0000926F0000}"/>
    <cellStyle name="Normal 4 3 4 4 2" xfId="6087" xr:uid="{00000000-0005-0000-0000-0000936F0000}"/>
    <cellStyle name="Normal 4 3 4 4 2 2" xfId="16920" xr:uid="{00000000-0005-0000-0000-0000946F0000}"/>
    <cellStyle name="Normal 4 3 4 4 2 2 2" xfId="37932" xr:uid="{00000000-0005-0000-0000-0000956F0000}"/>
    <cellStyle name="Normal 4 3 4 4 2 3" xfId="27099" xr:uid="{00000000-0005-0000-0000-0000966F0000}"/>
    <cellStyle name="Normal 4 3 4 4 3" xfId="12321" xr:uid="{00000000-0005-0000-0000-0000976F0000}"/>
    <cellStyle name="Normal 4 3 4 4 3 2" xfId="33333" xr:uid="{00000000-0005-0000-0000-0000986F0000}"/>
    <cellStyle name="Normal 4 3 4 4 4" xfId="22500" xr:uid="{00000000-0005-0000-0000-0000996F0000}"/>
    <cellStyle name="Normal 4 3 4 5" xfId="1850" xr:uid="{00000000-0005-0000-0000-00009A6F0000}"/>
    <cellStyle name="Normal 4 3 4 5 2" xfId="6449" xr:uid="{00000000-0005-0000-0000-00009B6F0000}"/>
    <cellStyle name="Normal 4 3 4 5 2 2" xfId="17282" xr:uid="{00000000-0005-0000-0000-00009C6F0000}"/>
    <cellStyle name="Normal 4 3 4 5 2 2 2" xfId="38294" xr:uid="{00000000-0005-0000-0000-00009D6F0000}"/>
    <cellStyle name="Normal 4 3 4 5 2 3" xfId="27461" xr:uid="{00000000-0005-0000-0000-00009E6F0000}"/>
    <cellStyle name="Normal 4 3 4 5 3" xfId="12683" xr:uid="{00000000-0005-0000-0000-00009F6F0000}"/>
    <cellStyle name="Normal 4 3 4 5 3 2" xfId="33695" xr:uid="{00000000-0005-0000-0000-0000A06F0000}"/>
    <cellStyle name="Normal 4 3 4 5 4" xfId="22862" xr:uid="{00000000-0005-0000-0000-0000A16F0000}"/>
    <cellStyle name="Normal 4 3 4 6" xfId="2970" xr:uid="{00000000-0005-0000-0000-0000A26F0000}"/>
    <cellStyle name="Normal 4 3 4 6 2" xfId="7569" xr:uid="{00000000-0005-0000-0000-0000A36F0000}"/>
    <cellStyle name="Normal 4 3 4 6 2 2" xfId="18402" xr:uid="{00000000-0005-0000-0000-0000A46F0000}"/>
    <cellStyle name="Normal 4 3 4 6 2 2 2" xfId="39414" xr:uid="{00000000-0005-0000-0000-0000A56F0000}"/>
    <cellStyle name="Normal 4 3 4 6 2 3" xfId="28581" xr:uid="{00000000-0005-0000-0000-0000A66F0000}"/>
    <cellStyle name="Normal 4 3 4 6 3" xfId="13803" xr:uid="{00000000-0005-0000-0000-0000A76F0000}"/>
    <cellStyle name="Normal 4 3 4 6 3 2" xfId="34815" xr:uid="{00000000-0005-0000-0000-0000A86F0000}"/>
    <cellStyle name="Normal 4 3 4 6 4" xfId="23982" xr:uid="{00000000-0005-0000-0000-0000A96F0000}"/>
    <cellStyle name="Normal 4 3 4 7" xfId="3951" xr:uid="{00000000-0005-0000-0000-0000AA6F0000}"/>
    <cellStyle name="Normal 4 3 4 7 2" xfId="8550" xr:uid="{00000000-0005-0000-0000-0000AB6F0000}"/>
    <cellStyle name="Normal 4 3 4 7 2 2" xfId="19383" xr:uid="{00000000-0005-0000-0000-0000AC6F0000}"/>
    <cellStyle name="Normal 4 3 4 7 2 2 2" xfId="40395" xr:uid="{00000000-0005-0000-0000-0000AD6F0000}"/>
    <cellStyle name="Normal 4 3 4 7 2 3" xfId="29562" xr:uid="{00000000-0005-0000-0000-0000AE6F0000}"/>
    <cellStyle name="Normal 4 3 4 7 3" xfId="14784" xr:uid="{00000000-0005-0000-0000-0000AF6F0000}"/>
    <cellStyle name="Normal 4 3 4 7 3 2" xfId="35796" xr:uid="{00000000-0005-0000-0000-0000B06F0000}"/>
    <cellStyle name="Normal 4 3 4 7 4" xfId="24963" xr:uid="{00000000-0005-0000-0000-0000B16F0000}"/>
    <cellStyle name="Normal 4 3 4 8" xfId="5106" xr:uid="{00000000-0005-0000-0000-0000B26F0000}"/>
    <cellStyle name="Normal 4 3 4 8 2" xfId="15939" xr:uid="{00000000-0005-0000-0000-0000B36F0000}"/>
    <cellStyle name="Normal 4 3 4 8 2 2" xfId="36951" xr:uid="{00000000-0005-0000-0000-0000B46F0000}"/>
    <cellStyle name="Normal 4 3 4 8 3" xfId="26118" xr:uid="{00000000-0005-0000-0000-0000B56F0000}"/>
    <cellStyle name="Normal 4 3 4 9" xfId="9705" xr:uid="{00000000-0005-0000-0000-0000B66F0000}"/>
    <cellStyle name="Normal 4 3 4 9 2" xfId="20538" xr:uid="{00000000-0005-0000-0000-0000B76F0000}"/>
    <cellStyle name="Normal 4 3 4 9 2 2" xfId="41550" xr:uid="{00000000-0005-0000-0000-0000B86F0000}"/>
    <cellStyle name="Normal 4 3 4 9 3" xfId="30717" xr:uid="{00000000-0005-0000-0000-0000B96F0000}"/>
    <cellStyle name="Normal 4 3 5" xfId="660" xr:uid="{00000000-0005-0000-0000-0000BA6F0000}"/>
    <cellStyle name="Normal 4 3 5 2" xfId="2012" xr:uid="{00000000-0005-0000-0000-0000BB6F0000}"/>
    <cellStyle name="Normal 4 3 5 2 2" xfId="6611" xr:uid="{00000000-0005-0000-0000-0000BC6F0000}"/>
    <cellStyle name="Normal 4 3 5 2 2 2" xfId="17444" xr:uid="{00000000-0005-0000-0000-0000BD6F0000}"/>
    <cellStyle name="Normal 4 3 5 2 2 2 2" xfId="38456" xr:uid="{00000000-0005-0000-0000-0000BE6F0000}"/>
    <cellStyle name="Normal 4 3 5 2 2 3" xfId="27623" xr:uid="{00000000-0005-0000-0000-0000BF6F0000}"/>
    <cellStyle name="Normal 4 3 5 2 3" xfId="12845" xr:uid="{00000000-0005-0000-0000-0000C06F0000}"/>
    <cellStyle name="Normal 4 3 5 2 3 2" xfId="33857" xr:uid="{00000000-0005-0000-0000-0000C16F0000}"/>
    <cellStyle name="Normal 4 3 5 2 4" xfId="23024" xr:uid="{00000000-0005-0000-0000-0000C26F0000}"/>
    <cellStyle name="Normal 4 3 5 3" xfId="3132" xr:uid="{00000000-0005-0000-0000-0000C36F0000}"/>
    <cellStyle name="Normal 4 3 5 3 2" xfId="7731" xr:uid="{00000000-0005-0000-0000-0000C46F0000}"/>
    <cellStyle name="Normal 4 3 5 3 2 2" xfId="18564" xr:uid="{00000000-0005-0000-0000-0000C56F0000}"/>
    <cellStyle name="Normal 4 3 5 3 2 2 2" xfId="39576" xr:uid="{00000000-0005-0000-0000-0000C66F0000}"/>
    <cellStyle name="Normal 4 3 5 3 2 3" xfId="28743" xr:uid="{00000000-0005-0000-0000-0000C76F0000}"/>
    <cellStyle name="Normal 4 3 5 3 3" xfId="13965" xr:uid="{00000000-0005-0000-0000-0000C86F0000}"/>
    <cellStyle name="Normal 4 3 5 3 3 2" xfId="34977" xr:uid="{00000000-0005-0000-0000-0000C96F0000}"/>
    <cellStyle name="Normal 4 3 5 3 4" xfId="24144" xr:uid="{00000000-0005-0000-0000-0000CA6F0000}"/>
    <cellStyle name="Normal 4 3 5 4" xfId="4113" xr:uid="{00000000-0005-0000-0000-0000CB6F0000}"/>
    <cellStyle name="Normal 4 3 5 4 2" xfId="8712" xr:uid="{00000000-0005-0000-0000-0000CC6F0000}"/>
    <cellStyle name="Normal 4 3 5 4 2 2" xfId="19545" xr:uid="{00000000-0005-0000-0000-0000CD6F0000}"/>
    <cellStyle name="Normal 4 3 5 4 2 2 2" xfId="40557" xr:uid="{00000000-0005-0000-0000-0000CE6F0000}"/>
    <cellStyle name="Normal 4 3 5 4 2 3" xfId="29724" xr:uid="{00000000-0005-0000-0000-0000CF6F0000}"/>
    <cellStyle name="Normal 4 3 5 4 3" xfId="14946" xr:uid="{00000000-0005-0000-0000-0000D06F0000}"/>
    <cellStyle name="Normal 4 3 5 4 3 2" xfId="35958" xr:uid="{00000000-0005-0000-0000-0000D16F0000}"/>
    <cellStyle name="Normal 4 3 5 4 4" xfId="25125" xr:uid="{00000000-0005-0000-0000-0000D26F0000}"/>
    <cellStyle name="Normal 4 3 5 5" xfId="5268" xr:uid="{00000000-0005-0000-0000-0000D36F0000}"/>
    <cellStyle name="Normal 4 3 5 5 2" xfId="16101" xr:uid="{00000000-0005-0000-0000-0000D46F0000}"/>
    <cellStyle name="Normal 4 3 5 5 2 2" xfId="37113" xr:uid="{00000000-0005-0000-0000-0000D56F0000}"/>
    <cellStyle name="Normal 4 3 5 5 3" xfId="26280" xr:uid="{00000000-0005-0000-0000-0000D66F0000}"/>
    <cellStyle name="Normal 4 3 5 6" xfId="9867" xr:uid="{00000000-0005-0000-0000-0000D76F0000}"/>
    <cellStyle name="Normal 4 3 5 6 2" xfId="20700" xr:uid="{00000000-0005-0000-0000-0000D86F0000}"/>
    <cellStyle name="Normal 4 3 5 6 2 2" xfId="41712" xr:uid="{00000000-0005-0000-0000-0000D96F0000}"/>
    <cellStyle name="Normal 4 3 5 6 3" xfId="30879" xr:uid="{00000000-0005-0000-0000-0000DA6F0000}"/>
    <cellStyle name="Normal 4 3 5 7" xfId="10848" xr:uid="{00000000-0005-0000-0000-0000DB6F0000}"/>
    <cellStyle name="Normal 4 3 5 7 2" xfId="31860" xr:uid="{00000000-0005-0000-0000-0000DC6F0000}"/>
    <cellStyle name="Normal 4 3 5 8" xfId="11502" xr:uid="{00000000-0005-0000-0000-0000DD6F0000}"/>
    <cellStyle name="Normal 4 3 5 8 2" xfId="32514" xr:uid="{00000000-0005-0000-0000-0000DE6F0000}"/>
    <cellStyle name="Normal 4 3 5 9" xfId="21681" xr:uid="{00000000-0005-0000-0000-0000DF6F0000}"/>
    <cellStyle name="Normal 4 3 6" xfId="990" xr:uid="{00000000-0005-0000-0000-0000E06F0000}"/>
    <cellStyle name="Normal 4 3 6 2" xfId="2342" xr:uid="{00000000-0005-0000-0000-0000E16F0000}"/>
    <cellStyle name="Normal 4 3 6 2 2" xfId="6941" xr:uid="{00000000-0005-0000-0000-0000E26F0000}"/>
    <cellStyle name="Normal 4 3 6 2 2 2" xfId="17774" xr:uid="{00000000-0005-0000-0000-0000E36F0000}"/>
    <cellStyle name="Normal 4 3 6 2 2 2 2" xfId="38786" xr:uid="{00000000-0005-0000-0000-0000E46F0000}"/>
    <cellStyle name="Normal 4 3 6 2 2 3" xfId="27953" xr:uid="{00000000-0005-0000-0000-0000E56F0000}"/>
    <cellStyle name="Normal 4 3 6 2 3" xfId="13175" xr:uid="{00000000-0005-0000-0000-0000E66F0000}"/>
    <cellStyle name="Normal 4 3 6 2 3 2" xfId="34187" xr:uid="{00000000-0005-0000-0000-0000E76F0000}"/>
    <cellStyle name="Normal 4 3 6 2 4" xfId="23354" xr:uid="{00000000-0005-0000-0000-0000E86F0000}"/>
    <cellStyle name="Normal 4 3 6 3" xfId="3459" xr:uid="{00000000-0005-0000-0000-0000E96F0000}"/>
    <cellStyle name="Normal 4 3 6 3 2" xfId="8058" xr:uid="{00000000-0005-0000-0000-0000EA6F0000}"/>
    <cellStyle name="Normal 4 3 6 3 2 2" xfId="18891" xr:uid="{00000000-0005-0000-0000-0000EB6F0000}"/>
    <cellStyle name="Normal 4 3 6 3 2 2 2" xfId="39903" xr:uid="{00000000-0005-0000-0000-0000EC6F0000}"/>
    <cellStyle name="Normal 4 3 6 3 2 3" xfId="29070" xr:uid="{00000000-0005-0000-0000-0000ED6F0000}"/>
    <cellStyle name="Normal 4 3 6 3 3" xfId="14292" xr:uid="{00000000-0005-0000-0000-0000EE6F0000}"/>
    <cellStyle name="Normal 4 3 6 3 3 2" xfId="35304" xr:uid="{00000000-0005-0000-0000-0000EF6F0000}"/>
    <cellStyle name="Normal 4 3 6 3 4" xfId="24471" xr:uid="{00000000-0005-0000-0000-0000F06F0000}"/>
    <cellStyle name="Normal 4 3 6 4" xfId="4443" xr:uid="{00000000-0005-0000-0000-0000F16F0000}"/>
    <cellStyle name="Normal 4 3 6 4 2" xfId="9042" xr:uid="{00000000-0005-0000-0000-0000F26F0000}"/>
    <cellStyle name="Normal 4 3 6 4 2 2" xfId="19875" xr:uid="{00000000-0005-0000-0000-0000F36F0000}"/>
    <cellStyle name="Normal 4 3 6 4 2 2 2" xfId="40887" xr:uid="{00000000-0005-0000-0000-0000F46F0000}"/>
    <cellStyle name="Normal 4 3 6 4 2 3" xfId="30054" xr:uid="{00000000-0005-0000-0000-0000F56F0000}"/>
    <cellStyle name="Normal 4 3 6 4 3" xfId="15276" xr:uid="{00000000-0005-0000-0000-0000F66F0000}"/>
    <cellStyle name="Normal 4 3 6 4 3 2" xfId="36288" xr:uid="{00000000-0005-0000-0000-0000F76F0000}"/>
    <cellStyle name="Normal 4 3 6 4 4" xfId="25455" xr:uid="{00000000-0005-0000-0000-0000F86F0000}"/>
    <cellStyle name="Normal 4 3 6 5" xfId="5595" xr:uid="{00000000-0005-0000-0000-0000F96F0000}"/>
    <cellStyle name="Normal 4 3 6 5 2" xfId="16428" xr:uid="{00000000-0005-0000-0000-0000FA6F0000}"/>
    <cellStyle name="Normal 4 3 6 5 2 2" xfId="37440" xr:uid="{00000000-0005-0000-0000-0000FB6F0000}"/>
    <cellStyle name="Normal 4 3 6 5 3" xfId="26607" xr:uid="{00000000-0005-0000-0000-0000FC6F0000}"/>
    <cellStyle name="Normal 4 3 6 6" xfId="10194" xr:uid="{00000000-0005-0000-0000-0000FD6F0000}"/>
    <cellStyle name="Normal 4 3 6 6 2" xfId="21027" xr:uid="{00000000-0005-0000-0000-0000FE6F0000}"/>
    <cellStyle name="Normal 4 3 6 6 2 2" xfId="42039" xr:uid="{00000000-0005-0000-0000-0000FF6F0000}"/>
    <cellStyle name="Normal 4 3 6 6 3" xfId="31206" xr:uid="{00000000-0005-0000-0000-000000700000}"/>
    <cellStyle name="Normal 4 3 6 7" xfId="11829" xr:uid="{00000000-0005-0000-0000-000001700000}"/>
    <cellStyle name="Normal 4 3 6 7 2" xfId="32841" xr:uid="{00000000-0005-0000-0000-000002700000}"/>
    <cellStyle name="Normal 4 3 6 8" xfId="22008" xr:uid="{00000000-0005-0000-0000-000003700000}"/>
    <cellStyle name="Normal 4 3 7" xfId="1320" xr:uid="{00000000-0005-0000-0000-000004700000}"/>
    <cellStyle name="Normal 4 3 7 2" xfId="2510" xr:uid="{00000000-0005-0000-0000-000005700000}"/>
    <cellStyle name="Normal 4 3 7 2 2" xfId="7109" xr:uid="{00000000-0005-0000-0000-000006700000}"/>
    <cellStyle name="Normal 4 3 7 2 2 2" xfId="17942" xr:uid="{00000000-0005-0000-0000-000007700000}"/>
    <cellStyle name="Normal 4 3 7 2 2 2 2" xfId="38954" xr:uid="{00000000-0005-0000-0000-000008700000}"/>
    <cellStyle name="Normal 4 3 7 2 2 3" xfId="28121" xr:uid="{00000000-0005-0000-0000-000009700000}"/>
    <cellStyle name="Normal 4 3 7 2 3" xfId="13343" xr:uid="{00000000-0005-0000-0000-00000A700000}"/>
    <cellStyle name="Normal 4 3 7 2 3 2" xfId="34355" xr:uid="{00000000-0005-0000-0000-00000B700000}"/>
    <cellStyle name="Normal 4 3 7 2 4" xfId="23522" xr:uid="{00000000-0005-0000-0000-00000C700000}"/>
    <cellStyle name="Normal 4 3 7 3" xfId="4611" xr:uid="{00000000-0005-0000-0000-00000D700000}"/>
    <cellStyle name="Normal 4 3 7 3 2" xfId="9210" xr:uid="{00000000-0005-0000-0000-00000E700000}"/>
    <cellStyle name="Normal 4 3 7 3 2 2" xfId="20043" xr:uid="{00000000-0005-0000-0000-00000F700000}"/>
    <cellStyle name="Normal 4 3 7 3 2 2 2" xfId="41055" xr:uid="{00000000-0005-0000-0000-000010700000}"/>
    <cellStyle name="Normal 4 3 7 3 2 3" xfId="30222" xr:uid="{00000000-0005-0000-0000-000011700000}"/>
    <cellStyle name="Normal 4 3 7 3 3" xfId="15444" xr:uid="{00000000-0005-0000-0000-000012700000}"/>
    <cellStyle name="Normal 4 3 7 3 3 2" xfId="36456" xr:uid="{00000000-0005-0000-0000-000013700000}"/>
    <cellStyle name="Normal 4 3 7 3 4" xfId="25623" xr:uid="{00000000-0005-0000-0000-000014700000}"/>
    <cellStyle name="Normal 4 3 7 4" xfId="5922" xr:uid="{00000000-0005-0000-0000-000015700000}"/>
    <cellStyle name="Normal 4 3 7 4 2" xfId="16755" xr:uid="{00000000-0005-0000-0000-000016700000}"/>
    <cellStyle name="Normal 4 3 7 4 2 2" xfId="37767" xr:uid="{00000000-0005-0000-0000-000017700000}"/>
    <cellStyle name="Normal 4 3 7 4 3" xfId="26934" xr:uid="{00000000-0005-0000-0000-000018700000}"/>
    <cellStyle name="Normal 4 3 7 5" xfId="12156" xr:uid="{00000000-0005-0000-0000-000019700000}"/>
    <cellStyle name="Normal 4 3 7 5 2" xfId="33168" xr:uid="{00000000-0005-0000-0000-00001A700000}"/>
    <cellStyle name="Normal 4 3 7 6" xfId="22335" xr:uid="{00000000-0005-0000-0000-00001B700000}"/>
    <cellStyle name="Normal 4 3 8" xfId="1680" xr:uid="{00000000-0005-0000-0000-00001C700000}"/>
    <cellStyle name="Normal 4 3 8 2" xfId="6279" xr:uid="{00000000-0005-0000-0000-00001D700000}"/>
    <cellStyle name="Normal 4 3 8 2 2" xfId="17112" xr:uid="{00000000-0005-0000-0000-00001E700000}"/>
    <cellStyle name="Normal 4 3 8 2 2 2" xfId="38124" xr:uid="{00000000-0005-0000-0000-00001F700000}"/>
    <cellStyle name="Normal 4 3 8 2 3" xfId="27291" xr:uid="{00000000-0005-0000-0000-000020700000}"/>
    <cellStyle name="Normal 4 3 8 3" xfId="12513" xr:uid="{00000000-0005-0000-0000-000021700000}"/>
    <cellStyle name="Normal 4 3 8 3 2" xfId="33525" xr:uid="{00000000-0005-0000-0000-000022700000}"/>
    <cellStyle name="Normal 4 3 8 4" xfId="22692" xr:uid="{00000000-0005-0000-0000-000023700000}"/>
    <cellStyle name="Normal 4 3 9" xfId="2805" xr:uid="{00000000-0005-0000-0000-000024700000}"/>
    <cellStyle name="Normal 4 3 9 2" xfId="7404" xr:uid="{00000000-0005-0000-0000-000025700000}"/>
    <cellStyle name="Normal 4 3 9 2 2" xfId="18237" xr:uid="{00000000-0005-0000-0000-000026700000}"/>
    <cellStyle name="Normal 4 3 9 2 2 2" xfId="39249" xr:uid="{00000000-0005-0000-0000-000027700000}"/>
    <cellStyle name="Normal 4 3 9 2 3" xfId="28416" xr:uid="{00000000-0005-0000-0000-000028700000}"/>
    <cellStyle name="Normal 4 3 9 3" xfId="13638" xr:uid="{00000000-0005-0000-0000-000029700000}"/>
    <cellStyle name="Normal 4 3 9 3 2" xfId="34650" xr:uid="{00000000-0005-0000-0000-00002A700000}"/>
    <cellStyle name="Normal 4 3 9 4" xfId="23817" xr:uid="{00000000-0005-0000-0000-00002B700000}"/>
    <cellStyle name="Normal 4 4" xfId="296" xr:uid="{00000000-0005-0000-0000-00002C700000}"/>
    <cellStyle name="Normal 4 4 10" xfId="3796" xr:uid="{00000000-0005-0000-0000-00002D700000}"/>
    <cellStyle name="Normal 4 4 10 2" xfId="8395" xr:uid="{00000000-0005-0000-0000-00002E700000}"/>
    <cellStyle name="Normal 4 4 10 2 2" xfId="19228" xr:uid="{00000000-0005-0000-0000-00002F700000}"/>
    <cellStyle name="Normal 4 4 10 2 2 2" xfId="40240" xr:uid="{00000000-0005-0000-0000-000030700000}"/>
    <cellStyle name="Normal 4 4 10 2 3" xfId="29407" xr:uid="{00000000-0005-0000-0000-000031700000}"/>
    <cellStyle name="Normal 4 4 10 3" xfId="14629" xr:uid="{00000000-0005-0000-0000-000032700000}"/>
    <cellStyle name="Normal 4 4 10 3 2" xfId="35641" xr:uid="{00000000-0005-0000-0000-000033700000}"/>
    <cellStyle name="Normal 4 4 10 4" xfId="24808" xr:uid="{00000000-0005-0000-0000-000034700000}"/>
    <cellStyle name="Normal 4 4 11" xfId="4951" xr:uid="{00000000-0005-0000-0000-000035700000}"/>
    <cellStyle name="Normal 4 4 11 2" xfId="15784" xr:uid="{00000000-0005-0000-0000-000036700000}"/>
    <cellStyle name="Normal 4 4 11 2 2" xfId="36796" xr:uid="{00000000-0005-0000-0000-000037700000}"/>
    <cellStyle name="Normal 4 4 11 3" xfId="25963" xr:uid="{00000000-0005-0000-0000-000038700000}"/>
    <cellStyle name="Normal 4 4 12" xfId="9550" xr:uid="{00000000-0005-0000-0000-000039700000}"/>
    <cellStyle name="Normal 4 4 12 2" xfId="20383" xr:uid="{00000000-0005-0000-0000-00003A700000}"/>
    <cellStyle name="Normal 4 4 12 2 2" xfId="41395" xr:uid="{00000000-0005-0000-0000-00003B700000}"/>
    <cellStyle name="Normal 4 4 12 3" xfId="30562" xr:uid="{00000000-0005-0000-0000-00003C700000}"/>
    <cellStyle name="Normal 4 4 13" xfId="10531" xr:uid="{00000000-0005-0000-0000-00003D700000}"/>
    <cellStyle name="Normal 4 4 13 2" xfId="31543" xr:uid="{00000000-0005-0000-0000-00003E700000}"/>
    <cellStyle name="Normal 4 4 14" xfId="11185" xr:uid="{00000000-0005-0000-0000-00003F700000}"/>
    <cellStyle name="Normal 4 4 14 2" xfId="32197" xr:uid="{00000000-0005-0000-0000-000040700000}"/>
    <cellStyle name="Normal 4 4 15" xfId="21364" xr:uid="{00000000-0005-0000-0000-000041700000}"/>
    <cellStyle name="Normal 4 4 2" xfId="352" xr:uid="{00000000-0005-0000-0000-000042700000}"/>
    <cellStyle name="Normal 4 4 2 10" xfId="9606" xr:uid="{00000000-0005-0000-0000-000043700000}"/>
    <cellStyle name="Normal 4 4 2 10 2" xfId="20439" xr:uid="{00000000-0005-0000-0000-000044700000}"/>
    <cellStyle name="Normal 4 4 2 10 2 2" xfId="41451" xr:uid="{00000000-0005-0000-0000-000045700000}"/>
    <cellStyle name="Normal 4 4 2 10 3" xfId="30618" xr:uid="{00000000-0005-0000-0000-000046700000}"/>
    <cellStyle name="Normal 4 4 2 11" xfId="10587" xr:uid="{00000000-0005-0000-0000-000047700000}"/>
    <cellStyle name="Normal 4 4 2 11 2" xfId="31599" xr:uid="{00000000-0005-0000-0000-000048700000}"/>
    <cellStyle name="Normal 4 4 2 12" xfId="11241" xr:uid="{00000000-0005-0000-0000-000049700000}"/>
    <cellStyle name="Normal 4 4 2 12 2" xfId="32253" xr:uid="{00000000-0005-0000-0000-00004A700000}"/>
    <cellStyle name="Normal 4 4 2 13" xfId="21420" xr:uid="{00000000-0005-0000-0000-00004B700000}"/>
    <cellStyle name="Normal 4 4 2 2" xfId="562" xr:uid="{00000000-0005-0000-0000-00004C700000}"/>
    <cellStyle name="Normal 4 4 2 2 10" xfId="10752" xr:uid="{00000000-0005-0000-0000-00004D700000}"/>
    <cellStyle name="Normal 4 4 2 2 10 2" xfId="31764" xr:uid="{00000000-0005-0000-0000-00004E700000}"/>
    <cellStyle name="Normal 4 4 2 2 11" xfId="11406" xr:uid="{00000000-0005-0000-0000-00004F700000}"/>
    <cellStyle name="Normal 4 4 2 2 11 2" xfId="32418" xr:uid="{00000000-0005-0000-0000-000050700000}"/>
    <cellStyle name="Normal 4 4 2 2 12" xfId="21585" xr:uid="{00000000-0005-0000-0000-000051700000}"/>
    <cellStyle name="Normal 4 4 2 2 2" xfId="892" xr:uid="{00000000-0005-0000-0000-000052700000}"/>
    <cellStyle name="Normal 4 4 2 2 2 2" xfId="2243" xr:uid="{00000000-0005-0000-0000-000053700000}"/>
    <cellStyle name="Normal 4 4 2 2 2 2 2" xfId="6842" xr:uid="{00000000-0005-0000-0000-000054700000}"/>
    <cellStyle name="Normal 4 4 2 2 2 2 2 2" xfId="17675" xr:uid="{00000000-0005-0000-0000-000055700000}"/>
    <cellStyle name="Normal 4 4 2 2 2 2 2 2 2" xfId="38687" xr:uid="{00000000-0005-0000-0000-000056700000}"/>
    <cellStyle name="Normal 4 4 2 2 2 2 2 3" xfId="27854" xr:uid="{00000000-0005-0000-0000-000057700000}"/>
    <cellStyle name="Normal 4 4 2 2 2 2 3" xfId="13076" xr:uid="{00000000-0005-0000-0000-000058700000}"/>
    <cellStyle name="Normal 4 4 2 2 2 2 3 2" xfId="34088" xr:uid="{00000000-0005-0000-0000-000059700000}"/>
    <cellStyle name="Normal 4 4 2 2 2 2 4" xfId="23255" xr:uid="{00000000-0005-0000-0000-00005A700000}"/>
    <cellStyle name="Normal 4 4 2 2 2 3" xfId="3363" xr:uid="{00000000-0005-0000-0000-00005B700000}"/>
    <cellStyle name="Normal 4 4 2 2 2 3 2" xfId="7962" xr:uid="{00000000-0005-0000-0000-00005C700000}"/>
    <cellStyle name="Normal 4 4 2 2 2 3 2 2" xfId="18795" xr:uid="{00000000-0005-0000-0000-00005D700000}"/>
    <cellStyle name="Normal 4 4 2 2 2 3 2 2 2" xfId="39807" xr:uid="{00000000-0005-0000-0000-00005E700000}"/>
    <cellStyle name="Normal 4 4 2 2 2 3 2 3" xfId="28974" xr:uid="{00000000-0005-0000-0000-00005F700000}"/>
    <cellStyle name="Normal 4 4 2 2 2 3 3" xfId="14196" xr:uid="{00000000-0005-0000-0000-000060700000}"/>
    <cellStyle name="Normal 4 4 2 2 2 3 3 2" xfId="35208" xr:uid="{00000000-0005-0000-0000-000061700000}"/>
    <cellStyle name="Normal 4 4 2 2 2 3 4" xfId="24375" xr:uid="{00000000-0005-0000-0000-000062700000}"/>
    <cellStyle name="Normal 4 4 2 2 2 4" xfId="4344" xr:uid="{00000000-0005-0000-0000-000063700000}"/>
    <cellStyle name="Normal 4 4 2 2 2 4 2" xfId="8943" xr:uid="{00000000-0005-0000-0000-000064700000}"/>
    <cellStyle name="Normal 4 4 2 2 2 4 2 2" xfId="19776" xr:uid="{00000000-0005-0000-0000-000065700000}"/>
    <cellStyle name="Normal 4 4 2 2 2 4 2 2 2" xfId="40788" xr:uid="{00000000-0005-0000-0000-000066700000}"/>
    <cellStyle name="Normal 4 4 2 2 2 4 2 3" xfId="29955" xr:uid="{00000000-0005-0000-0000-000067700000}"/>
    <cellStyle name="Normal 4 4 2 2 2 4 3" xfId="15177" xr:uid="{00000000-0005-0000-0000-000068700000}"/>
    <cellStyle name="Normal 4 4 2 2 2 4 3 2" xfId="36189" xr:uid="{00000000-0005-0000-0000-000069700000}"/>
    <cellStyle name="Normal 4 4 2 2 2 4 4" xfId="25356" xr:uid="{00000000-0005-0000-0000-00006A700000}"/>
    <cellStyle name="Normal 4 4 2 2 2 5" xfId="5499" xr:uid="{00000000-0005-0000-0000-00006B700000}"/>
    <cellStyle name="Normal 4 4 2 2 2 5 2" xfId="16332" xr:uid="{00000000-0005-0000-0000-00006C700000}"/>
    <cellStyle name="Normal 4 4 2 2 2 5 2 2" xfId="37344" xr:uid="{00000000-0005-0000-0000-00006D700000}"/>
    <cellStyle name="Normal 4 4 2 2 2 5 3" xfId="26511" xr:uid="{00000000-0005-0000-0000-00006E700000}"/>
    <cellStyle name="Normal 4 4 2 2 2 6" xfId="10098" xr:uid="{00000000-0005-0000-0000-00006F700000}"/>
    <cellStyle name="Normal 4 4 2 2 2 6 2" xfId="20931" xr:uid="{00000000-0005-0000-0000-000070700000}"/>
    <cellStyle name="Normal 4 4 2 2 2 6 2 2" xfId="41943" xr:uid="{00000000-0005-0000-0000-000071700000}"/>
    <cellStyle name="Normal 4 4 2 2 2 6 3" xfId="31110" xr:uid="{00000000-0005-0000-0000-000072700000}"/>
    <cellStyle name="Normal 4 4 2 2 2 7" xfId="11079" xr:uid="{00000000-0005-0000-0000-000073700000}"/>
    <cellStyle name="Normal 4 4 2 2 2 7 2" xfId="32091" xr:uid="{00000000-0005-0000-0000-000074700000}"/>
    <cellStyle name="Normal 4 4 2 2 2 8" xfId="11733" xr:uid="{00000000-0005-0000-0000-000075700000}"/>
    <cellStyle name="Normal 4 4 2 2 2 8 2" xfId="32745" xr:uid="{00000000-0005-0000-0000-000076700000}"/>
    <cellStyle name="Normal 4 4 2 2 2 9" xfId="21912" xr:uid="{00000000-0005-0000-0000-000077700000}"/>
    <cellStyle name="Normal 4 4 2 2 3" xfId="1222" xr:uid="{00000000-0005-0000-0000-000078700000}"/>
    <cellStyle name="Normal 4 4 2 2 3 2" xfId="2709" xr:uid="{00000000-0005-0000-0000-000079700000}"/>
    <cellStyle name="Normal 4 4 2 2 3 2 2" xfId="7308" xr:uid="{00000000-0005-0000-0000-00007A700000}"/>
    <cellStyle name="Normal 4 4 2 2 3 2 2 2" xfId="18141" xr:uid="{00000000-0005-0000-0000-00007B700000}"/>
    <cellStyle name="Normal 4 4 2 2 3 2 2 2 2" xfId="39153" xr:uid="{00000000-0005-0000-0000-00007C700000}"/>
    <cellStyle name="Normal 4 4 2 2 3 2 2 3" xfId="28320" xr:uid="{00000000-0005-0000-0000-00007D700000}"/>
    <cellStyle name="Normal 4 4 2 2 3 2 3" xfId="13542" xr:uid="{00000000-0005-0000-0000-00007E700000}"/>
    <cellStyle name="Normal 4 4 2 2 3 2 3 2" xfId="34554" xr:uid="{00000000-0005-0000-0000-00007F700000}"/>
    <cellStyle name="Normal 4 4 2 2 3 2 4" xfId="23721" xr:uid="{00000000-0005-0000-0000-000080700000}"/>
    <cellStyle name="Normal 4 4 2 2 3 3" xfId="3690" xr:uid="{00000000-0005-0000-0000-000081700000}"/>
    <cellStyle name="Normal 4 4 2 2 3 3 2" xfId="8289" xr:uid="{00000000-0005-0000-0000-000082700000}"/>
    <cellStyle name="Normal 4 4 2 2 3 3 2 2" xfId="19122" xr:uid="{00000000-0005-0000-0000-000083700000}"/>
    <cellStyle name="Normal 4 4 2 2 3 3 2 2 2" xfId="40134" xr:uid="{00000000-0005-0000-0000-000084700000}"/>
    <cellStyle name="Normal 4 4 2 2 3 3 2 3" xfId="29301" xr:uid="{00000000-0005-0000-0000-000085700000}"/>
    <cellStyle name="Normal 4 4 2 2 3 3 3" xfId="14523" xr:uid="{00000000-0005-0000-0000-000086700000}"/>
    <cellStyle name="Normal 4 4 2 2 3 3 3 2" xfId="35535" xr:uid="{00000000-0005-0000-0000-000087700000}"/>
    <cellStyle name="Normal 4 4 2 2 3 3 4" xfId="24702" xr:uid="{00000000-0005-0000-0000-000088700000}"/>
    <cellStyle name="Normal 4 4 2 2 3 4" xfId="4845" xr:uid="{00000000-0005-0000-0000-000089700000}"/>
    <cellStyle name="Normal 4 4 2 2 3 4 2" xfId="9444" xr:uid="{00000000-0005-0000-0000-00008A700000}"/>
    <cellStyle name="Normal 4 4 2 2 3 4 2 2" xfId="20277" xr:uid="{00000000-0005-0000-0000-00008B700000}"/>
    <cellStyle name="Normal 4 4 2 2 3 4 2 2 2" xfId="41289" xr:uid="{00000000-0005-0000-0000-00008C700000}"/>
    <cellStyle name="Normal 4 4 2 2 3 4 2 3" xfId="30456" xr:uid="{00000000-0005-0000-0000-00008D700000}"/>
    <cellStyle name="Normal 4 4 2 2 3 4 3" xfId="15678" xr:uid="{00000000-0005-0000-0000-00008E700000}"/>
    <cellStyle name="Normal 4 4 2 2 3 4 3 2" xfId="36690" xr:uid="{00000000-0005-0000-0000-00008F700000}"/>
    <cellStyle name="Normal 4 4 2 2 3 4 4" xfId="25857" xr:uid="{00000000-0005-0000-0000-000090700000}"/>
    <cellStyle name="Normal 4 4 2 2 3 5" xfId="5826" xr:uid="{00000000-0005-0000-0000-000091700000}"/>
    <cellStyle name="Normal 4 4 2 2 3 5 2" xfId="16659" xr:uid="{00000000-0005-0000-0000-000092700000}"/>
    <cellStyle name="Normal 4 4 2 2 3 5 2 2" xfId="37671" xr:uid="{00000000-0005-0000-0000-000093700000}"/>
    <cellStyle name="Normal 4 4 2 2 3 5 3" xfId="26838" xr:uid="{00000000-0005-0000-0000-000094700000}"/>
    <cellStyle name="Normal 4 4 2 2 3 6" xfId="10425" xr:uid="{00000000-0005-0000-0000-000095700000}"/>
    <cellStyle name="Normal 4 4 2 2 3 6 2" xfId="21258" xr:uid="{00000000-0005-0000-0000-000096700000}"/>
    <cellStyle name="Normal 4 4 2 2 3 6 2 2" xfId="42270" xr:uid="{00000000-0005-0000-0000-000097700000}"/>
    <cellStyle name="Normal 4 4 2 2 3 6 3" xfId="31437" xr:uid="{00000000-0005-0000-0000-000098700000}"/>
    <cellStyle name="Normal 4 4 2 2 3 7" xfId="12060" xr:uid="{00000000-0005-0000-0000-000099700000}"/>
    <cellStyle name="Normal 4 4 2 2 3 7 2" xfId="33072" xr:uid="{00000000-0005-0000-0000-00009A700000}"/>
    <cellStyle name="Normal 4 4 2 2 3 8" xfId="22239" xr:uid="{00000000-0005-0000-0000-00009B700000}"/>
    <cellStyle name="Normal 4 4 2 2 4" xfId="1552" xr:uid="{00000000-0005-0000-0000-00009C700000}"/>
    <cellStyle name="Normal 4 4 2 2 4 2" xfId="6153" xr:uid="{00000000-0005-0000-0000-00009D700000}"/>
    <cellStyle name="Normal 4 4 2 2 4 2 2" xfId="16986" xr:uid="{00000000-0005-0000-0000-00009E700000}"/>
    <cellStyle name="Normal 4 4 2 2 4 2 2 2" xfId="37998" xr:uid="{00000000-0005-0000-0000-00009F700000}"/>
    <cellStyle name="Normal 4 4 2 2 4 2 3" xfId="27165" xr:uid="{00000000-0005-0000-0000-0000A0700000}"/>
    <cellStyle name="Normal 4 4 2 2 4 3" xfId="12387" xr:uid="{00000000-0005-0000-0000-0000A1700000}"/>
    <cellStyle name="Normal 4 4 2 2 4 3 2" xfId="33399" xr:uid="{00000000-0005-0000-0000-0000A2700000}"/>
    <cellStyle name="Normal 4 4 2 2 4 4" xfId="22566" xr:uid="{00000000-0005-0000-0000-0000A3700000}"/>
    <cellStyle name="Normal 4 4 2 2 5" xfId="1916" xr:uid="{00000000-0005-0000-0000-0000A4700000}"/>
    <cellStyle name="Normal 4 4 2 2 5 2" xfId="6515" xr:uid="{00000000-0005-0000-0000-0000A5700000}"/>
    <cellStyle name="Normal 4 4 2 2 5 2 2" xfId="17348" xr:uid="{00000000-0005-0000-0000-0000A6700000}"/>
    <cellStyle name="Normal 4 4 2 2 5 2 2 2" xfId="38360" xr:uid="{00000000-0005-0000-0000-0000A7700000}"/>
    <cellStyle name="Normal 4 4 2 2 5 2 3" xfId="27527" xr:uid="{00000000-0005-0000-0000-0000A8700000}"/>
    <cellStyle name="Normal 4 4 2 2 5 3" xfId="12749" xr:uid="{00000000-0005-0000-0000-0000A9700000}"/>
    <cellStyle name="Normal 4 4 2 2 5 3 2" xfId="33761" xr:uid="{00000000-0005-0000-0000-0000AA700000}"/>
    <cellStyle name="Normal 4 4 2 2 5 4" xfId="22928" xr:uid="{00000000-0005-0000-0000-0000AB700000}"/>
    <cellStyle name="Normal 4 4 2 2 6" xfId="3036" xr:uid="{00000000-0005-0000-0000-0000AC700000}"/>
    <cellStyle name="Normal 4 4 2 2 6 2" xfId="7635" xr:uid="{00000000-0005-0000-0000-0000AD700000}"/>
    <cellStyle name="Normal 4 4 2 2 6 2 2" xfId="18468" xr:uid="{00000000-0005-0000-0000-0000AE700000}"/>
    <cellStyle name="Normal 4 4 2 2 6 2 2 2" xfId="39480" xr:uid="{00000000-0005-0000-0000-0000AF700000}"/>
    <cellStyle name="Normal 4 4 2 2 6 2 3" xfId="28647" xr:uid="{00000000-0005-0000-0000-0000B0700000}"/>
    <cellStyle name="Normal 4 4 2 2 6 3" xfId="13869" xr:uid="{00000000-0005-0000-0000-0000B1700000}"/>
    <cellStyle name="Normal 4 4 2 2 6 3 2" xfId="34881" xr:uid="{00000000-0005-0000-0000-0000B2700000}"/>
    <cellStyle name="Normal 4 4 2 2 6 4" xfId="24048" xr:uid="{00000000-0005-0000-0000-0000B3700000}"/>
    <cellStyle name="Normal 4 4 2 2 7" xfId="4017" xr:uid="{00000000-0005-0000-0000-0000B4700000}"/>
    <cellStyle name="Normal 4 4 2 2 7 2" xfId="8616" xr:uid="{00000000-0005-0000-0000-0000B5700000}"/>
    <cellStyle name="Normal 4 4 2 2 7 2 2" xfId="19449" xr:uid="{00000000-0005-0000-0000-0000B6700000}"/>
    <cellStyle name="Normal 4 4 2 2 7 2 2 2" xfId="40461" xr:uid="{00000000-0005-0000-0000-0000B7700000}"/>
    <cellStyle name="Normal 4 4 2 2 7 2 3" xfId="29628" xr:uid="{00000000-0005-0000-0000-0000B8700000}"/>
    <cellStyle name="Normal 4 4 2 2 7 3" xfId="14850" xr:uid="{00000000-0005-0000-0000-0000B9700000}"/>
    <cellStyle name="Normal 4 4 2 2 7 3 2" xfId="35862" xr:uid="{00000000-0005-0000-0000-0000BA700000}"/>
    <cellStyle name="Normal 4 4 2 2 7 4" xfId="25029" xr:uid="{00000000-0005-0000-0000-0000BB700000}"/>
    <cellStyle name="Normal 4 4 2 2 8" xfId="5172" xr:uid="{00000000-0005-0000-0000-0000BC700000}"/>
    <cellStyle name="Normal 4 4 2 2 8 2" xfId="16005" xr:uid="{00000000-0005-0000-0000-0000BD700000}"/>
    <cellStyle name="Normal 4 4 2 2 8 2 2" xfId="37017" xr:uid="{00000000-0005-0000-0000-0000BE700000}"/>
    <cellStyle name="Normal 4 4 2 2 8 3" xfId="26184" xr:uid="{00000000-0005-0000-0000-0000BF700000}"/>
    <cellStyle name="Normal 4 4 2 2 9" xfId="9771" xr:uid="{00000000-0005-0000-0000-0000C0700000}"/>
    <cellStyle name="Normal 4 4 2 2 9 2" xfId="20604" xr:uid="{00000000-0005-0000-0000-0000C1700000}"/>
    <cellStyle name="Normal 4 4 2 2 9 2 2" xfId="41616" xr:uid="{00000000-0005-0000-0000-0000C2700000}"/>
    <cellStyle name="Normal 4 4 2 2 9 3" xfId="30783" xr:uid="{00000000-0005-0000-0000-0000C3700000}"/>
    <cellStyle name="Normal 4 4 2 3" xfId="726" xr:uid="{00000000-0005-0000-0000-0000C4700000}"/>
    <cellStyle name="Normal 4 4 2 3 2" xfId="2078" xr:uid="{00000000-0005-0000-0000-0000C5700000}"/>
    <cellStyle name="Normal 4 4 2 3 2 2" xfId="6677" xr:uid="{00000000-0005-0000-0000-0000C6700000}"/>
    <cellStyle name="Normal 4 4 2 3 2 2 2" xfId="17510" xr:uid="{00000000-0005-0000-0000-0000C7700000}"/>
    <cellStyle name="Normal 4 4 2 3 2 2 2 2" xfId="38522" xr:uid="{00000000-0005-0000-0000-0000C8700000}"/>
    <cellStyle name="Normal 4 4 2 3 2 2 3" xfId="27689" xr:uid="{00000000-0005-0000-0000-0000C9700000}"/>
    <cellStyle name="Normal 4 4 2 3 2 3" xfId="12911" xr:uid="{00000000-0005-0000-0000-0000CA700000}"/>
    <cellStyle name="Normal 4 4 2 3 2 3 2" xfId="33923" xr:uid="{00000000-0005-0000-0000-0000CB700000}"/>
    <cellStyle name="Normal 4 4 2 3 2 4" xfId="23090" xr:uid="{00000000-0005-0000-0000-0000CC700000}"/>
    <cellStyle name="Normal 4 4 2 3 3" xfId="3198" xr:uid="{00000000-0005-0000-0000-0000CD700000}"/>
    <cellStyle name="Normal 4 4 2 3 3 2" xfId="7797" xr:uid="{00000000-0005-0000-0000-0000CE700000}"/>
    <cellStyle name="Normal 4 4 2 3 3 2 2" xfId="18630" xr:uid="{00000000-0005-0000-0000-0000CF700000}"/>
    <cellStyle name="Normal 4 4 2 3 3 2 2 2" xfId="39642" xr:uid="{00000000-0005-0000-0000-0000D0700000}"/>
    <cellStyle name="Normal 4 4 2 3 3 2 3" xfId="28809" xr:uid="{00000000-0005-0000-0000-0000D1700000}"/>
    <cellStyle name="Normal 4 4 2 3 3 3" xfId="14031" xr:uid="{00000000-0005-0000-0000-0000D2700000}"/>
    <cellStyle name="Normal 4 4 2 3 3 3 2" xfId="35043" xr:uid="{00000000-0005-0000-0000-0000D3700000}"/>
    <cellStyle name="Normal 4 4 2 3 3 4" xfId="24210" xr:uid="{00000000-0005-0000-0000-0000D4700000}"/>
    <cellStyle name="Normal 4 4 2 3 4" xfId="4179" xr:uid="{00000000-0005-0000-0000-0000D5700000}"/>
    <cellStyle name="Normal 4 4 2 3 4 2" xfId="8778" xr:uid="{00000000-0005-0000-0000-0000D6700000}"/>
    <cellStyle name="Normal 4 4 2 3 4 2 2" xfId="19611" xr:uid="{00000000-0005-0000-0000-0000D7700000}"/>
    <cellStyle name="Normal 4 4 2 3 4 2 2 2" xfId="40623" xr:uid="{00000000-0005-0000-0000-0000D8700000}"/>
    <cellStyle name="Normal 4 4 2 3 4 2 3" xfId="29790" xr:uid="{00000000-0005-0000-0000-0000D9700000}"/>
    <cellStyle name="Normal 4 4 2 3 4 3" xfId="15012" xr:uid="{00000000-0005-0000-0000-0000DA700000}"/>
    <cellStyle name="Normal 4 4 2 3 4 3 2" xfId="36024" xr:uid="{00000000-0005-0000-0000-0000DB700000}"/>
    <cellStyle name="Normal 4 4 2 3 4 4" xfId="25191" xr:uid="{00000000-0005-0000-0000-0000DC700000}"/>
    <cellStyle name="Normal 4 4 2 3 5" xfId="5334" xr:uid="{00000000-0005-0000-0000-0000DD700000}"/>
    <cellStyle name="Normal 4 4 2 3 5 2" xfId="16167" xr:uid="{00000000-0005-0000-0000-0000DE700000}"/>
    <cellStyle name="Normal 4 4 2 3 5 2 2" xfId="37179" xr:uid="{00000000-0005-0000-0000-0000DF700000}"/>
    <cellStyle name="Normal 4 4 2 3 5 3" xfId="26346" xr:uid="{00000000-0005-0000-0000-0000E0700000}"/>
    <cellStyle name="Normal 4 4 2 3 6" xfId="9933" xr:uid="{00000000-0005-0000-0000-0000E1700000}"/>
    <cellStyle name="Normal 4 4 2 3 6 2" xfId="20766" xr:uid="{00000000-0005-0000-0000-0000E2700000}"/>
    <cellStyle name="Normal 4 4 2 3 6 2 2" xfId="41778" xr:uid="{00000000-0005-0000-0000-0000E3700000}"/>
    <cellStyle name="Normal 4 4 2 3 6 3" xfId="30945" xr:uid="{00000000-0005-0000-0000-0000E4700000}"/>
    <cellStyle name="Normal 4 4 2 3 7" xfId="10914" xr:uid="{00000000-0005-0000-0000-0000E5700000}"/>
    <cellStyle name="Normal 4 4 2 3 7 2" xfId="31926" xr:uid="{00000000-0005-0000-0000-0000E6700000}"/>
    <cellStyle name="Normal 4 4 2 3 8" xfId="11568" xr:uid="{00000000-0005-0000-0000-0000E7700000}"/>
    <cellStyle name="Normal 4 4 2 3 8 2" xfId="32580" xr:uid="{00000000-0005-0000-0000-0000E8700000}"/>
    <cellStyle name="Normal 4 4 2 3 9" xfId="21747" xr:uid="{00000000-0005-0000-0000-0000E9700000}"/>
    <cellStyle name="Normal 4 4 2 4" xfId="1056" xr:uid="{00000000-0005-0000-0000-0000EA700000}"/>
    <cellStyle name="Normal 4 4 2 4 2" xfId="2408" xr:uid="{00000000-0005-0000-0000-0000EB700000}"/>
    <cellStyle name="Normal 4 4 2 4 2 2" xfId="7007" xr:uid="{00000000-0005-0000-0000-0000EC700000}"/>
    <cellStyle name="Normal 4 4 2 4 2 2 2" xfId="17840" xr:uid="{00000000-0005-0000-0000-0000ED700000}"/>
    <cellStyle name="Normal 4 4 2 4 2 2 2 2" xfId="38852" xr:uid="{00000000-0005-0000-0000-0000EE700000}"/>
    <cellStyle name="Normal 4 4 2 4 2 2 3" xfId="28019" xr:uid="{00000000-0005-0000-0000-0000EF700000}"/>
    <cellStyle name="Normal 4 4 2 4 2 3" xfId="13241" xr:uid="{00000000-0005-0000-0000-0000F0700000}"/>
    <cellStyle name="Normal 4 4 2 4 2 3 2" xfId="34253" xr:uid="{00000000-0005-0000-0000-0000F1700000}"/>
    <cellStyle name="Normal 4 4 2 4 2 4" xfId="23420" xr:uid="{00000000-0005-0000-0000-0000F2700000}"/>
    <cellStyle name="Normal 4 4 2 4 3" xfId="3525" xr:uid="{00000000-0005-0000-0000-0000F3700000}"/>
    <cellStyle name="Normal 4 4 2 4 3 2" xfId="8124" xr:uid="{00000000-0005-0000-0000-0000F4700000}"/>
    <cellStyle name="Normal 4 4 2 4 3 2 2" xfId="18957" xr:uid="{00000000-0005-0000-0000-0000F5700000}"/>
    <cellStyle name="Normal 4 4 2 4 3 2 2 2" xfId="39969" xr:uid="{00000000-0005-0000-0000-0000F6700000}"/>
    <cellStyle name="Normal 4 4 2 4 3 2 3" xfId="29136" xr:uid="{00000000-0005-0000-0000-0000F7700000}"/>
    <cellStyle name="Normal 4 4 2 4 3 3" xfId="14358" xr:uid="{00000000-0005-0000-0000-0000F8700000}"/>
    <cellStyle name="Normal 4 4 2 4 3 3 2" xfId="35370" xr:uid="{00000000-0005-0000-0000-0000F9700000}"/>
    <cellStyle name="Normal 4 4 2 4 3 4" xfId="24537" xr:uid="{00000000-0005-0000-0000-0000FA700000}"/>
    <cellStyle name="Normal 4 4 2 4 4" xfId="4509" xr:uid="{00000000-0005-0000-0000-0000FB700000}"/>
    <cellStyle name="Normal 4 4 2 4 4 2" xfId="9108" xr:uid="{00000000-0005-0000-0000-0000FC700000}"/>
    <cellStyle name="Normal 4 4 2 4 4 2 2" xfId="19941" xr:uid="{00000000-0005-0000-0000-0000FD700000}"/>
    <cellStyle name="Normal 4 4 2 4 4 2 2 2" xfId="40953" xr:uid="{00000000-0005-0000-0000-0000FE700000}"/>
    <cellStyle name="Normal 4 4 2 4 4 2 3" xfId="30120" xr:uid="{00000000-0005-0000-0000-0000FF700000}"/>
    <cellStyle name="Normal 4 4 2 4 4 3" xfId="15342" xr:uid="{00000000-0005-0000-0000-000000710000}"/>
    <cellStyle name="Normal 4 4 2 4 4 3 2" xfId="36354" xr:uid="{00000000-0005-0000-0000-000001710000}"/>
    <cellStyle name="Normal 4 4 2 4 4 4" xfId="25521" xr:uid="{00000000-0005-0000-0000-000002710000}"/>
    <cellStyle name="Normal 4 4 2 4 5" xfId="5661" xr:uid="{00000000-0005-0000-0000-000003710000}"/>
    <cellStyle name="Normal 4 4 2 4 5 2" xfId="16494" xr:uid="{00000000-0005-0000-0000-000004710000}"/>
    <cellStyle name="Normal 4 4 2 4 5 2 2" xfId="37506" xr:uid="{00000000-0005-0000-0000-000005710000}"/>
    <cellStyle name="Normal 4 4 2 4 5 3" xfId="26673" xr:uid="{00000000-0005-0000-0000-000006710000}"/>
    <cellStyle name="Normal 4 4 2 4 6" xfId="10260" xr:uid="{00000000-0005-0000-0000-000007710000}"/>
    <cellStyle name="Normal 4 4 2 4 6 2" xfId="21093" xr:uid="{00000000-0005-0000-0000-000008710000}"/>
    <cellStyle name="Normal 4 4 2 4 6 2 2" xfId="42105" xr:uid="{00000000-0005-0000-0000-000009710000}"/>
    <cellStyle name="Normal 4 4 2 4 6 3" xfId="31272" xr:uid="{00000000-0005-0000-0000-00000A710000}"/>
    <cellStyle name="Normal 4 4 2 4 7" xfId="11895" xr:uid="{00000000-0005-0000-0000-00000B710000}"/>
    <cellStyle name="Normal 4 4 2 4 7 2" xfId="32907" xr:uid="{00000000-0005-0000-0000-00000C710000}"/>
    <cellStyle name="Normal 4 4 2 4 8" xfId="22074" xr:uid="{00000000-0005-0000-0000-00000D710000}"/>
    <cellStyle name="Normal 4 4 2 5" xfId="1386" xr:uid="{00000000-0005-0000-0000-00000E710000}"/>
    <cellStyle name="Normal 4 4 2 5 2" xfId="2576" xr:uid="{00000000-0005-0000-0000-00000F710000}"/>
    <cellStyle name="Normal 4 4 2 5 2 2" xfId="7175" xr:uid="{00000000-0005-0000-0000-000010710000}"/>
    <cellStyle name="Normal 4 4 2 5 2 2 2" xfId="18008" xr:uid="{00000000-0005-0000-0000-000011710000}"/>
    <cellStyle name="Normal 4 4 2 5 2 2 2 2" xfId="39020" xr:uid="{00000000-0005-0000-0000-000012710000}"/>
    <cellStyle name="Normal 4 4 2 5 2 2 3" xfId="28187" xr:uid="{00000000-0005-0000-0000-000013710000}"/>
    <cellStyle name="Normal 4 4 2 5 2 3" xfId="13409" xr:uid="{00000000-0005-0000-0000-000014710000}"/>
    <cellStyle name="Normal 4 4 2 5 2 3 2" xfId="34421" xr:uid="{00000000-0005-0000-0000-000015710000}"/>
    <cellStyle name="Normal 4 4 2 5 2 4" xfId="23588" xr:uid="{00000000-0005-0000-0000-000016710000}"/>
    <cellStyle name="Normal 4 4 2 5 3" xfId="4677" xr:uid="{00000000-0005-0000-0000-000017710000}"/>
    <cellStyle name="Normal 4 4 2 5 3 2" xfId="9276" xr:uid="{00000000-0005-0000-0000-000018710000}"/>
    <cellStyle name="Normal 4 4 2 5 3 2 2" xfId="20109" xr:uid="{00000000-0005-0000-0000-000019710000}"/>
    <cellStyle name="Normal 4 4 2 5 3 2 2 2" xfId="41121" xr:uid="{00000000-0005-0000-0000-00001A710000}"/>
    <cellStyle name="Normal 4 4 2 5 3 2 3" xfId="30288" xr:uid="{00000000-0005-0000-0000-00001B710000}"/>
    <cellStyle name="Normal 4 4 2 5 3 3" xfId="15510" xr:uid="{00000000-0005-0000-0000-00001C710000}"/>
    <cellStyle name="Normal 4 4 2 5 3 3 2" xfId="36522" xr:uid="{00000000-0005-0000-0000-00001D710000}"/>
    <cellStyle name="Normal 4 4 2 5 3 4" xfId="25689" xr:uid="{00000000-0005-0000-0000-00001E710000}"/>
    <cellStyle name="Normal 4 4 2 5 4" xfId="5988" xr:uid="{00000000-0005-0000-0000-00001F710000}"/>
    <cellStyle name="Normal 4 4 2 5 4 2" xfId="16821" xr:uid="{00000000-0005-0000-0000-000020710000}"/>
    <cellStyle name="Normal 4 4 2 5 4 2 2" xfId="37833" xr:uid="{00000000-0005-0000-0000-000021710000}"/>
    <cellStyle name="Normal 4 4 2 5 4 3" xfId="27000" xr:uid="{00000000-0005-0000-0000-000022710000}"/>
    <cellStyle name="Normal 4 4 2 5 5" xfId="12222" xr:uid="{00000000-0005-0000-0000-000023710000}"/>
    <cellStyle name="Normal 4 4 2 5 5 2" xfId="33234" xr:uid="{00000000-0005-0000-0000-000024710000}"/>
    <cellStyle name="Normal 4 4 2 5 6" xfId="22401" xr:uid="{00000000-0005-0000-0000-000025710000}"/>
    <cellStyle name="Normal 4 4 2 6" xfId="1746" xr:uid="{00000000-0005-0000-0000-000026710000}"/>
    <cellStyle name="Normal 4 4 2 6 2" xfId="6345" xr:uid="{00000000-0005-0000-0000-000027710000}"/>
    <cellStyle name="Normal 4 4 2 6 2 2" xfId="17178" xr:uid="{00000000-0005-0000-0000-000028710000}"/>
    <cellStyle name="Normal 4 4 2 6 2 2 2" xfId="38190" xr:uid="{00000000-0005-0000-0000-000029710000}"/>
    <cellStyle name="Normal 4 4 2 6 2 3" xfId="27357" xr:uid="{00000000-0005-0000-0000-00002A710000}"/>
    <cellStyle name="Normal 4 4 2 6 3" xfId="12579" xr:uid="{00000000-0005-0000-0000-00002B710000}"/>
    <cellStyle name="Normal 4 4 2 6 3 2" xfId="33591" xr:uid="{00000000-0005-0000-0000-00002C710000}"/>
    <cellStyle name="Normal 4 4 2 6 4" xfId="22758" xr:uid="{00000000-0005-0000-0000-00002D710000}"/>
    <cellStyle name="Normal 4 4 2 7" xfId="2871" xr:uid="{00000000-0005-0000-0000-00002E710000}"/>
    <cellStyle name="Normal 4 4 2 7 2" xfId="7470" xr:uid="{00000000-0005-0000-0000-00002F710000}"/>
    <cellStyle name="Normal 4 4 2 7 2 2" xfId="18303" xr:uid="{00000000-0005-0000-0000-000030710000}"/>
    <cellStyle name="Normal 4 4 2 7 2 2 2" xfId="39315" xr:uid="{00000000-0005-0000-0000-000031710000}"/>
    <cellStyle name="Normal 4 4 2 7 2 3" xfId="28482" xr:uid="{00000000-0005-0000-0000-000032710000}"/>
    <cellStyle name="Normal 4 4 2 7 3" xfId="13704" xr:uid="{00000000-0005-0000-0000-000033710000}"/>
    <cellStyle name="Normal 4 4 2 7 3 2" xfId="34716" xr:uid="{00000000-0005-0000-0000-000034710000}"/>
    <cellStyle name="Normal 4 4 2 7 4" xfId="23883" xr:uid="{00000000-0005-0000-0000-000035710000}"/>
    <cellStyle name="Normal 4 4 2 8" xfId="3852" xr:uid="{00000000-0005-0000-0000-000036710000}"/>
    <cellStyle name="Normal 4 4 2 8 2" xfId="8451" xr:uid="{00000000-0005-0000-0000-000037710000}"/>
    <cellStyle name="Normal 4 4 2 8 2 2" xfId="19284" xr:uid="{00000000-0005-0000-0000-000038710000}"/>
    <cellStyle name="Normal 4 4 2 8 2 2 2" xfId="40296" xr:uid="{00000000-0005-0000-0000-000039710000}"/>
    <cellStyle name="Normal 4 4 2 8 2 3" xfId="29463" xr:uid="{00000000-0005-0000-0000-00003A710000}"/>
    <cellStyle name="Normal 4 4 2 8 3" xfId="14685" xr:uid="{00000000-0005-0000-0000-00003B710000}"/>
    <cellStyle name="Normal 4 4 2 8 3 2" xfId="35697" xr:uid="{00000000-0005-0000-0000-00003C710000}"/>
    <cellStyle name="Normal 4 4 2 8 4" xfId="24864" xr:uid="{00000000-0005-0000-0000-00003D710000}"/>
    <cellStyle name="Normal 4 4 2 9" xfId="5007" xr:uid="{00000000-0005-0000-0000-00003E710000}"/>
    <cellStyle name="Normal 4 4 2 9 2" xfId="15840" xr:uid="{00000000-0005-0000-0000-00003F710000}"/>
    <cellStyle name="Normal 4 4 2 9 2 2" xfId="36852" xr:uid="{00000000-0005-0000-0000-000040710000}"/>
    <cellStyle name="Normal 4 4 2 9 3" xfId="26019" xr:uid="{00000000-0005-0000-0000-000041710000}"/>
    <cellStyle name="Normal 4 4 3" xfId="406" xr:uid="{00000000-0005-0000-0000-000042710000}"/>
    <cellStyle name="Normal 4 4 3 10" xfId="9659" xr:uid="{00000000-0005-0000-0000-000043710000}"/>
    <cellStyle name="Normal 4 4 3 10 2" xfId="20492" xr:uid="{00000000-0005-0000-0000-000044710000}"/>
    <cellStyle name="Normal 4 4 3 10 2 2" xfId="41504" xr:uid="{00000000-0005-0000-0000-000045710000}"/>
    <cellStyle name="Normal 4 4 3 10 3" xfId="30671" xr:uid="{00000000-0005-0000-0000-000046710000}"/>
    <cellStyle name="Normal 4 4 3 11" xfId="10640" xr:uid="{00000000-0005-0000-0000-000047710000}"/>
    <cellStyle name="Normal 4 4 3 11 2" xfId="31652" xr:uid="{00000000-0005-0000-0000-000048710000}"/>
    <cellStyle name="Normal 4 4 3 12" xfId="11294" xr:uid="{00000000-0005-0000-0000-000049710000}"/>
    <cellStyle name="Normal 4 4 3 12 2" xfId="32306" xr:uid="{00000000-0005-0000-0000-00004A710000}"/>
    <cellStyle name="Normal 4 4 3 13" xfId="21473" xr:uid="{00000000-0005-0000-0000-00004B710000}"/>
    <cellStyle name="Normal 4 4 3 2" xfId="617" xr:uid="{00000000-0005-0000-0000-00004C710000}"/>
    <cellStyle name="Normal 4 4 3 2 10" xfId="10805" xr:uid="{00000000-0005-0000-0000-00004D710000}"/>
    <cellStyle name="Normal 4 4 3 2 10 2" xfId="31817" xr:uid="{00000000-0005-0000-0000-00004E710000}"/>
    <cellStyle name="Normal 4 4 3 2 11" xfId="11459" xr:uid="{00000000-0005-0000-0000-00004F710000}"/>
    <cellStyle name="Normal 4 4 3 2 11 2" xfId="32471" xr:uid="{00000000-0005-0000-0000-000050710000}"/>
    <cellStyle name="Normal 4 4 3 2 12" xfId="21638" xr:uid="{00000000-0005-0000-0000-000051710000}"/>
    <cellStyle name="Normal 4 4 3 2 2" xfId="947" xr:uid="{00000000-0005-0000-0000-000052710000}"/>
    <cellStyle name="Normal 4 4 3 2 2 2" xfId="2296" xr:uid="{00000000-0005-0000-0000-000053710000}"/>
    <cellStyle name="Normal 4 4 3 2 2 2 2" xfId="6895" xr:uid="{00000000-0005-0000-0000-000054710000}"/>
    <cellStyle name="Normal 4 4 3 2 2 2 2 2" xfId="17728" xr:uid="{00000000-0005-0000-0000-000055710000}"/>
    <cellStyle name="Normal 4 4 3 2 2 2 2 2 2" xfId="38740" xr:uid="{00000000-0005-0000-0000-000056710000}"/>
    <cellStyle name="Normal 4 4 3 2 2 2 2 3" xfId="27907" xr:uid="{00000000-0005-0000-0000-000057710000}"/>
    <cellStyle name="Normal 4 4 3 2 2 2 3" xfId="13129" xr:uid="{00000000-0005-0000-0000-000058710000}"/>
    <cellStyle name="Normal 4 4 3 2 2 2 3 2" xfId="34141" xr:uid="{00000000-0005-0000-0000-000059710000}"/>
    <cellStyle name="Normal 4 4 3 2 2 2 4" xfId="23308" xr:uid="{00000000-0005-0000-0000-00005A710000}"/>
    <cellStyle name="Normal 4 4 3 2 2 3" xfId="3416" xr:uid="{00000000-0005-0000-0000-00005B710000}"/>
    <cellStyle name="Normal 4 4 3 2 2 3 2" xfId="8015" xr:uid="{00000000-0005-0000-0000-00005C710000}"/>
    <cellStyle name="Normal 4 4 3 2 2 3 2 2" xfId="18848" xr:uid="{00000000-0005-0000-0000-00005D710000}"/>
    <cellStyle name="Normal 4 4 3 2 2 3 2 2 2" xfId="39860" xr:uid="{00000000-0005-0000-0000-00005E710000}"/>
    <cellStyle name="Normal 4 4 3 2 2 3 2 3" xfId="29027" xr:uid="{00000000-0005-0000-0000-00005F710000}"/>
    <cellStyle name="Normal 4 4 3 2 2 3 3" xfId="14249" xr:uid="{00000000-0005-0000-0000-000060710000}"/>
    <cellStyle name="Normal 4 4 3 2 2 3 3 2" xfId="35261" xr:uid="{00000000-0005-0000-0000-000061710000}"/>
    <cellStyle name="Normal 4 4 3 2 2 3 4" xfId="24428" xr:uid="{00000000-0005-0000-0000-000062710000}"/>
    <cellStyle name="Normal 4 4 3 2 2 4" xfId="4397" xr:uid="{00000000-0005-0000-0000-000063710000}"/>
    <cellStyle name="Normal 4 4 3 2 2 4 2" xfId="8996" xr:uid="{00000000-0005-0000-0000-000064710000}"/>
    <cellStyle name="Normal 4 4 3 2 2 4 2 2" xfId="19829" xr:uid="{00000000-0005-0000-0000-000065710000}"/>
    <cellStyle name="Normal 4 4 3 2 2 4 2 2 2" xfId="40841" xr:uid="{00000000-0005-0000-0000-000066710000}"/>
    <cellStyle name="Normal 4 4 3 2 2 4 2 3" xfId="30008" xr:uid="{00000000-0005-0000-0000-000067710000}"/>
    <cellStyle name="Normal 4 4 3 2 2 4 3" xfId="15230" xr:uid="{00000000-0005-0000-0000-000068710000}"/>
    <cellStyle name="Normal 4 4 3 2 2 4 3 2" xfId="36242" xr:uid="{00000000-0005-0000-0000-000069710000}"/>
    <cellStyle name="Normal 4 4 3 2 2 4 4" xfId="25409" xr:uid="{00000000-0005-0000-0000-00006A710000}"/>
    <cellStyle name="Normal 4 4 3 2 2 5" xfId="5552" xr:uid="{00000000-0005-0000-0000-00006B710000}"/>
    <cellStyle name="Normal 4 4 3 2 2 5 2" xfId="16385" xr:uid="{00000000-0005-0000-0000-00006C710000}"/>
    <cellStyle name="Normal 4 4 3 2 2 5 2 2" xfId="37397" xr:uid="{00000000-0005-0000-0000-00006D710000}"/>
    <cellStyle name="Normal 4 4 3 2 2 5 3" xfId="26564" xr:uid="{00000000-0005-0000-0000-00006E710000}"/>
    <cellStyle name="Normal 4 4 3 2 2 6" xfId="10151" xr:uid="{00000000-0005-0000-0000-00006F710000}"/>
    <cellStyle name="Normal 4 4 3 2 2 6 2" xfId="20984" xr:uid="{00000000-0005-0000-0000-000070710000}"/>
    <cellStyle name="Normal 4 4 3 2 2 6 2 2" xfId="41996" xr:uid="{00000000-0005-0000-0000-000071710000}"/>
    <cellStyle name="Normal 4 4 3 2 2 6 3" xfId="31163" xr:uid="{00000000-0005-0000-0000-000072710000}"/>
    <cellStyle name="Normal 4 4 3 2 2 7" xfId="11132" xr:uid="{00000000-0005-0000-0000-000073710000}"/>
    <cellStyle name="Normal 4 4 3 2 2 7 2" xfId="32144" xr:uid="{00000000-0005-0000-0000-000074710000}"/>
    <cellStyle name="Normal 4 4 3 2 2 8" xfId="11786" xr:uid="{00000000-0005-0000-0000-000075710000}"/>
    <cellStyle name="Normal 4 4 3 2 2 8 2" xfId="32798" xr:uid="{00000000-0005-0000-0000-000076710000}"/>
    <cellStyle name="Normal 4 4 3 2 2 9" xfId="21965" xr:uid="{00000000-0005-0000-0000-000077710000}"/>
    <cellStyle name="Normal 4 4 3 2 3" xfId="1277" xr:uid="{00000000-0005-0000-0000-000078710000}"/>
    <cellStyle name="Normal 4 4 3 2 3 2" xfId="2762" xr:uid="{00000000-0005-0000-0000-000079710000}"/>
    <cellStyle name="Normal 4 4 3 2 3 2 2" xfId="7361" xr:uid="{00000000-0005-0000-0000-00007A710000}"/>
    <cellStyle name="Normal 4 4 3 2 3 2 2 2" xfId="18194" xr:uid="{00000000-0005-0000-0000-00007B710000}"/>
    <cellStyle name="Normal 4 4 3 2 3 2 2 2 2" xfId="39206" xr:uid="{00000000-0005-0000-0000-00007C710000}"/>
    <cellStyle name="Normal 4 4 3 2 3 2 2 3" xfId="28373" xr:uid="{00000000-0005-0000-0000-00007D710000}"/>
    <cellStyle name="Normal 4 4 3 2 3 2 3" xfId="13595" xr:uid="{00000000-0005-0000-0000-00007E710000}"/>
    <cellStyle name="Normal 4 4 3 2 3 2 3 2" xfId="34607" xr:uid="{00000000-0005-0000-0000-00007F710000}"/>
    <cellStyle name="Normal 4 4 3 2 3 2 4" xfId="23774" xr:uid="{00000000-0005-0000-0000-000080710000}"/>
    <cellStyle name="Normal 4 4 3 2 3 3" xfId="3743" xr:uid="{00000000-0005-0000-0000-000081710000}"/>
    <cellStyle name="Normal 4 4 3 2 3 3 2" xfId="8342" xr:uid="{00000000-0005-0000-0000-000082710000}"/>
    <cellStyle name="Normal 4 4 3 2 3 3 2 2" xfId="19175" xr:uid="{00000000-0005-0000-0000-000083710000}"/>
    <cellStyle name="Normal 4 4 3 2 3 3 2 2 2" xfId="40187" xr:uid="{00000000-0005-0000-0000-000084710000}"/>
    <cellStyle name="Normal 4 4 3 2 3 3 2 3" xfId="29354" xr:uid="{00000000-0005-0000-0000-000085710000}"/>
    <cellStyle name="Normal 4 4 3 2 3 3 3" xfId="14576" xr:uid="{00000000-0005-0000-0000-000086710000}"/>
    <cellStyle name="Normal 4 4 3 2 3 3 3 2" xfId="35588" xr:uid="{00000000-0005-0000-0000-000087710000}"/>
    <cellStyle name="Normal 4 4 3 2 3 3 4" xfId="24755" xr:uid="{00000000-0005-0000-0000-000088710000}"/>
    <cellStyle name="Normal 4 4 3 2 3 4" xfId="4898" xr:uid="{00000000-0005-0000-0000-000089710000}"/>
    <cellStyle name="Normal 4 4 3 2 3 4 2" xfId="9497" xr:uid="{00000000-0005-0000-0000-00008A710000}"/>
    <cellStyle name="Normal 4 4 3 2 3 4 2 2" xfId="20330" xr:uid="{00000000-0005-0000-0000-00008B710000}"/>
    <cellStyle name="Normal 4 4 3 2 3 4 2 2 2" xfId="41342" xr:uid="{00000000-0005-0000-0000-00008C710000}"/>
    <cellStyle name="Normal 4 4 3 2 3 4 2 3" xfId="30509" xr:uid="{00000000-0005-0000-0000-00008D710000}"/>
    <cellStyle name="Normal 4 4 3 2 3 4 3" xfId="15731" xr:uid="{00000000-0005-0000-0000-00008E710000}"/>
    <cellStyle name="Normal 4 4 3 2 3 4 3 2" xfId="36743" xr:uid="{00000000-0005-0000-0000-00008F710000}"/>
    <cellStyle name="Normal 4 4 3 2 3 4 4" xfId="25910" xr:uid="{00000000-0005-0000-0000-000090710000}"/>
    <cellStyle name="Normal 4 4 3 2 3 5" xfId="5879" xr:uid="{00000000-0005-0000-0000-000091710000}"/>
    <cellStyle name="Normal 4 4 3 2 3 5 2" xfId="16712" xr:uid="{00000000-0005-0000-0000-000092710000}"/>
    <cellStyle name="Normal 4 4 3 2 3 5 2 2" xfId="37724" xr:uid="{00000000-0005-0000-0000-000093710000}"/>
    <cellStyle name="Normal 4 4 3 2 3 5 3" xfId="26891" xr:uid="{00000000-0005-0000-0000-000094710000}"/>
    <cellStyle name="Normal 4 4 3 2 3 6" xfId="10478" xr:uid="{00000000-0005-0000-0000-000095710000}"/>
    <cellStyle name="Normal 4 4 3 2 3 6 2" xfId="21311" xr:uid="{00000000-0005-0000-0000-000096710000}"/>
    <cellStyle name="Normal 4 4 3 2 3 6 2 2" xfId="42323" xr:uid="{00000000-0005-0000-0000-000097710000}"/>
    <cellStyle name="Normal 4 4 3 2 3 6 3" xfId="31490" xr:uid="{00000000-0005-0000-0000-000098710000}"/>
    <cellStyle name="Normal 4 4 3 2 3 7" xfId="12113" xr:uid="{00000000-0005-0000-0000-000099710000}"/>
    <cellStyle name="Normal 4 4 3 2 3 7 2" xfId="33125" xr:uid="{00000000-0005-0000-0000-00009A710000}"/>
    <cellStyle name="Normal 4 4 3 2 3 8" xfId="22292" xr:uid="{00000000-0005-0000-0000-00009B710000}"/>
    <cellStyle name="Normal 4 4 3 2 4" xfId="1607" xr:uid="{00000000-0005-0000-0000-00009C710000}"/>
    <cellStyle name="Normal 4 4 3 2 4 2" xfId="6206" xr:uid="{00000000-0005-0000-0000-00009D710000}"/>
    <cellStyle name="Normal 4 4 3 2 4 2 2" xfId="17039" xr:uid="{00000000-0005-0000-0000-00009E710000}"/>
    <cellStyle name="Normal 4 4 3 2 4 2 2 2" xfId="38051" xr:uid="{00000000-0005-0000-0000-00009F710000}"/>
    <cellStyle name="Normal 4 4 3 2 4 2 3" xfId="27218" xr:uid="{00000000-0005-0000-0000-0000A0710000}"/>
    <cellStyle name="Normal 4 4 3 2 4 3" xfId="12440" xr:uid="{00000000-0005-0000-0000-0000A1710000}"/>
    <cellStyle name="Normal 4 4 3 2 4 3 2" xfId="33452" xr:uid="{00000000-0005-0000-0000-0000A2710000}"/>
    <cellStyle name="Normal 4 4 3 2 4 4" xfId="22619" xr:uid="{00000000-0005-0000-0000-0000A3710000}"/>
    <cellStyle name="Normal 4 4 3 2 5" xfId="1969" xr:uid="{00000000-0005-0000-0000-0000A4710000}"/>
    <cellStyle name="Normal 4 4 3 2 5 2" xfId="6568" xr:uid="{00000000-0005-0000-0000-0000A5710000}"/>
    <cellStyle name="Normal 4 4 3 2 5 2 2" xfId="17401" xr:uid="{00000000-0005-0000-0000-0000A6710000}"/>
    <cellStyle name="Normal 4 4 3 2 5 2 2 2" xfId="38413" xr:uid="{00000000-0005-0000-0000-0000A7710000}"/>
    <cellStyle name="Normal 4 4 3 2 5 2 3" xfId="27580" xr:uid="{00000000-0005-0000-0000-0000A8710000}"/>
    <cellStyle name="Normal 4 4 3 2 5 3" xfId="12802" xr:uid="{00000000-0005-0000-0000-0000A9710000}"/>
    <cellStyle name="Normal 4 4 3 2 5 3 2" xfId="33814" xr:uid="{00000000-0005-0000-0000-0000AA710000}"/>
    <cellStyle name="Normal 4 4 3 2 5 4" xfId="22981" xr:uid="{00000000-0005-0000-0000-0000AB710000}"/>
    <cellStyle name="Normal 4 4 3 2 6" xfId="3089" xr:uid="{00000000-0005-0000-0000-0000AC710000}"/>
    <cellStyle name="Normal 4 4 3 2 6 2" xfId="7688" xr:uid="{00000000-0005-0000-0000-0000AD710000}"/>
    <cellStyle name="Normal 4 4 3 2 6 2 2" xfId="18521" xr:uid="{00000000-0005-0000-0000-0000AE710000}"/>
    <cellStyle name="Normal 4 4 3 2 6 2 2 2" xfId="39533" xr:uid="{00000000-0005-0000-0000-0000AF710000}"/>
    <cellStyle name="Normal 4 4 3 2 6 2 3" xfId="28700" xr:uid="{00000000-0005-0000-0000-0000B0710000}"/>
    <cellStyle name="Normal 4 4 3 2 6 3" xfId="13922" xr:uid="{00000000-0005-0000-0000-0000B1710000}"/>
    <cellStyle name="Normal 4 4 3 2 6 3 2" xfId="34934" xr:uid="{00000000-0005-0000-0000-0000B2710000}"/>
    <cellStyle name="Normal 4 4 3 2 6 4" xfId="24101" xr:uid="{00000000-0005-0000-0000-0000B3710000}"/>
    <cellStyle name="Normal 4 4 3 2 7" xfId="4070" xr:uid="{00000000-0005-0000-0000-0000B4710000}"/>
    <cellStyle name="Normal 4 4 3 2 7 2" xfId="8669" xr:uid="{00000000-0005-0000-0000-0000B5710000}"/>
    <cellStyle name="Normal 4 4 3 2 7 2 2" xfId="19502" xr:uid="{00000000-0005-0000-0000-0000B6710000}"/>
    <cellStyle name="Normal 4 4 3 2 7 2 2 2" xfId="40514" xr:uid="{00000000-0005-0000-0000-0000B7710000}"/>
    <cellStyle name="Normal 4 4 3 2 7 2 3" xfId="29681" xr:uid="{00000000-0005-0000-0000-0000B8710000}"/>
    <cellStyle name="Normal 4 4 3 2 7 3" xfId="14903" xr:uid="{00000000-0005-0000-0000-0000B9710000}"/>
    <cellStyle name="Normal 4 4 3 2 7 3 2" xfId="35915" xr:uid="{00000000-0005-0000-0000-0000BA710000}"/>
    <cellStyle name="Normal 4 4 3 2 7 4" xfId="25082" xr:uid="{00000000-0005-0000-0000-0000BB710000}"/>
    <cellStyle name="Normal 4 4 3 2 8" xfId="5225" xr:uid="{00000000-0005-0000-0000-0000BC710000}"/>
    <cellStyle name="Normal 4 4 3 2 8 2" xfId="16058" xr:uid="{00000000-0005-0000-0000-0000BD710000}"/>
    <cellStyle name="Normal 4 4 3 2 8 2 2" xfId="37070" xr:uid="{00000000-0005-0000-0000-0000BE710000}"/>
    <cellStyle name="Normal 4 4 3 2 8 3" xfId="26237" xr:uid="{00000000-0005-0000-0000-0000BF710000}"/>
    <cellStyle name="Normal 4 4 3 2 9" xfId="9824" xr:uid="{00000000-0005-0000-0000-0000C0710000}"/>
    <cellStyle name="Normal 4 4 3 2 9 2" xfId="20657" xr:uid="{00000000-0005-0000-0000-0000C1710000}"/>
    <cellStyle name="Normal 4 4 3 2 9 2 2" xfId="41669" xr:uid="{00000000-0005-0000-0000-0000C2710000}"/>
    <cellStyle name="Normal 4 4 3 2 9 3" xfId="30836" xr:uid="{00000000-0005-0000-0000-0000C3710000}"/>
    <cellStyle name="Normal 4 4 3 3" xfId="780" xr:uid="{00000000-0005-0000-0000-0000C4710000}"/>
    <cellStyle name="Normal 4 4 3 3 2" xfId="2131" xr:uid="{00000000-0005-0000-0000-0000C5710000}"/>
    <cellStyle name="Normal 4 4 3 3 2 2" xfId="6730" xr:uid="{00000000-0005-0000-0000-0000C6710000}"/>
    <cellStyle name="Normal 4 4 3 3 2 2 2" xfId="17563" xr:uid="{00000000-0005-0000-0000-0000C7710000}"/>
    <cellStyle name="Normal 4 4 3 3 2 2 2 2" xfId="38575" xr:uid="{00000000-0005-0000-0000-0000C8710000}"/>
    <cellStyle name="Normal 4 4 3 3 2 2 3" xfId="27742" xr:uid="{00000000-0005-0000-0000-0000C9710000}"/>
    <cellStyle name="Normal 4 4 3 3 2 3" xfId="12964" xr:uid="{00000000-0005-0000-0000-0000CA710000}"/>
    <cellStyle name="Normal 4 4 3 3 2 3 2" xfId="33976" xr:uid="{00000000-0005-0000-0000-0000CB710000}"/>
    <cellStyle name="Normal 4 4 3 3 2 4" xfId="23143" xr:uid="{00000000-0005-0000-0000-0000CC710000}"/>
    <cellStyle name="Normal 4 4 3 3 3" xfId="3251" xr:uid="{00000000-0005-0000-0000-0000CD710000}"/>
    <cellStyle name="Normal 4 4 3 3 3 2" xfId="7850" xr:uid="{00000000-0005-0000-0000-0000CE710000}"/>
    <cellStyle name="Normal 4 4 3 3 3 2 2" xfId="18683" xr:uid="{00000000-0005-0000-0000-0000CF710000}"/>
    <cellStyle name="Normal 4 4 3 3 3 2 2 2" xfId="39695" xr:uid="{00000000-0005-0000-0000-0000D0710000}"/>
    <cellStyle name="Normal 4 4 3 3 3 2 3" xfId="28862" xr:uid="{00000000-0005-0000-0000-0000D1710000}"/>
    <cellStyle name="Normal 4 4 3 3 3 3" xfId="14084" xr:uid="{00000000-0005-0000-0000-0000D2710000}"/>
    <cellStyle name="Normal 4 4 3 3 3 3 2" xfId="35096" xr:uid="{00000000-0005-0000-0000-0000D3710000}"/>
    <cellStyle name="Normal 4 4 3 3 3 4" xfId="24263" xr:uid="{00000000-0005-0000-0000-0000D4710000}"/>
    <cellStyle name="Normal 4 4 3 3 4" xfId="4232" xr:uid="{00000000-0005-0000-0000-0000D5710000}"/>
    <cellStyle name="Normal 4 4 3 3 4 2" xfId="8831" xr:uid="{00000000-0005-0000-0000-0000D6710000}"/>
    <cellStyle name="Normal 4 4 3 3 4 2 2" xfId="19664" xr:uid="{00000000-0005-0000-0000-0000D7710000}"/>
    <cellStyle name="Normal 4 4 3 3 4 2 2 2" xfId="40676" xr:uid="{00000000-0005-0000-0000-0000D8710000}"/>
    <cellStyle name="Normal 4 4 3 3 4 2 3" xfId="29843" xr:uid="{00000000-0005-0000-0000-0000D9710000}"/>
    <cellStyle name="Normal 4 4 3 3 4 3" xfId="15065" xr:uid="{00000000-0005-0000-0000-0000DA710000}"/>
    <cellStyle name="Normal 4 4 3 3 4 3 2" xfId="36077" xr:uid="{00000000-0005-0000-0000-0000DB710000}"/>
    <cellStyle name="Normal 4 4 3 3 4 4" xfId="25244" xr:uid="{00000000-0005-0000-0000-0000DC710000}"/>
    <cellStyle name="Normal 4 4 3 3 5" xfId="5387" xr:uid="{00000000-0005-0000-0000-0000DD710000}"/>
    <cellStyle name="Normal 4 4 3 3 5 2" xfId="16220" xr:uid="{00000000-0005-0000-0000-0000DE710000}"/>
    <cellStyle name="Normal 4 4 3 3 5 2 2" xfId="37232" xr:uid="{00000000-0005-0000-0000-0000DF710000}"/>
    <cellStyle name="Normal 4 4 3 3 5 3" xfId="26399" xr:uid="{00000000-0005-0000-0000-0000E0710000}"/>
    <cellStyle name="Normal 4 4 3 3 6" xfId="9986" xr:uid="{00000000-0005-0000-0000-0000E1710000}"/>
    <cellStyle name="Normal 4 4 3 3 6 2" xfId="20819" xr:uid="{00000000-0005-0000-0000-0000E2710000}"/>
    <cellStyle name="Normal 4 4 3 3 6 2 2" xfId="41831" xr:uid="{00000000-0005-0000-0000-0000E3710000}"/>
    <cellStyle name="Normal 4 4 3 3 6 3" xfId="30998" xr:uid="{00000000-0005-0000-0000-0000E4710000}"/>
    <cellStyle name="Normal 4 4 3 3 7" xfId="10967" xr:uid="{00000000-0005-0000-0000-0000E5710000}"/>
    <cellStyle name="Normal 4 4 3 3 7 2" xfId="31979" xr:uid="{00000000-0005-0000-0000-0000E6710000}"/>
    <cellStyle name="Normal 4 4 3 3 8" xfId="11621" xr:uid="{00000000-0005-0000-0000-0000E7710000}"/>
    <cellStyle name="Normal 4 4 3 3 8 2" xfId="32633" xr:uid="{00000000-0005-0000-0000-0000E8710000}"/>
    <cellStyle name="Normal 4 4 3 3 9" xfId="21800" xr:uid="{00000000-0005-0000-0000-0000E9710000}"/>
    <cellStyle name="Normal 4 4 3 4" xfId="1110" xr:uid="{00000000-0005-0000-0000-0000EA710000}"/>
    <cellStyle name="Normal 4 4 3 4 2" xfId="2461" xr:uid="{00000000-0005-0000-0000-0000EB710000}"/>
    <cellStyle name="Normal 4 4 3 4 2 2" xfId="7060" xr:uid="{00000000-0005-0000-0000-0000EC710000}"/>
    <cellStyle name="Normal 4 4 3 4 2 2 2" xfId="17893" xr:uid="{00000000-0005-0000-0000-0000ED710000}"/>
    <cellStyle name="Normal 4 4 3 4 2 2 2 2" xfId="38905" xr:uid="{00000000-0005-0000-0000-0000EE710000}"/>
    <cellStyle name="Normal 4 4 3 4 2 2 3" xfId="28072" xr:uid="{00000000-0005-0000-0000-0000EF710000}"/>
    <cellStyle name="Normal 4 4 3 4 2 3" xfId="13294" xr:uid="{00000000-0005-0000-0000-0000F0710000}"/>
    <cellStyle name="Normal 4 4 3 4 2 3 2" xfId="34306" xr:uid="{00000000-0005-0000-0000-0000F1710000}"/>
    <cellStyle name="Normal 4 4 3 4 2 4" xfId="23473" xr:uid="{00000000-0005-0000-0000-0000F2710000}"/>
    <cellStyle name="Normal 4 4 3 4 3" xfId="3578" xr:uid="{00000000-0005-0000-0000-0000F3710000}"/>
    <cellStyle name="Normal 4 4 3 4 3 2" xfId="8177" xr:uid="{00000000-0005-0000-0000-0000F4710000}"/>
    <cellStyle name="Normal 4 4 3 4 3 2 2" xfId="19010" xr:uid="{00000000-0005-0000-0000-0000F5710000}"/>
    <cellStyle name="Normal 4 4 3 4 3 2 2 2" xfId="40022" xr:uid="{00000000-0005-0000-0000-0000F6710000}"/>
    <cellStyle name="Normal 4 4 3 4 3 2 3" xfId="29189" xr:uid="{00000000-0005-0000-0000-0000F7710000}"/>
    <cellStyle name="Normal 4 4 3 4 3 3" xfId="14411" xr:uid="{00000000-0005-0000-0000-0000F8710000}"/>
    <cellStyle name="Normal 4 4 3 4 3 3 2" xfId="35423" xr:uid="{00000000-0005-0000-0000-0000F9710000}"/>
    <cellStyle name="Normal 4 4 3 4 3 4" xfId="24590" xr:uid="{00000000-0005-0000-0000-0000FA710000}"/>
    <cellStyle name="Normal 4 4 3 4 4" xfId="4562" xr:uid="{00000000-0005-0000-0000-0000FB710000}"/>
    <cellStyle name="Normal 4 4 3 4 4 2" xfId="9161" xr:uid="{00000000-0005-0000-0000-0000FC710000}"/>
    <cellStyle name="Normal 4 4 3 4 4 2 2" xfId="19994" xr:uid="{00000000-0005-0000-0000-0000FD710000}"/>
    <cellStyle name="Normal 4 4 3 4 4 2 2 2" xfId="41006" xr:uid="{00000000-0005-0000-0000-0000FE710000}"/>
    <cellStyle name="Normal 4 4 3 4 4 2 3" xfId="30173" xr:uid="{00000000-0005-0000-0000-0000FF710000}"/>
    <cellStyle name="Normal 4 4 3 4 4 3" xfId="15395" xr:uid="{00000000-0005-0000-0000-000000720000}"/>
    <cellStyle name="Normal 4 4 3 4 4 3 2" xfId="36407" xr:uid="{00000000-0005-0000-0000-000001720000}"/>
    <cellStyle name="Normal 4 4 3 4 4 4" xfId="25574" xr:uid="{00000000-0005-0000-0000-000002720000}"/>
    <cellStyle name="Normal 4 4 3 4 5" xfId="5714" xr:uid="{00000000-0005-0000-0000-000003720000}"/>
    <cellStyle name="Normal 4 4 3 4 5 2" xfId="16547" xr:uid="{00000000-0005-0000-0000-000004720000}"/>
    <cellStyle name="Normal 4 4 3 4 5 2 2" xfId="37559" xr:uid="{00000000-0005-0000-0000-000005720000}"/>
    <cellStyle name="Normal 4 4 3 4 5 3" xfId="26726" xr:uid="{00000000-0005-0000-0000-000006720000}"/>
    <cellStyle name="Normal 4 4 3 4 6" xfId="10313" xr:uid="{00000000-0005-0000-0000-000007720000}"/>
    <cellStyle name="Normal 4 4 3 4 6 2" xfId="21146" xr:uid="{00000000-0005-0000-0000-000008720000}"/>
    <cellStyle name="Normal 4 4 3 4 6 2 2" xfId="42158" xr:uid="{00000000-0005-0000-0000-000009720000}"/>
    <cellStyle name="Normal 4 4 3 4 6 3" xfId="31325" xr:uid="{00000000-0005-0000-0000-00000A720000}"/>
    <cellStyle name="Normal 4 4 3 4 7" xfId="11948" xr:uid="{00000000-0005-0000-0000-00000B720000}"/>
    <cellStyle name="Normal 4 4 3 4 7 2" xfId="32960" xr:uid="{00000000-0005-0000-0000-00000C720000}"/>
    <cellStyle name="Normal 4 4 3 4 8" xfId="22127" xr:uid="{00000000-0005-0000-0000-00000D720000}"/>
    <cellStyle name="Normal 4 4 3 5" xfId="1440" xr:uid="{00000000-0005-0000-0000-00000E720000}"/>
    <cellStyle name="Normal 4 4 3 5 2" xfId="2629" xr:uid="{00000000-0005-0000-0000-00000F720000}"/>
    <cellStyle name="Normal 4 4 3 5 2 2" xfId="7228" xr:uid="{00000000-0005-0000-0000-000010720000}"/>
    <cellStyle name="Normal 4 4 3 5 2 2 2" xfId="18061" xr:uid="{00000000-0005-0000-0000-000011720000}"/>
    <cellStyle name="Normal 4 4 3 5 2 2 2 2" xfId="39073" xr:uid="{00000000-0005-0000-0000-000012720000}"/>
    <cellStyle name="Normal 4 4 3 5 2 2 3" xfId="28240" xr:uid="{00000000-0005-0000-0000-000013720000}"/>
    <cellStyle name="Normal 4 4 3 5 2 3" xfId="13462" xr:uid="{00000000-0005-0000-0000-000014720000}"/>
    <cellStyle name="Normal 4 4 3 5 2 3 2" xfId="34474" xr:uid="{00000000-0005-0000-0000-000015720000}"/>
    <cellStyle name="Normal 4 4 3 5 2 4" xfId="23641" xr:uid="{00000000-0005-0000-0000-000016720000}"/>
    <cellStyle name="Normal 4 4 3 5 3" xfId="4730" xr:uid="{00000000-0005-0000-0000-000017720000}"/>
    <cellStyle name="Normal 4 4 3 5 3 2" xfId="9329" xr:uid="{00000000-0005-0000-0000-000018720000}"/>
    <cellStyle name="Normal 4 4 3 5 3 2 2" xfId="20162" xr:uid="{00000000-0005-0000-0000-000019720000}"/>
    <cellStyle name="Normal 4 4 3 5 3 2 2 2" xfId="41174" xr:uid="{00000000-0005-0000-0000-00001A720000}"/>
    <cellStyle name="Normal 4 4 3 5 3 2 3" xfId="30341" xr:uid="{00000000-0005-0000-0000-00001B720000}"/>
    <cellStyle name="Normal 4 4 3 5 3 3" xfId="15563" xr:uid="{00000000-0005-0000-0000-00001C720000}"/>
    <cellStyle name="Normal 4 4 3 5 3 3 2" xfId="36575" xr:uid="{00000000-0005-0000-0000-00001D720000}"/>
    <cellStyle name="Normal 4 4 3 5 3 4" xfId="25742" xr:uid="{00000000-0005-0000-0000-00001E720000}"/>
    <cellStyle name="Normal 4 4 3 5 4" xfId="6041" xr:uid="{00000000-0005-0000-0000-00001F720000}"/>
    <cellStyle name="Normal 4 4 3 5 4 2" xfId="16874" xr:uid="{00000000-0005-0000-0000-000020720000}"/>
    <cellStyle name="Normal 4 4 3 5 4 2 2" xfId="37886" xr:uid="{00000000-0005-0000-0000-000021720000}"/>
    <cellStyle name="Normal 4 4 3 5 4 3" xfId="27053" xr:uid="{00000000-0005-0000-0000-000022720000}"/>
    <cellStyle name="Normal 4 4 3 5 5" xfId="12275" xr:uid="{00000000-0005-0000-0000-000023720000}"/>
    <cellStyle name="Normal 4 4 3 5 5 2" xfId="33287" xr:uid="{00000000-0005-0000-0000-000024720000}"/>
    <cellStyle name="Normal 4 4 3 5 6" xfId="22454" xr:uid="{00000000-0005-0000-0000-000025720000}"/>
    <cellStyle name="Normal 4 4 3 6" xfId="1799" xr:uid="{00000000-0005-0000-0000-000026720000}"/>
    <cellStyle name="Normal 4 4 3 6 2" xfId="6398" xr:uid="{00000000-0005-0000-0000-000027720000}"/>
    <cellStyle name="Normal 4 4 3 6 2 2" xfId="17231" xr:uid="{00000000-0005-0000-0000-000028720000}"/>
    <cellStyle name="Normal 4 4 3 6 2 2 2" xfId="38243" xr:uid="{00000000-0005-0000-0000-000029720000}"/>
    <cellStyle name="Normal 4 4 3 6 2 3" xfId="27410" xr:uid="{00000000-0005-0000-0000-00002A720000}"/>
    <cellStyle name="Normal 4 4 3 6 3" xfId="12632" xr:uid="{00000000-0005-0000-0000-00002B720000}"/>
    <cellStyle name="Normal 4 4 3 6 3 2" xfId="33644" xr:uid="{00000000-0005-0000-0000-00002C720000}"/>
    <cellStyle name="Normal 4 4 3 6 4" xfId="22811" xr:uid="{00000000-0005-0000-0000-00002D720000}"/>
    <cellStyle name="Normal 4 4 3 7" xfId="2924" xr:uid="{00000000-0005-0000-0000-00002E720000}"/>
    <cellStyle name="Normal 4 4 3 7 2" xfId="7523" xr:uid="{00000000-0005-0000-0000-00002F720000}"/>
    <cellStyle name="Normal 4 4 3 7 2 2" xfId="18356" xr:uid="{00000000-0005-0000-0000-000030720000}"/>
    <cellStyle name="Normal 4 4 3 7 2 2 2" xfId="39368" xr:uid="{00000000-0005-0000-0000-000031720000}"/>
    <cellStyle name="Normal 4 4 3 7 2 3" xfId="28535" xr:uid="{00000000-0005-0000-0000-000032720000}"/>
    <cellStyle name="Normal 4 4 3 7 3" xfId="13757" xr:uid="{00000000-0005-0000-0000-000033720000}"/>
    <cellStyle name="Normal 4 4 3 7 3 2" xfId="34769" xr:uid="{00000000-0005-0000-0000-000034720000}"/>
    <cellStyle name="Normal 4 4 3 7 4" xfId="23936" xr:uid="{00000000-0005-0000-0000-000035720000}"/>
    <cellStyle name="Normal 4 4 3 8" xfId="3905" xr:uid="{00000000-0005-0000-0000-000036720000}"/>
    <cellStyle name="Normal 4 4 3 8 2" xfId="8504" xr:uid="{00000000-0005-0000-0000-000037720000}"/>
    <cellStyle name="Normal 4 4 3 8 2 2" xfId="19337" xr:uid="{00000000-0005-0000-0000-000038720000}"/>
    <cellStyle name="Normal 4 4 3 8 2 2 2" xfId="40349" xr:uid="{00000000-0005-0000-0000-000039720000}"/>
    <cellStyle name="Normal 4 4 3 8 2 3" xfId="29516" xr:uid="{00000000-0005-0000-0000-00003A720000}"/>
    <cellStyle name="Normal 4 4 3 8 3" xfId="14738" xr:uid="{00000000-0005-0000-0000-00003B720000}"/>
    <cellStyle name="Normal 4 4 3 8 3 2" xfId="35750" xr:uid="{00000000-0005-0000-0000-00003C720000}"/>
    <cellStyle name="Normal 4 4 3 8 4" xfId="24917" xr:uid="{00000000-0005-0000-0000-00003D720000}"/>
    <cellStyle name="Normal 4 4 3 9" xfId="5060" xr:uid="{00000000-0005-0000-0000-00003E720000}"/>
    <cellStyle name="Normal 4 4 3 9 2" xfId="15893" xr:uid="{00000000-0005-0000-0000-00003F720000}"/>
    <cellStyle name="Normal 4 4 3 9 2 2" xfId="36905" xr:uid="{00000000-0005-0000-0000-000040720000}"/>
    <cellStyle name="Normal 4 4 3 9 3" xfId="26072" xr:uid="{00000000-0005-0000-0000-000041720000}"/>
    <cellStyle name="Normal 4 4 4" xfId="506" xr:uid="{00000000-0005-0000-0000-000042720000}"/>
    <cellStyle name="Normal 4 4 4 10" xfId="10696" xr:uid="{00000000-0005-0000-0000-000043720000}"/>
    <cellStyle name="Normal 4 4 4 10 2" xfId="31708" xr:uid="{00000000-0005-0000-0000-000044720000}"/>
    <cellStyle name="Normal 4 4 4 11" xfId="11350" xr:uid="{00000000-0005-0000-0000-000045720000}"/>
    <cellStyle name="Normal 4 4 4 11 2" xfId="32362" xr:uid="{00000000-0005-0000-0000-000046720000}"/>
    <cellStyle name="Normal 4 4 4 12" xfId="21529" xr:uid="{00000000-0005-0000-0000-000047720000}"/>
    <cellStyle name="Normal 4 4 4 2" xfId="836" xr:uid="{00000000-0005-0000-0000-000048720000}"/>
    <cellStyle name="Normal 4 4 4 2 2" xfId="2187" xr:uid="{00000000-0005-0000-0000-000049720000}"/>
    <cellStyle name="Normal 4 4 4 2 2 2" xfId="6786" xr:uid="{00000000-0005-0000-0000-00004A720000}"/>
    <cellStyle name="Normal 4 4 4 2 2 2 2" xfId="17619" xr:uid="{00000000-0005-0000-0000-00004B720000}"/>
    <cellStyle name="Normal 4 4 4 2 2 2 2 2" xfId="38631" xr:uid="{00000000-0005-0000-0000-00004C720000}"/>
    <cellStyle name="Normal 4 4 4 2 2 2 3" xfId="27798" xr:uid="{00000000-0005-0000-0000-00004D720000}"/>
    <cellStyle name="Normal 4 4 4 2 2 3" xfId="13020" xr:uid="{00000000-0005-0000-0000-00004E720000}"/>
    <cellStyle name="Normal 4 4 4 2 2 3 2" xfId="34032" xr:uid="{00000000-0005-0000-0000-00004F720000}"/>
    <cellStyle name="Normal 4 4 4 2 2 4" xfId="23199" xr:uid="{00000000-0005-0000-0000-000050720000}"/>
    <cellStyle name="Normal 4 4 4 2 3" xfId="3307" xr:uid="{00000000-0005-0000-0000-000051720000}"/>
    <cellStyle name="Normal 4 4 4 2 3 2" xfId="7906" xr:uid="{00000000-0005-0000-0000-000052720000}"/>
    <cellStyle name="Normal 4 4 4 2 3 2 2" xfId="18739" xr:uid="{00000000-0005-0000-0000-000053720000}"/>
    <cellStyle name="Normal 4 4 4 2 3 2 2 2" xfId="39751" xr:uid="{00000000-0005-0000-0000-000054720000}"/>
    <cellStyle name="Normal 4 4 4 2 3 2 3" xfId="28918" xr:uid="{00000000-0005-0000-0000-000055720000}"/>
    <cellStyle name="Normal 4 4 4 2 3 3" xfId="14140" xr:uid="{00000000-0005-0000-0000-000056720000}"/>
    <cellStyle name="Normal 4 4 4 2 3 3 2" xfId="35152" xr:uid="{00000000-0005-0000-0000-000057720000}"/>
    <cellStyle name="Normal 4 4 4 2 3 4" xfId="24319" xr:uid="{00000000-0005-0000-0000-000058720000}"/>
    <cellStyle name="Normal 4 4 4 2 4" xfId="4288" xr:uid="{00000000-0005-0000-0000-000059720000}"/>
    <cellStyle name="Normal 4 4 4 2 4 2" xfId="8887" xr:uid="{00000000-0005-0000-0000-00005A720000}"/>
    <cellStyle name="Normal 4 4 4 2 4 2 2" xfId="19720" xr:uid="{00000000-0005-0000-0000-00005B720000}"/>
    <cellStyle name="Normal 4 4 4 2 4 2 2 2" xfId="40732" xr:uid="{00000000-0005-0000-0000-00005C720000}"/>
    <cellStyle name="Normal 4 4 4 2 4 2 3" xfId="29899" xr:uid="{00000000-0005-0000-0000-00005D720000}"/>
    <cellStyle name="Normal 4 4 4 2 4 3" xfId="15121" xr:uid="{00000000-0005-0000-0000-00005E720000}"/>
    <cellStyle name="Normal 4 4 4 2 4 3 2" xfId="36133" xr:uid="{00000000-0005-0000-0000-00005F720000}"/>
    <cellStyle name="Normal 4 4 4 2 4 4" xfId="25300" xr:uid="{00000000-0005-0000-0000-000060720000}"/>
    <cellStyle name="Normal 4 4 4 2 5" xfId="5443" xr:uid="{00000000-0005-0000-0000-000061720000}"/>
    <cellStyle name="Normal 4 4 4 2 5 2" xfId="16276" xr:uid="{00000000-0005-0000-0000-000062720000}"/>
    <cellStyle name="Normal 4 4 4 2 5 2 2" xfId="37288" xr:uid="{00000000-0005-0000-0000-000063720000}"/>
    <cellStyle name="Normal 4 4 4 2 5 3" xfId="26455" xr:uid="{00000000-0005-0000-0000-000064720000}"/>
    <cellStyle name="Normal 4 4 4 2 6" xfId="10042" xr:uid="{00000000-0005-0000-0000-000065720000}"/>
    <cellStyle name="Normal 4 4 4 2 6 2" xfId="20875" xr:uid="{00000000-0005-0000-0000-000066720000}"/>
    <cellStyle name="Normal 4 4 4 2 6 2 2" xfId="41887" xr:uid="{00000000-0005-0000-0000-000067720000}"/>
    <cellStyle name="Normal 4 4 4 2 6 3" xfId="31054" xr:uid="{00000000-0005-0000-0000-000068720000}"/>
    <cellStyle name="Normal 4 4 4 2 7" xfId="11023" xr:uid="{00000000-0005-0000-0000-000069720000}"/>
    <cellStyle name="Normal 4 4 4 2 7 2" xfId="32035" xr:uid="{00000000-0005-0000-0000-00006A720000}"/>
    <cellStyle name="Normal 4 4 4 2 8" xfId="11677" xr:uid="{00000000-0005-0000-0000-00006B720000}"/>
    <cellStyle name="Normal 4 4 4 2 8 2" xfId="32689" xr:uid="{00000000-0005-0000-0000-00006C720000}"/>
    <cellStyle name="Normal 4 4 4 2 9" xfId="21856" xr:uid="{00000000-0005-0000-0000-00006D720000}"/>
    <cellStyle name="Normal 4 4 4 3" xfId="1166" xr:uid="{00000000-0005-0000-0000-00006E720000}"/>
    <cellStyle name="Normal 4 4 4 3 2" xfId="1813" xr:uid="{00000000-0005-0000-0000-00006F720000}"/>
    <cellStyle name="Normal 4 4 4 3 2 2" xfId="6412" xr:uid="{00000000-0005-0000-0000-000070720000}"/>
    <cellStyle name="Normal 4 4 4 3 2 2 2" xfId="17245" xr:uid="{00000000-0005-0000-0000-000071720000}"/>
    <cellStyle name="Normal 4 4 4 3 2 2 2 2" xfId="38257" xr:uid="{00000000-0005-0000-0000-000072720000}"/>
    <cellStyle name="Normal 4 4 4 3 2 2 3" xfId="27424" xr:uid="{00000000-0005-0000-0000-000073720000}"/>
    <cellStyle name="Normal 4 4 4 3 2 3" xfId="12646" xr:uid="{00000000-0005-0000-0000-000074720000}"/>
    <cellStyle name="Normal 4 4 4 3 2 3 2" xfId="33658" xr:uid="{00000000-0005-0000-0000-000075720000}"/>
    <cellStyle name="Normal 4 4 4 3 2 4" xfId="22825" xr:uid="{00000000-0005-0000-0000-000076720000}"/>
    <cellStyle name="Normal 4 4 4 3 3" xfId="3634" xr:uid="{00000000-0005-0000-0000-000077720000}"/>
    <cellStyle name="Normal 4 4 4 3 3 2" xfId="8233" xr:uid="{00000000-0005-0000-0000-000078720000}"/>
    <cellStyle name="Normal 4 4 4 3 3 2 2" xfId="19066" xr:uid="{00000000-0005-0000-0000-000079720000}"/>
    <cellStyle name="Normal 4 4 4 3 3 2 2 2" xfId="40078" xr:uid="{00000000-0005-0000-0000-00007A720000}"/>
    <cellStyle name="Normal 4 4 4 3 3 2 3" xfId="29245" xr:uid="{00000000-0005-0000-0000-00007B720000}"/>
    <cellStyle name="Normal 4 4 4 3 3 3" xfId="14467" xr:uid="{00000000-0005-0000-0000-00007C720000}"/>
    <cellStyle name="Normal 4 4 4 3 3 3 2" xfId="35479" xr:uid="{00000000-0005-0000-0000-00007D720000}"/>
    <cellStyle name="Normal 4 4 4 3 3 4" xfId="24646" xr:uid="{00000000-0005-0000-0000-00007E720000}"/>
    <cellStyle name="Normal 4 4 4 3 4" xfId="4789" xr:uid="{00000000-0005-0000-0000-00007F720000}"/>
    <cellStyle name="Normal 4 4 4 3 4 2" xfId="9388" xr:uid="{00000000-0005-0000-0000-000080720000}"/>
    <cellStyle name="Normal 4 4 4 3 4 2 2" xfId="20221" xr:uid="{00000000-0005-0000-0000-000081720000}"/>
    <cellStyle name="Normal 4 4 4 3 4 2 2 2" xfId="41233" xr:uid="{00000000-0005-0000-0000-000082720000}"/>
    <cellStyle name="Normal 4 4 4 3 4 2 3" xfId="30400" xr:uid="{00000000-0005-0000-0000-000083720000}"/>
    <cellStyle name="Normal 4 4 4 3 4 3" xfId="15622" xr:uid="{00000000-0005-0000-0000-000084720000}"/>
    <cellStyle name="Normal 4 4 4 3 4 3 2" xfId="36634" xr:uid="{00000000-0005-0000-0000-000085720000}"/>
    <cellStyle name="Normal 4 4 4 3 4 4" xfId="25801" xr:uid="{00000000-0005-0000-0000-000086720000}"/>
    <cellStyle name="Normal 4 4 4 3 5" xfId="5770" xr:uid="{00000000-0005-0000-0000-000087720000}"/>
    <cellStyle name="Normal 4 4 4 3 5 2" xfId="16603" xr:uid="{00000000-0005-0000-0000-000088720000}"/>
    <cellStyle name="Normal 4 4 4 3 5 2 2" xfId="37615" xr:uid="{00000000-0005-0000-0000-000089720000}"/>
    <cellStyle name="Normal 4 4 4 3 5 3" xfId="26782" xr:uid="{00000000-0005-0000-0000-00008A720000}"/>
    <cellStyle name="Normal 4 4 4 3 6" xfId="10369" xr:uid="{00000000-0005-0000-0000-00008B720000}"/>
    <cellStyle name="Normal 4 4 4 3 6 2" xfId="21202" xr:uid="{00000000-0005-0000-0000-00008C720000}"/>
    <cellStyle name="Normal 4 4 4 3 6 2 2" xfId="42214" xr:uid="{00000000-0005-0000-0000-00008D720000}"/>
    <cellStyle name="Normal 4 4 4 3 6 3" xfId="31381" xr:uid="{00000000-0005-0000-0000-00008E720000}"/>
    <cellStyle name="Normal 4 4 4 3 7" xfId="12004" xr:uid="{00000000-0005-0000-0000-00008F720000}"/>
    <cellStyle name="Normal 4 4 4 3 7 2" xfId="33016" xr:uid="{00000000-0005-0000-0000-000090720000}"/>
    <cellStyle name="Normal 4 4 4 3 8" xfId="22183" xr:uid="{00000000-0005-0000-0000-000091720000}"/>
    <cellStyle name="Normal 4 4 4 4" xfId="1496" xr:uid="{00000000-0005-0000-0000-000092720000}"/>
    <cellStyle name="Normal 4 4 4 4 2" xfId="6097" xr:uid="{00000000-0005-0000-0000-000093720000}"/>
    <cellStyle name="Normal 4 4 4 4 2 2" xfId="16930" xr:uid="{00000000-0005-0000-0000-000094720000}"/>
    <cellStyle name="Normal 4 4 4 4 2 2 2" xfId="37942" xr:uid="{00000000-0005-0000-0000-000095720000}"/>
    <cellStyle name="Normal 4 4 4 4 2 3" xfId="27109" xr:uid="{00000000-0005-0000-0000-000096720000}"/>
    <cellStyle name="Normal 4 4 4 4 3" xfId="12331" xr:uid="{00000000-0005-0000-0000-000097720000}"/>
    <cellStyle name="Normal 4 4 4 4 3 2" xfId="33343" xr:uid="{00000000-0005-0000-0000-000098720000}"/>
    <cellStyle name="Normal 4 4 4 4 4" xfId="22510" xr:uid="{00000000-0005-0000-0000-000099720000}"/>
    <cellStyle name="Normal 4 4 4 5" xfId="1860" xr:uid="{00000000-0005-0000-0000-00009A720000}"/>
    <cellStyle name="Normal 4 4 4 5 2" xfId="6459" xr:uid="{00000000-0005-0000-0000-00009B720000}"/>
    <cellStyle name="Normal 4 4 4 5 2 2" xfId="17292" xr:uid="{00000000-0005-0000-0000-00009C720000}"/>
    <cellStyle name="Normal 4 4 4 5 2 2 2" xfId="38304" xr:uid="{00000000-0005-0000-0000-00009D720000}"/>
    <cellStyle name="Normal 4 4 4 5 2 3" xfId="27471" xr:uid="{00000000-0005-0000-0000-00009E720000}"/>
    <cellStyle name="Normal 4 4 4 5 3" xfId="12693" xr:uid="{00000000-0005-0000-0000-00009F720000}"/>
    <cellStyle name="Normal 4 4 4 5 3 2" xfId="33705" xr:uid="{00000000-0005-0000-0000-0000A0720000}"/>
    <cellStyle name="Normal 4 4 4 5 4" xfId="22872" xr:uid="{00000000-0005-0000-0000-0000A1720000}"/>
    <cellStyle name="Normal 4 4 4 6" xfId="2980" xr:uid="{00000000-0005-0000-0000-0000A2720000}"/>
    <cellStyle name="Normal 4 4 4 6 2" xfId="7579" xr:uid="{00000000-0005-0000-0000-0000A3720000}"/>
    <cellStyle name="Normal 4 4 4 6 2 2" xfId="18412" xr:uid="{00000000-0005-0000-0000-0000A4720000}"/>
    <cellStyle name="Normal 4 4 4 6 2 2 2" xfId="39424" xr:uid="{00000000-0005-0000-0000-0000A5720000}"/>
    <cellStyle name="Normal 4 4 4 6 2 3" xfId="28591" xr:uid="{00000000-0005-0000-0000-0000A6720000}"/>
    <cellStyle name="Normal 4 4 4 6 3" xfId="13813" xr:uid="{00000000-0005-0000-0000-0000A7720000}"/>
    <cellStyle name="Normal 4 4 4 6 3 2" xfId="34825" xr:uid="{00000000-0005-0000-0000-0000A8720000}"/>
    <cellStyle name="Normal 4 4 4 6 4" xfId="23992" xr:uid="{00000000-0005-0000-0000-0000A9720000}"/>
    <cellStyle name="Normal 4 4 4 7" xfId="3961" xr:uid="{00000000-0005-0000-0000-0000AA720000}"/>
    <cellStyle name="Normal 4 4 4 7 2" xfId="8560" xr:uid="{00000000-0005-0000-0000-0000AB720000}"/>
    <cellStyle name="Normal 4 4 4 7 2 2" xfId="19393" xr:uid="{00000000-0005-0000-0000-0000AC720000}"/>
    <cellStyle name="Normal 4 4 4 7 2 2 2" xfId="40405" xr:uid="{00000000-0005-0000-0000-0000AD720000}"/>
    <cellStyle name="Normal 4 4 4 7 2 3" xfId="29572" xr:uid="{00000000-0005-0000-0000-0000AE720000}"/>
    <cellStyle name="Normal 4 4 4 7 3" xfId="14794" xr:uid="{00000000-0005-0000-0000-0000AF720000}"/>
    <cellStyle name="Normal 4 4 4 7 3 2" xfId="35806" xr:uid="{00000000-0005-0000-0000-0000B0720000}"/>
    <cellStyle name="Normal 4 4 4 7 4" xfId="24973" xr:uid="{00000000-0005-0000-0000-0000B1720000}"/>
    <cellStyle name="Normal 4 4 4 8" xfId="5116" xr:uid="{00000000-0005-0000-0000-0000B2720000}"/>
    <cellStyle name="Normal 4 4 4 8 2" xfId="15949" xr:uid="{00000000-0005-0000-0000-0000B3720000}"/>
    <cellStyle name="Normal 4 4 4 8 2 2" xfId="36961" xr:uid="{00000000-0005-0000-0000-0000B4720000}"/>
    <cellStyle name="Normal 4 4 4 8 3" xfId="26128" xr:uid="{00000000-0005-0000-0000-0000B5720000}"/>
    <cellStyle name="Normal 4 4 4 9" xfId="9715" xr:uid="{00000000-0005-0000-0000-0000B6720000}"/>
    <cellStyle name="Normal 4 4 4 9 2" xfId="20548" xr:uid="{00000000-0005-0000-0000-0000B7720000}"/>
    <cellStyle name="Normal 4 4 4 9 2 2" xfId="41560" xr:uid="{00000000-0005-0000-0000-0000B8720000}"/>
    <cellStyle name="Normal 4 4 4 9 3" xfId="30727" xr:uid="{00000000-0005-0000-0000-0000B9720000}"/>
    <cellStyle name="Normal 4 4 5" xfId="670" xr:uid="{00000000-0005-0000-0000-0000BA720000}"/>
    <cellStyle name="Normal 4 4 5 2" xfId="2022" xr:uid="{00000000-0005-0000-0000-0000BB720000}"/>
    <cellStyle name="Normal 4 4 5 2 2" xfId="6621" xr:uid="{00000000-0005-0000-0000-0000BC720000}"/>
    <cellStyle name="Normal 4 4 5 2 2 2" xfId="17454" xr:uid="{00000000-0005-0000-0000-0000BD720000}"/>
    <cellStyle name="Normal 4 4 5 2 2 2 2" xfId="38466" xr:uid="{00000000-0005-0000-0000-0000BE720000}"/>
    <cellStyle name="Normal 4 4 5 2 2 3" xfId="27633" xr:uid="{00000000-0005-0000-0000-0000BF720000}"/>
    <cellStyle name="Normal 4 4 5 2 3" xfId="12855" xr:uid="{00000000-0005-0000-0000-0000C0720000}"/>
    <cellStyle name="Normal 4 4 5 2 3 2" xfId="33867" xr:uid="{00000000-0005-0000-0000-0000C1720000}"/>
    <cellStyle name="Normal 4 4 5 2 4" xfId="23034" xr:uid="{00000000-0005-0000-0000-0000C2720000}"/>
    <cellStyle name="Normal 4 4 5 3" xfId="3142" xr:uid="{00000000-0005-0000-0000-0000C3720000}"/>
    <cellStyle name="Normal 4 4 5 3 2" xfId="7741" xr:uid="{00000000-0005-0000-0000-0000C4720000}"/>
    <cellStyle name="Normal 4 4 5 3 2 2" xfId="18574" xr:uid="{00000000-0005-0000-0000-0000C5720000}"/>
    <cellStyle name="Normal 4 4 5 3 2 2 2" xfId="39586" xr:uid="{00000000-0005-0000-0000-0000C6720000}"/>
    <cellStyle name="Normal 4 4 5 3 2 3" xfId="28753" xr:uid="{00000000-0005-0000-0000-0000C7720000}"/>
    <cellStyle name="Normal 4 4 5 3 3" xfId="13975" xr:uid="{00000000-0005-0000-0000-0000C8720000}"/>
    <cellStyle name="Normal 4 4 5 3 3 2" xfId="34987" xr:uid="{00000000-0005-0000-0000-0000C9720000}"/>
    <cellStyle name="Normal 4 4 5 3 4" xfId="24154" xr:uid="{00000000-0005-0000-0000-0000CA720000}"/>
    <cellStyle name="Normal 4 4 5 4" xfId="4123" xr:uid="{00000000-0005-0000-0000-0000CB720000}"/>
    <cellStyle name="Normal 4 4 5 4 2" xfId="8722" xr:uid="{00000000-0005-0000-0000-0000CC720000}"/>
    <cellStyle name="Normal 4 4 5 4 2 2" xfId="19555" xr:uid="{00000000-0005-0000-0000-0000CD720000}"/>
    <cellStyle name="Normal 4 4 5 4 2 2 2" xfId="40567" xr:uid="{00000000-0005-0000-0000-0000CE720000}"/>
    <cellStyle name="Normal 4 4 5 4 2 3" xfId="29734" xr:uid="{00000000-0005-0000-0000-0000CF720000}"/>
    <cellStyle name="Normal 4 4 5 4 3" xfId="14956" xr:uid="{00000000-0005-0000-0000-0000D0720000}"/>
    <cellStyle name="Normal 4 4 5 4 3 2" xfId="35968" xr:uid="{00000000-0005-0000-0000-0000D1720000}"/>
    <cellStyle name="Normal 4 4 5 4 4" xfId="25135" xr:uid="{00000000-0005-0000-0000-0000D2720000}"/>
    <cellStyle name="Normal 4 4 5 5" xfId="5278" xr:uid="{00000000-0005-0000-0000-0000D3720000}"/>
    <cellStyle name="Normal 4 4 5 5 2" xfId="16111" xr:uid="{00000000-0005-0000-0000-0000D4720000}"/>
    <cellStyle name="Normal 4 4 5 5 2 2" xfId="37123" xr:uid="{00000000-0005-0000-0000-0000D5720000}"/>
    <cellStyle name="Normal 4 4 5 5 3" xfId="26290" xr:uid="{00000000-0005-0000-0000-0000D6720000}"/>
    <cellStyle name="Normal 4 4 5 6" xfId="9877" xr:uid="{00000000-0005-0000-0000-0000D7720000}"/>
    <cellStyle name="Normal 4 4 5 6 2" xfId="20710" xr:uid="{00000000-0005-0000-0000-0000D8720000}"/>
    <cellStyle name="Normal 4 4 5 6 2 2" xfId="41722" xr:uid="{00000000-0005-0000-0000-0000D9720000}"/>
    <cellStyle name="Normal 4 4 5 6 3" xfId="30889" xr:uid="{00000000-0005-0000-0000-0000DA720000}"/>
    <cellStyle name="Normal 4 4 5 7" xfId="10858" xr:uid="{00000000-0005-0000-0000-0000DB720000}"/>
    <cellStyle name="Normal 4 4 5 7 2" xfId="31870" xr:uid="{00000000-0005-0000-0000-0000DC720000}"/>
    <cellStyle name="Normal 4 4 5 8" xfId="11512" xr:uid="{00000000-0005-0000-0000-0000DD720000}"/>
    <cellStyle name="Normal 4 4 5 8 2" xfId="32524" xr:uid="{00000000-0005-0000-0000-0000DE720000}"/>
    <cellStyle name="Normal 4 4 5 9" xfId="21691" xr:uid="{00000000-0005-0000-0000-0000DF720000}"/>
    <cellStyle name="Normal 4 4 6" xfId="1000" xr:uid="{00000000-0005-0000-0000-0000E0720000}"/>
    <cellStyle name="Normal 4 4 6 2" xfId="2352" xr:uid="{00000000-0005-0000-0000-0000E1720000}"/>
    <cellStyle name="Normal 4 4 6 2 2" xfId="6951" xr:uid="{00000000-0005-0000-0000-0000E2720000}"/>
    <cellStyle name="Normal 4 4 6 2 2 2" xfId="17784" xr:uid="{00000000-0005-0000-0000-0000E3720000}"/>
    <cellStyle name="Normal 4 4 6 2 2 2 2" xfId="38796" xr:uid="{00000000-0005-0000-0000-0000E4720000}"/>
    <cellStyle name="Normal 4 4 6 2 2 3" xfId="27963" xr:uid="{00000000-0005-0000-0000-0000E5720000}"/>
    <cellStyle name="Normal 4 4 6 2 3" xfId="13185" xr:uid="{00000000-0005-0000-0000-0000E6720000}"/>
    <cellStyle name="Normal 4 4 6 2 3 2" xfId="34197" xr:uid="{00000000-0005-0000-0000-0000E7720000}"/>
    <cellStyle name="Normal 4 4 6 2 4" xfId="23364" xr:uid="{00000000-0005-0000-0000-0000E8720000}"/>
    <cellStyle name="Normal 4 4 6 3" xfId="3469" xr:uid="{00000000-0005-0000-0000-0000E9720000}"/>
    <cellStyle name="Normal 4 4 6 3 2" xfId="8068" xr:uid="{00000000-0005-0000-0000-0000EA720000}"/>
    <cellStyle name="Normal 4 4 6 3 2 2" xfId="18901" xr:uid="{00000000-0005-0000-0000-0000EB720000}"/>
    <cellStyle name="Normal 4 4 6 3 2 2 2" xfId="39913" xr:uid="{00000000-0005-0000-0000-0000EC720000}"/>
    <cellStyle name="Normal 4 4 6 3 2 3" xfId="29080" xr:uid="{00000000-0005-0000-0000-0000ED720000}"/>
    <cellStyle name="Normal 4 4 6 3 3" xfId="14302" xr:uid="{00000000-0005-0000-0000-0000EE720000}"/>
    <cellStyle name="Normal 4 4 6 3 3 2" xfId="35314" xr:uid="{00000000-0005-0000-0000-0000EF720000}"/>
    <cellStyle name="Normal 4 4 6 3 4" xfId="24481" xr:uid="{00000000-0005-0000-0000-0000F0720000}"/>
    <cellStyle name="Normal 4 4 6 4" xfId="4453" xr:uid="{00000000-0005-0000-0000-0000F1720000}"/>
    <cellStyle name="Normal 4 4 6 4 2" xfId="9052" xr:uid="{00000000-0005-0000-0000-0000F2720000}"/>
    <cellStyle name="Normal 4 4 6 4 2 2" xfId="19885" xr:uid="{00000000-0005-0000-0000-0000F3720000}"/>
    <cellStyle name="Normal 4 4 6 4 2 2 2" xfId="40897" xr:uid="{00000000-0005-0000-0000-0000F4720000}"/>
    <cellStyle name="Normal 4 4 6 4 2 3" xfId="30064" xr:uid="{00000000-0005-0000-0000-0000F5720000}"/>
    <cellStyle name="Normal 4 4 6 4 3" xfId="15286" xr:uid="{00000000-0005-0000-0000-0000F6720000}"/>
    <cellStyle name="Normal 4 4 6 4 3 2" xfId="36298" xr:uid="{00000000-0005-0000-0000-0000F7720000}"/>
    <cellStyle name="Normal 4 4 6 4 4" xfId="25465" xr:uid="{00000000-0005-0000-0000-0000F8720000}"/>
    <cellStyle name="Normal 4 4 6 5" xfId="5605" xr:uid="{00000000-0005-0000-0000-0000F9720000}"/>
    <cellStyle name="Normal 4 4 6 5 2" xfId="16438" xr:uid="{00000000-0005-0000-0000-0000FA720000}"/>
    <cellStyle name="Normal 4 4 6 5 2 2" xfId="37450" xr:uid="{00000000-0005-0000-0000-0000FB720000}"/>
    <cellStyle name="Normal 4 4 6 5 3" xfId="26617" xr:uid="{00000000-0005-0000-0000-0000FC720000}"/>
    <cellStyle name="Normal 4 4 6 6" xfId="10204" xr:uid="{00000000-0005-0000-0000-0000FD720000}"/>
    <cellStyle name="Normal 4 4 6 6 2" xfId="21037" xr:uid="{00000000-0005-0000-0000-0000FE720000}"/>
    <cellStyle name="Normal 4 4 6 6 2 2" xfId="42049" xr:uid="{00000000-0005-0000-0000-0000FF720000}"/>
    <cellStyle name="Normal 4 4 6 6 3" xfId="31216" xr:uid="{00000000-0005-0000-0000-000000730000}"/>
    <cellStyle name="Normal 4 4 6 7" xfId="11839" xr:uid="{00000000-0005-0000-0000-000001730000}"/>
    <cellStyle name="Normal 4 4 6 7 2" xfId="32851" xr:uid="{00000000-0005-0000-0000-000002730000}"/>
    <cellStyle name="Normal 4 4 6 8" xfId="22018" xr:uid="{00000000-0005-0000-0000-000003730000}"/>
    <cellStyle name="Normal 4 4 7" xfId="1330" xr:uid="{00000000-0005-0000-0000-000004730000}"/>
    <cellStyle name="Normal 4 4 7 2" xfId="2520" xr:uid="{00000000-0005-0000-0000-000005730000}"/>
    <cellStyle name="Normal 4 4 7 2 2" xfId="7119" xr:uid="{00000000-0005-0000-0000-000006730000}"/>
    <cellStyle name="Normal 4 4 7 2 2 2" xfId="17952" xr:uid="{00000000-0005-0000-0000-000007730000}"/>
    <cellStyle name="Normal 4 4 7 2 2 2 2" xfId="38964" xr:uid="{00000000-0005-0000-0000-000008730000}"/>
    <cellStyle name="Normal 4 4 7 2 2 3" xfId="28131" xr:uid="{00000000-0005-0000-0000-000009730000}"/>
    <cellStyle name="Normal 4 4 7 2 3" xfId="13353" xr:uid="{00000000-0005-0000-0000-00000A730000}"/>
    <cellStyle name="Normal 4 4 7 2 3 2" xfId="34365" xr:uid="{00000000-0005-0000-0000-00000B730000}"/>
    <cellStyle name="Normal 4 4 7 2 4" xfId="23532" xr:uid="{00000000-0005-0000-0000-00000C730000}"/>
    <cellStyle name="Normal 4 4 7 3" xfId="4621" xr:uid="{00000000-0005-0000-0000-00000D730000}"/>
    <cellStyle name="Normal 4 4 7 3 2" xfId="9220" xr:uid="{00000000-0005-0000-0000-00000E730000}"/>
    <cellStyle name="Normal 4 4 7 3 2 2" xfId="20053" xr:uid="{00000000-0005-0000-0000-00000F730000}"/>
    <cellStyle name="Normal 4 4 7 3 2 2 2" xfId="41065" xr:uid="{00000000-0005-0000-0000-000010730000}"/>
    <cellStyle name="Normal 4 4 7 3 2 3" xfId="30232" xr:uid="{00000000-0005-0000-0000-000011730000}"/>
    <cellStyle name="Normal 4 4 7 3 3" xfId="15454" xr:uid="{00000000-0005-0000-0000-000012730000}"/>
    <cellStyle name="Normal 4 4 7 3 3 2" xfId="36466" xr:uid="{00000000-0005-0000-0000-000013730000}"/>
    <cellStyle name="Normal 4 4 7 3 4" xfId="25633" xr:uid="{00000000-0005-0000-0000-000014730000}"/>
    <cellStyle name="Normal 4 4 7 4" xfId="5932" xr:uid="{00000000-0005-0000-0000-000015730000}"/>
    <cellStyle name="Normal 4 4 7 4 2" xfId="16765" xr:uid="{00000000-0005-0000-0000-000016730000}"/>
    <cellStyle name="Normal 4 4 7 4 2 2" xfId="37777" xr:uid="{00000000-0005-0000-0000-000017730000}"/>
    <cellStyle name="Normal 4 4 7 4 3" xfId="26944" xr:uid="{00000000-0005-0000-0000-000018730000}"/>
    <cellStyle name="Normal 4 4 7 5" xfId="12166" xr:uid="{00000000-0005-0000-0000-000019730000}"/>
    <cellStyle name="Normal 4 4 7 5 2" xfId="33178" xr:uid="{00000000-0005-0000-0000-00001A730000}"/>
    <cellStyle name="Normal 4 4 7 6" xfId="22345" xr:uid="{00000000-0005-0000-0000-00001B730000}"/>
    <cellStyle name="Normal 4 4 8" xfId="1690" xr:uid="{00000000-0005-0000-0000-00001C730000}"/>
    <cellStyle name="Normal 4 4 8 2" xfId="6289" xr:uid="{00000000-0005-0000-0000-00001D730000}"/>
    <cellStyle name="Normal 4 4 8 2 2" xfId="17122" xr:uid="{00000000-0005-0000-0000-00001E730000}"/>
    <cellStyle name="Normal 4 4 8 2 2 2" xfId="38134" xr:uid="{00000000-0005-0000-0000-00001F730000}"/>
    <cellStyle name="Normal 4 4 8 2 3" xfId="27301" xr:uid="{00000000-0005-0000-0000-000020730000}"/>
    <cellStyle name="Normal 4 4 8 3" xfId="12523" xr:uid="{00000000-0005-0000-0000-000021730000}"/>
    <cellStyle name="Normal 4 4 8 3 2" xfId="33535" xr:uid="{00000000-0005-0000-0000-000022730000}"/>
    <cellStyle name="Normal 4 4 8 4" xfId="22702" xr:uid="{00000000-0005-0000-0000-000023730000}"/>
    <cellStyle name="Normal 4 4 9" xfId="2815" xr:uid="{00000000-0005-0000-0000-000024730000}"/>
    <cellStyle name="Normal 4 4 9 2" xfId="7414" xr:uid="{00000000-0005-0000-0000-000025730000}"/>
    <cellStyle name="Normal 4 4 9 2 2" xfId="18247" xr:uid="{00000000-0005-0000-0000-000026730000}"/>
    <cellStyle name="Normal 4 4 9 2 2 2" xfId="39259" xr:uid="{00000000-0005-0000-0000-000027730000}"/>
    <cellStyle name="Normal 4 4 9 2 3" xfId="28426" xr:uid="{00000000-0005-0000-0000-000028730000}"/>
    <cellStyle name="Normal 4 4 9 3" xfId="13648" xr:uid="{00000000-0005-0000-0000-000029730000}"/>
    <cellStyle name="Normal 4 4 9 3 2" xfId="34660" xr:uid="{00000000-0005-0000-0000-00002A730000}"/>
    <cellStyle name="Normal 4 4 9 4" xfId="23827" xr:uid="{00000000-0005-0000-0000-00002B730000}"/>
    <cellStyle name="Normal 4 5" xfId="316" xr:uid="{00000000-0005-0000-0000-00002C730000}"/>
    <cellStyle name="Normal 4 5 10" xfId="9570" xr:uid="{00000000-0005-0000-0000-00002D730000}"/>
    <cellStyle name="Normal 4 5 10 2" xfId="20403" xr:uid="{00000000-0005-0000-0000-00002E730000}"/>
    <cellStyle name="Normal 4 5 10 2 2" xfId="41415" xr:uid="{00000000-0005-0000-0000-00002F730000}"/>
    <cellStyle name="Normal 4 5 10 3" xfId="30582" xr:uid="{00000000-0005-0000-0000-000030730000}"/>
    <cellStyle name="Normal 4 5 11" xfId="10551" xr:uid="{00000000-0005-0000-0000-000031730000}"/>
    <cellStyle name="Normal 4 5 11 2" xfId="31563" xr:uid="{00000000-0005-0000-0000-000032730000}"/>
    <cellStyle name="Normal 4 5 12" xfId="11205" xr:uid="{00000000-0005-0000-0000-000033730000}"/>
    <cellStyle name="Normal 4 5 12 2" xfId="32217" xr:uid="{00000000-0005-0000-0000-000034730000}"/>
    <cellStyle name="Normal 4 5 13" xfId="21384" xr:uid="{00000000-0005-0000-0000-000035730000}"/>
    <cellStyle name="Normal 4 5 2" xfId="526" xr:uid="{00000000-0005-0000-0000-000036730000}"/>
    <cellStyle name="Normal 4 5 2 10" xfId="10716" xr:uid="{00000000-0005-0000-0000-000037730000}"/>
    <cellStyle name="Normal 4 5 2 10 2" xfId="31728" xr:uid="{00000000-0005-0000-0000-000038730000}"/>
    <cellStyle name="Normal 4 5 2 11" xfId="11370" xr:uid="{00000000-0005-0000-0000-000039730000}"/>
    <cellStyle name="Normal 4 5 2 11 2" xfId="32382" xr:uid="{00000000-0005-0000-0000-00003A730000}"/>
    <cellStyle name="Normal 4 5 2 12" xfId="21549" xr:uid="{00000000-0005-0000-0000-00003B730000}"/>
    <cellStyle name="Normal 4 5 2 2" xfId="856" xr:uid="{00000000-0005-0000-0000-00003C730000}"/>
    <cellStyle name="Normal 4 5 2 2 2" xfId="2207" xr:uid="{00000000-0005-0000-0000-00003D730000}"/>
    <cellStyle name="Normal 4 5 2 2 2 2" xfId="6806" xr:uid="{00000000-0005-0000-0000-00003E730000}"/>
    <cellStyle name="Normal 4 5 2 2 2 2 2" xfId="17639" xr:uid="{00000000-0005-0000-0000-00003F730000}"/>
    <cellStyle name="Normal 4 5 2 2 2 2 2 2" xfId="38651" xr:uid="{00000000-0005-0000-0000-000040730000}"/>
    <cellStyle name="Normal 4 5 2 2 2 2 3" xfId="27818" xr:uid="{00000000-0005-0000-0000-000041730000}"/>
    <cellStyle name="Normal 4 5 2 2 2 3" xfId="13040" xr:uid="{00000000-0005-0000-0000-000042730000}"/>
    <cellStyle name="Normal 4 5 2 2 2 3 2" xfId="34052" xr:uid="{00000000-0005-0000-0000-000043730000}"/>
    <cellStyle name="Normal 4 5 2 2 2 4" xfId="23219" xr:uid="{00000000-0005-0000-0000-000044730000}"/>
    <cellStyle name="Normal 4 5 2 2 3" xfId="3327" xr:uid="{00000000-0005-0000-0000-000045730000}"/>
    <cellStyle name="Normal 4 5 2 2 3 2" xfId="7926" xr:uid="{00000000-0005-0000-0000-000046730000}"/>
    <cellStyle name="Normal 4 5 2 2 3 2 2" xfId="18759" xr:uid="{00000000-0005-0000-0000-000047730000}"/>
    <cellStyle name="Normal 4 5 2 2 3 2 2 2" xfId="39771" xr:uid="{00000000-0005-0000-0000-000048730000}"/>
    <cellStyle name="Normal 4 5 2 2 3 2 3" xfId="28938" xr:uid="{00000000-0005-0000-0000-000049730000}"/>
    <cellStyle name="Normal 4 5 2 2 3 3" xfId="14160" xr:uid="{00000000-0005-0000-0000-00004A730000}"/>
    <cellStyle name="Normal 4 5 2 2 3 3 2" xfId="35172" xr:uid="{00000000-0005-0000-0000-00004B730000}"/>
    <cellStyle name="Normal 4 5 2 2 3 4" xfId="24339" xr:uid="{00000000-0005-0000-0000-00004C730000}"/>
    <cellStyle name="Normal 4 5 2 2 4" xfId="4308" xr:uid="{00000000-0005-0000-0000-00004D730000}"/>
    <cellStyle name="Normal 4 5 2 2 4 2" xfId="8907" xr:uid="{00000000-0005-0000-0000-00004E730000}"/>
    <cellStyle name="Normal 4 5 2 2 4 2 2" xfId="19740" xr:uid="{00000000-0005-0000-0000-00004F730000}"/>
    <cellStyle name="Normal 4 5 2 2 4 2 2 2" xfId="40752" xr:uid="{00000000-0005-0000-0000-000050730000}"/>
    <cellStyle name="Normal 4 5 2 2 4 2 3" xfId="29919" xr:uid="{00000000-0005-0000-0000-000051730000}"/>
    <cellStyle name="Normal 4 5 2 2 4 3" xfId="15141" xr:uid="{00000000-0005-0000-0000-000052730000}"/>
    <cellStyle name="Normal 4 5 2 2 4 3 2" xfId="36153" xr:uid="{00000000-0005-0000-0000-000053730000}"/>
    <cellStyle name="Normal 4 5 2 2 4 4" xfId="25320" xr:uid="{00000000-0005-0000-0000-000054730000}"/>
    <cellStyle name="Normal 4 5 2 2 5" xfId="5463" xr:uid="{00000000-0005-0000-0000-000055730000}"/>
    <cellStyle name="Normal 4 5 2 2 5 2" xfId="16296" xr:uid="{00000000-0005-0000-0000-000056730000}"/>
    <cellStyle name="Normal 4 5 2 2 5 2 2" xfId="37308" xr:uid="{00000000-0005-0000-0000-000057730000}"/>
    <cellStyle name="Normal 4 5 2 2 5 3" xfId="26475" xr:uid="{00000000-0005-0000-0000-000058730000}"/>
    <cellStyle name="Normal 4 5 2 2 6" xfId="10062" xr:uid="{00000000-0005-0000-0000-000059730000}"/>
    <cellStyle name="Normal 4 5 2 2 6 2" xfId="20895" xr:uid="{00000000-0005-0000-0000-00005A730000}"/>
    <cellStyle name="Normal 4 5 2 2 6 2 2" xfId="41907" xr:uid="{00000000-0005-0000-0000-00005B730000}"/>
    <cellStyle name="Normal 4 5 2 2 6 3" xfId="31074" xr:uid="{00000000-0005-0000-0000-00005C730000}"/>
    <cellStyle name="Normal 4 5 2 2 7" xfId="11043" xr:uid="{00000000-0005-0000-0000-00005D730000}"/>
    <cellStyle name="Normal 4 5 2 2 7 2" xfId="32055" xr:uid="{00000000-0005-0000-0000-00005E730000}"/>
    <cellStyle name="Normal 4 5 2 2 8" xfId="11697" xr:uid="{00000000-0005-0000-0000-00005F730000}"/>
    <cellStyle name="Normal 4 5 2 2 8 2" xfId="32709" xr:uid="{00000000-0005-0000-0000-000060730000}"/>
    <cellStyle name="Normal 4 5 2 2 9" xfId="21876" xr:uid="{00000000-0005-0000-0000-000061730000}"/>
    <cellStyle name="Normal 4 5 2 3" xfId="1186" xr:uid="{00000000-0005-0000-0000-000062730000}"/>
    <cellStyle name="Normal 4 5 2 3 2" xfId="2673" xr:uid="{00000000-0005-0000-0000-000063730000}"/>
    <cellStyle name="Normal 4 5 2 3 2 2" xfId="7272" xr:uid="{00000000-0005-0000-0000-000064730000}"/>
    <cellStyle name="Normal 4 5 2 3 2 2 2" xfId="18105" xr:uid="{00000000-0005-0000-0000-000065730000}"/>
    <cellStyle name="Normal 4 5 2 3 2 2 2 2" xfId="39117" xr:uid="{00000000-0005-0000-0000-000066730000}"/>
    <cellStyle name="Normal 4 5 2 3 2 2 3" xfId="28284" xr:uid="{00000000-0005-0000-0000-000067730000}"/>
    <cellStyle name="Normal 4 5 2 3 2 3" xfId="13506" xr:uid="{00000000-0005-0000-0000-000068730000}"/>
    <cellStyle name="Normal 4 5 2 3 2 3 2" xfId="34518" xr:uid="{00000000-0005-0000-0000-000069730000}"/>
    <cellStyle name="Normal 4 5 2 3 2 4" xfId="23685" xr:uid="{00000000-0005-0000-0000-00006A730000}"/>
    <cellStyle name="Normal 4 5 2 3 3" xfId="3654" xr:uid="{00000000-0005-0000-0000-00006B730000}"/>
    <cellStyle name="Normal 4 5 2 3 3 2" xfId="8253" xr:uid="{00000000-0005-0000-0000-00006C730000}"/>
    <cellStyle name="Normal 4 5 2 3 3 2 2" xfId="19086" xr:uid="{00000000-0005-0000-0000-00006D730000}"/>
    <cellStyle name="Normal 4 5 2 3 3 2 2 2" xfId="40098" xr:uid="{00000000-0005-0000-0000-00006E730000}"/>
    <cellStyle name="Normal 4 5 2 3 3 2 3" xfId="29265" xr:uid="{00000000-0005-0000-0000-00006F730000}"/>
    <cellStyle name="Normal 4 5 2 3 3 3" xfId="14487" xr:uid="{00000000-0005-0000-0000-000070730000}"/>
    <cellStyle name="Normal 4 5 2 3 3 3 2" xfId="35499" xr:uid="{00000000-0005-0000-0000-000071730000}"/>
    <cellStyle name="Normal 4 5 2 3 3 4" xfId="24666" xr:uid="{00000000-0005-0000-0000-000072730000}"/>
    <cellStyle name="Normal 4 5 2 3 4" xfId="4809" xr:uid="{00000000-0005-0000-0000-000073730000}"/>
    <cellStyle name="Normal 4 5 2 3 4 2" xfId="9408" xr:uid="{00000000-0005-0000-0000-000074730000}"/>
    <cellStyle name="Normal 4 5 2 3 4 2 2" xfId="20241" xr:uid="{00000000-0005-0000-0000-000075730000}"/>
    <cellStyle name="Normal 4 5 2 3 4 2 2 2" xfId="41253" xr:uid="{00000000-0005-0000-0000-000076730000}"/>
    <cellStyle name="Normal 4 5 2 3 4 2 3" xfId="30420" xr:uid="{00000000-0005-0000-0000-000077730000}"/>
    <cellStyle name="Normal 4 5 2 3 4 3" xfId="15642" xr:uid="{00000000-0005-0000-0000-000078730000}"/>
    <cellStyle name="Normal 4 5 2 3 4 3 2" xfId="36654" xr:uid="{00000000-0005-0000-0000-000079730000}"/>
    <cellStyle name="Normal 4 5 2 3 4 4" xfId="25821" xr:uid="{00000000-0005-0000-0000-00007A730000}"/>
    <cellStyle name="Normal 4 5 2 3 5" xfId="5790" xr:uid="{00000000-0005-0000-0000-00007B730000}"/>
    <cellStyle name="Normal 4 5 2 3 5 2" xfId="16623" xr:uid="{00000000-0005-0000-0000-00007C730000}"/>
    <cellStyle name="Normal 4 5 2 3 5 2 2" xfId="37635" xr:uid="{00000000-0005-0000-0000-00007D730000}"/>
    <cellStyle name="Normal 4 5 2 3 5 3" xfId="26802" xr:uid="{00000000-0005-0000-0000-00007E730000}"/>
    <cellStyle name="Normal 4 5 2 3 6" xfId="10389" xr:uid="{00000000-0005-0000-0000-00007F730000}"/>
    <cellStyle name="Normal 4 5 2 3 6 2" xfId="21222" xr:uid="{00000000-0005-0000-0000-000080730000}"/>
    <cellStyle name="Normal 4 5 2 3 6 2 2" xfId="42234" xr:uid="{00000000-0005-0000-0000-000081730000}"/>
    <cellStyle name="Normal 4 5 2 3 6 3" xfId="31401" xr:uid="{00000000-0005-0000-0000-000082730000}"/>
    <cellStyle name="Normal 4 5 2 3 7" xfId="12024" xr:uid="{00000000-0005-0000-0000-000083730000}"/>
    <cellStyle name="Normal 4 5 2 3 7 2" xfId="33036" xr:uid="{00000000-0005-0000-0000-000084730000}"/>
    <cellStyle name="Normal 4 5 2 3 8" xfId="22203" xr:uid="{00000000-0005-0000-0000-000085730000}"/>
    <cellStyle name="Normal 4 5 2 4" xfId="1516" xr:uid="{00000000-0005-0000-0000-000086730000}"/>
    <cellStyle name="Normal 4 5 2 4 2" xfId="6117" xr:uid="{00000000-0005-0000-0000-000087730000}"/>
    <cellStyle name="Normal 4 5 2 4 2 2" xfId="16950" xr:uid="{00000000-0005-0000-0000-000088730000}"/>
    <cellStyle name="Normal 4 5 2 4 2 2 2" xfId="37962" xr:uid="{00000000-0005-0000-0000-000089730000}"/>
    <cellStyle name="Normal 4 5 2 4 2 3" xfId="27129" xr:uid="{00000000-0005-0000-0000-00008A730000}"/>
    <cellStyle name="Normal 4 5 2 4 3" xfId="12351" xr:uid="{00000000-0005-0000-0000-00008B730000}"/>
    <cellStyle name="Normal 4 5 2 4 3 2" xfId="33363" xr:uid="{00000000-0005-0000-0000-00008C730000}"/>
    <cellStyle name="Normal 4 5 2 4 4" xfId="22530" xr:uid="{00000000-0005-0000-0000-00008D730000}"/>
    <cellStyle name="Normal 4 5 2 5" xfId="1880" xr:uid="{00000000-0005-0000-0000-00008E730000}"/>
    <cellStyle name="Normal 4 5 2 5 2" xfId="6479" xr:uid="{00000000-0005-0000-0000-00008F730000}"/>
    <cellStyle name="Normal 4 5 2 5 2 2" xfId="17312" xr:uid="{00000000-0005-0000-0000-000090730000}"/>
    <cellStyle name="Normal 4 5 2 5 2 2 2" xfId="38324" xr:uid="{00000000-0005-0000-0000-000091730000}"/>
    <cellStyle name="Normal 4 5 2 5 2 3" xfId="27491" xr:uid="{00000000-0005-0000-0000-000092730000}"/>
    <cellStyle name="Normal 4 5 2 5 3" xfId="12713" xr:uid="{00000000-0005-0000-0000-000093730000}"/>
    <cellStyle name="Normal 4 5 2 5 3 2" xfId="33725" xr:uid="{00000000-0005-0000-0000-000094730000}"/>
    <cellStyle name="Normal 4 5 2 5 4" xfId="22892" xr:uid="{00000000-0005-0000-0000-000095730000}"/>
    <cellStyle name="Normal 4 5 2 6" xfId="3000" xr:uid="{00000000-0005-0000-0000-000096730000}"/>
    <cellStyle name="Normal 4 5 2 6 2" xfId="7599" xr:uid="{00000000-0005-0000-0000-000097730000}"/>
    <cellStyle name="Normal 4 5 2 6 2 2" xfId="18432" xr:uid="{00000000-0005-0000-0000-000098730000}"/>
    <cellStyle name="Normal 4 5 2 6 2 2 2" xfId="39444" xr:uid="{00000000-0005-0000-0000-000099730000}"/>
    <cellStyle name="Normal 4 5 2 6 2 3" xfId="28611" xr:uid="{00000000-0005-0000-0000-00009A730000}"/>
    <cellStyle name="Normal 4 5 2 6 3" xfId="13833" xr:uid="{00000000-0005-0000-0000-00009B730000}"/>
    <cellStyle name="Normal 4 5 2 6 3 2" xfId="34845" xr:uid="{00000000-0005-0000-0000-00009C730000}"/>
    <cellStyle name="Normal 4 5 2 6 4" xfId="24012" xr:uid="{00000000-0005-0000-0000-00009D730000}"/>
    <cellStyle name="Normal 4 5 2 7" xfId="3981" xr:uid="{00000000-0005-0000-0000-00009E730000}"/>
    <cellStyle name="Normal 4 5 2 7 2" xfId="8580" xr:uid="{00000000-0005-0000-0000-00009F730000}"/>
    <cellStyle name="Normal 4 5 2 7 2 2" xfId="19413" xr:uid="{00000000-0005-0000-0000-0000A0730000}"/>
    <cellStyle name="Normal 4 5 2 7 2 2 2" xfId="40425" xr:uid="{00000000-0005-0000-0000-0000A1730000}"/>
    <cellStyle name="Normal 4 5 2 7 2 3" xfId="29592" xr:uid="{00000000-0005-0000-0000-0000A2730000}"/>
    <cellStyle name="Normal 4 5 2 7 3" xfId="14814" xr:uid="{00000000-0005-0000-0000-0000A3730000}"/>
    <cellStyle name="Normal 4 5 2 7 3 2" xfId="35826" xr:uid="{00000000-0005-0000-0000-0000A4730000}"/>
    <cellStyle name="Normal 4 5 2 7 4" xfId="24993" xr:uid="{00000000-0005-0000-0000-0000A5730000}"/>
    <cellStyle name="Normal 4 5 2 8" xfId="5136" xr:uid="{00000000-0005-0000-0000-0000A6730000}"/>
    <cellStyle name="Normal 4 5 2 8 2" xfId="15969" xr:uid="{00000000-0005-0000-0000-0000A7730000}"/>
    <cellStyle name="Normal 4 5 2 8 2 2" xfId="36981" xr:uid="{00000000-0005-0000-0000-0000A8730000}"/>
    <cellStyle name="Normal 4 5 2 8 3" xfId="26148" xr:uid="{00000000-0005-0000-0000-0000A9730000}"/>
    <cellStyle name="Normal 4 5 2 9" xfId="9735" xr:uid="{00000000-0005-0000-0000-0000AA730000}"/>
    <cellStyle name="Normal 4 5 2 9 2" xfId="20568" xr:uid="{00000000-0005-0000-0000-0000AB730000}"/>
    <cellStyle name="Normal 4 5 2 9 2 2" xfId="41580" xr:uid="{00000000-0005-0000-0000-0000AC730000}"/>
    <cellStyle name="Normal 4 5 2 9 3" xfId="30747" xr:uid="{00000000-0005-0000-0000-0000AD730000}"/>
    <cellStyle name="Normal 4 5 3" xfId="690" xr:uid="{00000000-0005-0000-0000-0000AE730000}"/>
    <cellStyle name="Normal 4 5 3 2" xfId="2042" xr:uid="{00000000-0005-0000-0000-0000AF730000}"/>
    <cellStyle name="Normal 4 5 3 2 2" xfId="6641" xr:uid="{00000000-0005-0000-0000-0000B0730000}"/>
    <cellStyle name="Normal 4 5 3 2 2 2" xfId="17474" xr:uid="{00000000-0005-0000-0000-0000B1730000}"/>
    <cellStyle name="Normal 4 5 3 2 2 2 2" xfId="38486" xr:uid="{00000000-0005-0000-0000-0000B2730000}"/>
    <cellStyle name="Normal 4 5 3 2 2 3" xfId="27653" xr:uid="{00000000-0005-0000-0000-0000B3730000}"/>
    <cellStyle name="Normal 4 5 3 2 3" xfId="12875" xr:uid="{00000000-0005-0000-0000-0000B4730000}"/>
    <cellStyle name="Normal 4 5 3 2 3 2" xfId="33887" xr:uid="{00000000-0005-0000-0000-0000B5730000}"/>
    <cellStyle name="Normal 4 5 3 2 4" xfId="23054" xr:uid="{00000000-0005-0000-0000-0000B6730000}"/>
    <cellStyle name="Normal 4 5 3 3" xfId="3162" xr:uid="{00000000-0005-0000-0000-0000B7730000}"/>
    <cellStyle name="Normal 4 5 3 3 2" xfId="7761" xr:uid="{00000000-0005-0000-0000-0000B8730000}"/>
    <cellStyle name="Normal 4 5 3 3 2 2" xfId="18594" xr:uid="{00000000-0005-0000-0000-0000B9730000}"/>
    <cellStyle name="Normal 4 5 3 3 2 2 2" xfId="39606" xr:uid="{00000000-0005-0000-0000-0000BA730000}"/>
    <cellStyle name="Normal 4 5 3 3 2 3" xfId="28773" xr:uid="{00000000-0005-0000-0000-0000BB730000}"/>
    <cellStyle name="Normal 4 5 3 3 3" xfId="13995" xr:uid="{00000000-0005-0000-0000-0000BC730000}"/>
    <cellStyle name="Normal 4 5 3 3 3 2" xfId="35007" xr:uid="{00000000-0005-0000-0000-0000BD730000}"/>
    <cellStyle name="Normal 4 5 3 3 4" xfId="24174" xr:uid="{00000000-0005-0000-0000-0000BE730000}"/>
    <cellStyle name="Normal 4 5 3 4" xfId="4143" xr:uid="{00000000-0005-0000-0000-0000BF730000}"/>
    <cellStyle name="Normal 4 5 3 4 2" xfId="8742" xr:uid="{00000000-0005-0000-0000-0000C0730000}"/>
    <cellStyle name="Normal 4 5 3 4 2 2" xfId="19575" xr:uid="{00000000-0005-0000-0000-0000C1730000}"/>
    <cellStyle name="Normal 4 5 3 4 2 2 2" xfId="40587" xr:uid="{00000000-0005-0000-0000-0000C2730000}"/>
    <cellStyle name="Normal 4 5 3 4 2 3" xfId="29754" xr:uid="{00000000-0005-0000-0000-0000C3730000}"/>
    <cellStyle name="Normal 4 5 3 4 3" xfId="14976" xr:uid="{00000000-0005-0000-0000-0000C4730000}"/>
    <cellStyle name="Normal 4 5 3 4 3 2" xfId="35988" xr:uid="{00000000-0005-0000-0000-0000C5730000}"/>
    <cellStyle name="Normal 4 5 3 4 4" xfId="25155" xr:uid="{00000000-0005-0000-0000-0000C6730000}"/>
    <cellStyle name="Normal 4 5 3 5" xfId="5298" xr:uid="{00000000-0005-0000-0000-0000C7730000}"/>
    <cellStyle name="Normal 4 5 3 5 2" xfId="16131" xr:uid="{00000000-0005-0000-0000-0000C8730000}"/>
    <cellStyle name="Normal 4 5 3 5 2 2" xfId="37143" xr:uid="{00000000-0005-0000-0000-0000C9730000}"/>
    <cellStyle name="Normal 4 5 3 5 3" xfId="26310" xr:uid="{00000000-0005-0000-0000-0000CA730000}"/>
    <cellStyle name="Normal 4 5 3 6" xfId="9897" xr:uid="{00000000-0005-0000-0000-0000CB730000}"/>
    <cellStyle name="Normal 4 5 3 6 2" xfId="20730" xr:uid="{00000000-0005-0000-0000-0000CC730000}"/>
    <cellStyle name="Normal 4 5 3 6 2 2" xfId="41742" xr:uid="{00000000-0005-0000-0000-0000CD730000}"/>
    <cellStyle name="Normal 4 5 3 6 3" xfId="30909" xr:uid="{00000000-0005-0000-0000-0000CE730000}"/>
    <cellStyle name="Normal 4 5 3 7" xfId="10878" xr:uid="{00000000-0005-0000-0000-0000CF730000}"/>
    <cellStyle name="Normal 4 5 3 7 2" xfId="31890" xr:uid="{00000000-0005-0000-0000-0000D0730000}"/>
    <cellStyle name="Normal 4 5 3 8" xfId="11532" xr:uid="{00000000-0005-0000-0000-0000D1730000}"/>
    <cellStyle name="Normal 4 5 3 8 2" xfId="32544" xr:uid="{00000000-0005-0000-0000-0000D2730000}"/>
    <cellStyle name="Normal 4 5 3 9" xfId="21711" xr:uid="{00000000-0005-0000-0000-0000D3730000}"/>
    <cellStyle name="Normal 4 5 4" xfId="1020" xr:uid="{00000000-0005-0000-0000-0000D4730000}"/>
    <cellStyle name="Normal 4 5 4 2" xfId="2372" xr:uid="{00000000-0005-0000-0000-0000D5730000}"/>
    <cellStyle name="Normal 4 5 4 2 2" xfId="6971" xr:uid="{00000000-0005-0000-0000-0000D6730000}"/>
    <cellStyle name="Normal 4 5 4 2 2 2" xfId="17804" xr:uid="{00000000-0005-0000-0000-0000D7730000}"/>
    <cellStyle name="Normal 4 5 4 2 2 2 2" xfId="38816" xr:uid="{00000000-0005-0000-0000-0000D8730000}"/>
    <cellStyle name="Normal 4 5 4 2 2 3" xfId="27983" xr:uid="{00000000-0005-0000-0000-0000D9730000}"/>
    <cellStyle name="Normal 4 5 4 2 3" xfId="13205" xr:uid="{00000000-0005-0000-0000-0000DA730000}"/>
    <cellStyle name="Normal 4 5 4 2 3 2" xfId="34217" xr:uid="{00000000-0005-0000-0000-0000DB730000}"/>
    <cellStyle name="Normal 4 5 4 2 4" xfId="23384" xr:uid="{00000000-0005-0000-0000-0000DC730000}"/>
    <cellStyle name="Normal 4 5 4 3" xfId="3489" xr:uid="{00000000-0005-0000-0000-0000DD730000}"/>
    <cellStyle name="Normal 4 5 4 3 2" xfId="8088" xr:uid="{00000000-0005-0000-0000-0000DE730000}"/>
    <cellStyle name="Normal 4 5 4 3 2 2" xfId="18921" xr:uid="{00000000-0005-0000-0000-0000DF730000}"/>
    <cellStyle name="Normal 4 5 4 3 2 2 2" xfId="39933" xr:uid="{00000000-0005-0000-0000-0000E0730000}"/>
    <cellStyle name="Normal 4 5 4 3 2 3" xfId="29100" xr:uid="{00000000-0005-0000-0000-0000E1730000}"/>
    <cellStyle name="Normal 4 5 4 3 3" xfId="14322" xr:uid="{00000000-0005-0000-0000-0000E2730000}"/>
    <cellStyle name="Normal 4 5 4 3 3 2" xfId="35334" xr:uid="{00000000-0005-0000-0000-0000E3730000}"/>
    <cellStyle name="Normal 4 5 4 3 4" xfId="24501" xr:uid="{00000000-0005-0000-0000-0000E4730000}"/>
    <cellStyle name="Normal 4 5 4 4" xfId="4473" xr:uid="{00000000-0005-0000-0000-0000E5730000}"/>
    <cellStyle name="Normal 4 5 4 4 2" xfId="9072" xr:uid="{00000000-0005-0000-0000-0000E6730000}"/>
    <cellStyle name="Normal 4 5 4 4 2 2" xfId="19905" xr:uid="{00000000-0005-0000-0000-0000E7730000}"/>
    <cellStyle name="Normal 4 5 4 4 2 2 2" xfId="40917" xr:uid="{00000000-0005-0000-0000-0000E8730000}"/>
    <cellStyle name="Normal 4 5 4 4 2 3" xfId="30084" xr:uid="{00000000-0005-0000-0000-0000E9730000}"/>
    <cellStyle name="Normal 4 5 4 4 3" xfId="15306" xr:uid="{00000000-0005-0000-0000-0000EA730000}"/>
    <cellStyle name="Normal 4 5 4 4 3 2" xfId="36318" xr:uid="{00000000-0005-0000-0000-0000EB730000}"/>
    <cellStyle name="Normal 4 5 4 4 4" xfId="25485" xr:uid="{00000000-0005-0000-0000-0000EC730000}"/>
    <cellStyle name="Normal 4 5 4 5" xfId="5625" xr:uid="{00000000-0005-0000-0000-0000ED730000}"/>
    <cellStyle name="Normal 4 5 4 5 2" xfId="16458" xr:uid="{00000000-0005-0000-0000-0000EE730000}"/>
    <cellStyle name="Normal 4 5 4 5 2 2" xfId="37470" xr:uid="{00000000-0005-0000-0000-0000EF730000}"/>
    <cellStyle name="Normal 4 5 4 5 3" xfId="26637" xr:uid="{00000000-0005-0000-0000-0000F0730000}"/>
    <cellStyle name="Normal 4 5 4 6" xfId="10224" xr:uid="{00000000-0005-0000-0000-0000F1730000}"/>
    <cellStyle name="Normal 4 5 4 6 2" xfId="21057" xr:uid="{00000000-0005-0000-0000-0000F2730000}"/>
    <cellStyle name="Normal 4 5 4 6 2 2" xfId="42069" xr:uid="{00000000-0005-0000-0000-0000F3730000}"/>
    <cellStyle name="Normal 4 5 4 6 3" xfId="31236" xr:uid="{00000000-0005-0000-0000-0000F4730000}"/>
    <cellStyle name="Normal 4 5 4 7" xfId="11859" xr:uid="{00000000-0005-0000-0000-0000F5730000}"/>
    <cellStyle name="Normal 4 5 4 7 2" xfId="32871" xr:uid="{00000000-0005-0000-0000-0000F6730000}"/>
    <cellStyle name="Normal 4 5 4 8" xfId="22038" xr:uid="{00000000-0005-0000-0000-0000F7730000}"/>
    <cellStyle name="Normal 4 5 5" xfId="1350" xr:uid="{00000000-0005-0000-0000-0000F8730000}"/>
    <cellStyle name="Normal 4 5 5 2" xfId="2540" xr:uid="{00000000-0005-0000-0000-0000F9730000}"/>
    <cellStyle name="Normal 4 5 5 2 2" xfId="7139" xr:uid="{00000000-0005-0000-0000-0000FA730000}"/>
    <cellStyle name="Normal 4 5 5 2 2 2" xfId="17972" xr:uid="{00000000-0005-0000-0000-0000FB730000}"/>
    <cellStyle name="Normal 4 5 5 2 2 2 2" xfId="38984" xr:uid="{00000000-0005-0000-0000-0000FC730000}"/>
    <cellStyle name="Normal 4 5 5 2 2 3" xfId="28151" xr:uid="{00000000-0005-0000-0000-0000FD730000}"/>
    <cellStyle name="Normal 4 5 5 2 3" xfId="13373" xr:uid="{00000000-0005-0000-0000-0000FE730000}"/>
    <cellStyle name="Normal 4 5 5 2 3 2" xfId="34385" xr:uid="{00000000-0005-0000-0000-0000FF730000}"/>
    <cellStyle name="Normal 4 5 5 2 4" xfId="23552" xr:uid="{00000000-0005-0000-0000-000000740000}"/>
    <cellStyle name="Normal 4 5 5 3" xfId="4641" xr:uid="{00000000-0005-0000-0000-000001740000}"/>
    <cellStyle name="Normal 4 5 5 3 2" xfId="9240" xr:uid="{00000000-0005-0000-0000-000002740000}"/>
    <cellStyle name="Normal 4 5 5 3 2 2" xfId="20073" xr:uid="{00000000-0005-0000-0000-000003740000}"/>
    <cellStyle name="Normal 4 5 5 3 2 2 2" xfId="41085" xr:uid="{00000000-0005-0000-0000-000004740000}"/>
    <cellStyle name="Normal 4 5 5 3 2 3" xfId="30252" xr:uid="{00000000-0005-0000-0000-000005740000}"/>
    <cellStyle name="Normal 4 5 5 3 3" xfId="15474" xr:uid="{00000000-0005-0000-0000-000006740000}"/>
    <cellStyle name="Normal 4 5 5 3 3 2" xfId="36486" xr:uid="{00000000-0005-0000-0000-000007740000}"/>
    <cellStyle name="Normal 4 5 5 3 4" xfId="25653" xr:uid="{00000000-0005-0000-0000-000008740000}"/>
    <cellStyle name="Normal 4 5 5 4" xfId="5952" xr:uid="{00000000-0005-0000-0000-000009740000}"/>
    <cellStyle name="Normal 4 5 5 4 2" xfId="16785" xr:uid="{00000000-0005-0000-0000-00000A740000}"/>
    <cellStyle name="Normal 4 5 5 4 2 2" xfId="37797" xr:uid="{00000000-0005-0000-0000-00000B740000}"/>
    <cellStyle name="Normal 4 5 5 4 3" xfId="26964" xr:uid="{00000000-0005-0000-0000-00000C740000}"/>
    <cellStyle name="Normal 4 5 5 5" xfId="12186" xr:uid="{00000000-0005-0000-0000-00000D740000}"/>
    <cellStyle name="Normal 4 5 5 5 2" xfId="33198" xr:uid="{00000000-0005-0000-0000-00000E740000}"/>
    <cellStyle name="Normal 4 5 5 6" xfId="22365" xr:uid="{00000000-0005-0000-0000-00000F740000}"/>
    <cellStyle name="Normal 4 5 6" xfId="1710" xr:uid="{00000000-0005-0000-0000-000010740000}"/>
    <cellStyle name="Normal 4 5 6 2" xfId="6309" xr:uid="{00000000-0005-0000-0000-000011740000}"/>
    <cellStyle name="Normal 4 5 6 2 2" xfId="17142" xr:uid="{00000000-0005-0000-0000-000012740000}"/>
    <cellStyle name="Normal 4 5 6 2 2 2" xfId="38154" xr:uid="{00000000-0005-0000-0000-000013740000}"/>
    <cellStyle name="Normal 4 5 6 2 3" xfId="27321" xr:uid="{00000000-0005-0000-0000-000014740000}"/>
    <cellStyle name="Normal 4 5 6 3" xfId="12543" xr:uid="{00000000-0005-0000-0000-000015740000}"/>
    <cellStyle name="Normal 4 5 6 3 2" xfId="33555" xr:uid="{00000000-0005-0000-0000-000016740000}"/>
    <cellStyle name="Normal 4 5 6 4" xfId="22722" xr:uid="{00000000-0005-0000-0000-000017740000}"/>
    <cellStyle name="Normal 4 5 7" xfId="2835" xr:uid="{00000000-0005-0000-0000-000018740000}"/>
    <cellStyle name="Normal 4 5 7 2" xfId="7434" xr:uid="{00000000-0005-0000-0000-000019740000}"/>
    <cellStyle name="Normal 4 5 7 2 2" xfId="18267" xr:uid="{00000000-0005-0000-0000-00001A740000}"/>
    <cellStyle name="Normal 4 5 7 2 2 2" xfId="39279" xr:uid="{00000000-0005-0000-0000-00001B740000}"/>
    <cellStyle name="Normal 4 5 7 2 3" xfId="28446" xr:uid="{00000000-0005-0000-0000-00001C740000}"/>
    <cellStyle name="Normal 4 5 7 3" xfId="13668" xr:uid="{00000000-0005-0000-0000-00001D740000}"/>
    <cellStyle name="Normal 4 5 7 3 2" xfId="34680" xr:uid="{00000000-0005-0000-0000-00001E740000}"/>
    <cellStyle name="Normal 4 5 7 4" xfId="23847" xr:uid="{00000000-0005-0000-0000-00001F740000}"/>
    <cellStyle name="Normal 4 5 8" xfId="3816" xr:uid="{00000000-0005-0000-0000-000020740000}"/>
    <cellStyle name="Normal 4 5 8 2" xfId="8415" xr:uid="{00000000-0005-0000-0000-000021740000}"/>
    <cellStyle name="Normal 4 5 8 2 2" xfId="19248" xr:uid="{00000000-0005-0000-0000-000022740000}"/>
    <cellStyle name="Normal 4 5 8 2 2 2" xfId="40260" xr:uid="{00000000-0005-0000-0000-000023740000}"/>
    <cellStyle name="Normal 4 5 8 2 3" xfId="29427" xr:uid="{00000000-0005-0000-0000-000024740000}"/>
    <cellStyle name="Normal 4 5 8 3" xfId="14649" xr:uid="{00000000-0005-0000-0000-000025740000}"/>
    <cellStyle name="Normal 4 5 8 3 2" xfId="35661" xr:uid="{00000000-0005-0000-0000-000026740000}"/>
    <cellStyle name="Normal 4 5 8 4" xfId="24828" xr:uid="{00000000-0005-0000-0000-000027740000}"/>
    <cellStyle name="Normal 4 5 9" xfId="4971" xr:uid="{00000000-0005-0000-0000-000028740000}"/>
    <cellStyle name="Normal 4 5 9 2" xfId="15804" xr:uid="{00000000-0005-0000-0000-000029740000}"/>
    <cellStyle name="Normal 4 5 9 2 2" xfId="36816" xr:uid="{00000000-0005-0000-0000-00002A740000}"/>
    <cellStyle name="Normal 4 5 9 3" xfId="25983" xr:uid="{00000000-0005-0000-0000-00002B740000}"/>
    <cellStyle name="Normal 4 6" xfId="370" xr:uid="{00000000-0005-0000-0000-00002C740000}"/>
    <cellStyle name="Normal 4 6 10" xfId="9623" xr:uid="{00000000-0005-0000-0000-00002D740000}"/>
    <cellStyle name="Normal 4 6 10 2" xfId="20456" xr:uid="{00000000-0005-0000-0000-00002E740000}"/>
    <cellStyle name="Normal 4 6 10 2 2" xfId="41468" xr:uid="{00000000-0005-0000-0000-00002F740000}"/>
    <cellStyle name="Normal 4 6 10 3" xfId="30635" xr:uid="{00000000-0005-0000-0000-000030740000}"/>
    <cellStyle name="Normal 4 6 11" xfId="10604" xr:uid="{00000000-0005-0000-0000-000031740000}"/>
    <cellStyle name="Normal 4 6 11 2" xfId="31616" xr:uid="{00000000-0005-0000-0000-000032740000}"/>
    <cellStyle name="Normal 4 6 12" xfId="11258" xr:uid="{00000000-0005-0000-0000-000033740000}"/>
    <cellStyle name="Normal 4 6 12 2" xfId="32270" xr:uid="{00000000-0005-0000-0000-000034740000}"/>
    <cellStyle name="Normal 4 6 13" xfId="21437" xr:uid="{00000000-0005-0000-0000-000035740000}"/>
    <cellStyle name="Normal 4 6 2" xfId="581" xr:uid="{00000000-0005-0000-0000-000036740000}"/>
    <cellStyle name="Normal 4 6 2 10" xfId="10769" xr:uid="{00000000-0005-0000-0000-000037740000}"/>
    <cellStyle name="Normal 4 6 2 10 2" xfId="31781" xr:uid="{00000000-0005-0000-0000-000038740000}"/>
    <cellStyle name="Normal 4 6 2 11" xfId="11423" xr:uid="{00000000-0005-0000-0000-000039740000}"/>
    <cellStyle name="Normal 4 6 2 11 2" xfId="32435" xr:uid="{00000000-0005-0000-0000-00003A740000}"/>
    <cellStyle name="Normal 4 6 2 12" xfId="21602" xr:uid="{00000000-0005-0000-0000-00003B740000}"/>
    <cellStyle name="Normal 4 6 2 2" xfId="911" xr:uid="{00000000-0005-0000-0000-00003C740000}"/>
    <cellStyle name="Normal 4 6 2 2 2" xfId="2260" xr:uid="{00000000-0005-0000-0000-00003D740000}"/>
    <cellStyle name="Normal 4 6 2 2 2 2" xfId="6859" xr:uid="{00000000-0005-0000-0000-00003E740000}"/>
    <cellStyle name="Normal 4 6 2 2 2 2 2" xfId="17692" xr:uid="{00000000-0005-0000-0000-00003F740000}"/>
    <cellStyle name="Normal 4 6 2 2 2 2 2 2" xfId="38704" xr:uid="{00000000-0005-0000-0000-000040740000}"/>
    <cellStyle name="Normal 4 6 2 2 2 2 3" xfId="27871" xr:uid="{00000000-0005-0000-0000-000041740000}"/>
    <cellStyle name="Normal 4 6 2 2 2 3" xfId="13093" xr:uid="{00000000-0005-0000-0000-000042740000}"/>
    <cellStyle name="Normal 4 6 2 2 2 3 2" xfId="34105" xr:uid="{00000000-0005-0000-0000-000043740000}"/>
    <cellStyle name="Normal 4 6 2 2 2 4" xfId="23272" xr:uid="{00000000-0005-0000-0000-000044740000}"/>
    <cellStyle name="Normal 4 6 2 2 3" xfId="3380" xr:uid="{00000000-0005-0000-0000-000045740000}"/>
    <cellStyle name="Normal 4 6 2 2 3 2" xfId="7979" xr:uid="{00000000-0005-0000-0000-000046740000}"/>
    <cellStyle name="Normal 4 6 2 2 3 2 2" xfId="18812" xr:uid="{00000000-0005-0000-0000-000047740000}"/>
    <cellStyle name="Normal 4 6 2 2 3 2 2 2" xfId="39824" xr:uid="{00000000-0005-0000-0000-000048740000}"/>
    <cellStyle name="Normal 4 6 2 2 3 2 3" xfId="28991" xr:uid="{00000000-0005-0000-0000-000049740000}"/>
    <cellStyle name="Normal 4 6 2 2 3 3" xfId="14213" xr:uid="{00000000-0005-0000-0000-00004A740000}"/>
    <cellStyle name="Normal 4 6 2 2 3 3 2" xfId="35225" xr:uid="{00000000-0005-0000-0000-00004B740000}"/>
    <cellStyle name="Normal 4 6 2 2 3 4" xfId="24392" xr:uid="{00000000-0005-0000-0000-00004C740000}"/>
    <cellStyle name="Normal 4 6 2 2 4" xfId="4361" xr:uid="{00000000-0005-0000-0000-00004D740000}"/>
    <cellStyle name="Normal 4 6 2 2 4 2" xfId="8960" xr:uid="{00000000-0005-0000-0000-00004E740000}"/>
    <cellStyle name="Normal 4 6 2 2 4 2 2" xfId="19793" xr:uid="{00000000-0005-0000-0000-00004F740000}"/>
    <cellStyle name="Normal 4 6 2 2 4 2 2 2" xfId="40805" xr:uid="{00000000-0005-0000-0000-000050740000}"/>
    <cellStyle name="Normal 4 6 2 2 4 2 3" xfId="29972" xr:uid="{00000000-0005-0000-0000-000051740000}"/>
    <cellStyle name="Normal 4 6 2 2 4 3" xfId="15194" xr:uid="{00000000-0005-0000-0000-000052740000}"/>
    <cellStyle name="Normal 4 6 2 2 4 3 2" xfId="36206" xr:uid="{00000000-0005-0000-0000-000053740000}"/>
    <cellStyle name="Normal 4 6 2 2 4 4" xfId="25373" xr:uid="{00000000-0005-0000-0000-000054740000}"/>
    <cellStyle name="Normal 4 6 2 2 5" xfId="5516" xr:uid="{00000000-0005-0000-0000-000055740000}"/>
    <cellStyle name="Normal 4 6 2 2 5 2" xfId="16349" xr:uid="{00000000-0005-0000-0000-000056740000}"/>
    <cellStyle name="Normal 4 6 2 2 5 2 2" xfId="37361" xr:uid="{00000000-0005-0000-0000-000057740000}"/>
    <cellStyle name="Normal 4 6 2 2 5 3" xfId="26528" xr:uid="{00000000-0005-0000-0000-000058740000}"/>
    <cellStyle name="Normal 4 6 2 2 6" xfId="10115" xr:uid="{00000000-0005-0000-0000-000059740000}"/>
    <cellStyle name="Normal 4 6 2 2 6 2" xfId="20948" xr:uid="{00000000-0005-0000-0000-00005A740000}"/>
    <cellStyle name="Normal 4 6 2 2 6 2 2" xfId="41960" xr:uid="{00000000-0005-0000-0000-00005B740000}"/>
    <cellStyle name="Normal 4 6 2 2 6 3" xfId="31127" xr:uid="{00000000-0005-0000-0000-00005C740000}"/>
    <cellStyle name="Normal 4 6 2 2 7" xfId="11096" xr:uid="{00000000-0005-0000-0000-00005D740000}"/>
    <cellStyle name="Normal 4 6 2 2 7 2" xfId="32108" xr:uid="{00000000-0005-0000-0000-00005E740000}"/>
    <cellStyle name="Normal 4 6 2 2 8" xfId="11750" xr:uid="{00000000-0005-0000-0000-00005F740000}"/>
    <cellStyle name="Normal 4 6 2 2 8 2" xfId="32762" xr:uid="{00000000-0005-0000-0000-000060740000}"/>
    <cellStyle name="Normal 4 6 2 2 9" xfId="21929" xr:uid="{00000000-0005-0000-0000-000061740000}"/>
    <cellStyle name="Normal 4 6 2 3" xfId="1241" xr:uid="{00000000-0005-0000-0000-000062740000}"/>
    <cellStyle name="Normal 4 6 2 3 2" xfId="2726" xr:uid="{00000000-0005-0000-0000-000063740000}"/>
    <cellStyle name="Normal 4 6 2 3 2 2" xfId="7325" xr:uid="{00000000-0005-0000-0000-000064740000}"/>
    <cellStyle name="Normal 4 6 2 3 2 2 2" xfId="18158" xr:uid="{00000000-0005-0000-0000-000065740000}"/>
    <cellStyle name="Normal 4 6 2 3 2 2 2 2" xfId="39170" xr:uid="{00000000-0005-0000-0000-000066740000}"/>
    <cellStyle name="Normal 4 6 2 3 2 2 3" xfId="28337" xr:uid="{00000000-0005-0000-0000-000067740000}"/>
    <cellStyle name="Normal 4 6 2 3 2 3" xfId="13559" xr:uid="{00000000-0005-0000-0000-000068740000}"/>
    <cellStyle name="Normal 4 6 2 3 2 3 2" xfId="34571" xr:uid="{00000000-0005-0000-0000-000069740000}"/>
    <cellStyle name="Normal 4 6 2 3 2 4" xfId="23738" xr:uid="{00000000-0005-0000-0000-00006A740000}"/>
    <cellStyle name="Normal 4 6 2 3 3" xfId="3707" xr:uid="{00000000-0005-0000-0000-00006B740000}"/>
    <cellStyle name="Normal 4 6 2 3 3 2" xfId="8306" xr:uid="{00000000-0005-0000-0000-00006C740000}"/>
    <cellStyle name="Normal 4 6 2 3 3 2 2" xfId="19139" xr:uid="{00000000-0005-0000-0000-00006D740000}"/>
    <cellStyle name="Normal 4 6 2 3 3 2 2 2" xfId="40151" xr:uid="{00000000-0005-0000-0000-00006E740000}"/>
    <cellStyle name="Normal 4 6 2 3 3 2 3" xfId="29318" xr:uid="{00000000-0005-0000-0000-00006F740000}"/>
    <cellStyle name="Normal 4 6 2 3 3 3" xfId="14540" xr:uid="{00000000-0005-0000-0000-000070740000}"/>
    <cellStyle name="Normal 4 6 2 3 3 3 2" xfId="35552" xr:uid="{00000000-0005-0000-0000-000071740000}"/>
    <cellStyle name="Normal 4 6 2 3 3 4" xfId="24719" xr:uid="{00000000-0005-0000-0000-000072740000}"/>
    <cellStyle name="Normal 4 6 2 3 4" xfId="4862" xr:uid="{00000000-0005-0000-0000-000073740000}"/>
    <cellStyle name="Normal 4 6 2 3 4 2" xfId="9461" xr:uid="{00000000-0005-0000-0000-000074740000}"/>
    <cellStyle name="Normal 4 6 2 3 4 2 2" xfId="20294" xr:uid="{00000000-0005-0000-0000-000075740000}"/>
    <cellStyle name="Normal 4 6 2 3 4 2 2 2" xfId="41306" xr:uid="{00000000-0005-0000-0000-000076740000}"/>
    <cellStyle name="Normal 4 6 2 3 4 2 3" xfId="30473" xr:uid="{00000000-0005-0000-0000-000077740000}"/>
    <cellStyle name="Normal 4 6 2 3 4 3" xfId="15695" xr:uid="{00000000-0005-0000-0000-000078740000}"/>
    <cellStyle name="Normal 4 6 2 3 4 3 2" xfId="36707" xr:uid="{00000000-0005-0000-0000-000079740000}"/>
    <cellStyle name="Normal 4 6 2 3 4 4" xfId="25874" xr:uid="{00000000-0005-0000-0000-00007A740000}"/>
    <cellStyle name="Normal 4 6 2 3 5" xfId="5843" xr:uid="{00000000-0005-0000-0000-00007B740000}"/>
    <cellStyle name="Normal 4 6 2 3 5 2" xfId="16676" xr:uid="{00000000-0005-0000-0000-00007C740000}"/>
    <cellStyle name="Normal 4 6 2 3 5 2 2" xfId="37688" xr:uid="{00000000-0005-0000-0000-00007D740000}"/>
    <cellStyle name="Normal 4 6 2 3 5 3" xfId="26855" xr:uid="{00000000-0005-0000-0000-00007E740000}"/>
    <cellStyle name="Normal 4 6 2 3 6" xfId="10442" xr:uid="{00000000-0005-0000-0000-00007F740000}"/>
    <cellStyle name="Normal 4 6 2 3 6 2" xfId="21275" xr:uid="{00000000-0005-0000-0000-000080740000}"/>
    <cellStyle name="Normal 4 6 2 3 6 2 2" xfId="42287" xr:uid="{00000000-0005-0000-0000-000081740000}"/>
    <cellStyle name="Normal 4 6 2 3 6 3" xfId="31454" xr:uid="{00000000-0005-0000-0000-000082740000}"/>
    <cellStyle name="Normal 4 6 2 3 7" xfId="12077" xr:uid="{00000000-0005-0000-0000-000083740000}"/>
    <cellStyle name="Normal 4 6 2 3 7 2" xfId="33089" xr:uid="{00000000-0005-0000-0000-000084740000}"/>
    <cellStyle name="Normal 4 6 2 3 8" xfId="22256" xr:uid="{00000000-0005-0000-0000-000085740000}"/>
    <cellStyle name="Normal 4 6 2 4" xfId="1571" xr:uid="{00000000-0005-0000-0000-000086740000}"/>
    <cellStyle name="Normal 4 6 2 4 2" xfId="6170" xr:uid="{00000000-0005-0000-0000-000087740000}"/>
    <cellStyle name="Normal 4 6 2 4 2 2" xfId="17003" xr:uid="{00000000-0005-0000-0000-000088740000}"/>
    <cellStyle name="Normal 4 6 2 4 2 2 2" xfId="38015" xr:uid="{00000000-0005-0000-0000-000089740000}"/>
    <cellStyle name="Normal 4 6 2 4 2 3" xfId="27182" xr:uid="{00000000-0005-0000-0000-00008A740000}"/>
    <cellStyle name="Normal 4 6 2 4 3" xfId="12404" xr:uid="{00000000-0005-0000-0000-00008B740000}"/>
    <cellStyle name="Normal 4 6 2 4 3 2" xfId="33416" xr:uid="{00000000-0005-0000-0000-00008C740000}"/>
    <cellStyle name="Normal 4 6 2 4 4" xfId="22583" xr:uid="{00000000-0005-0000-0000-00008D740000}"/>
    <cellStyle name="Normal 4 6 2 5" xfId="1933" xr:uid="{00000000-0005-0000-0000-00008E740000}"/>
    <cellStyle name="Normal 4 6 2 5 2" xfId="6532" xr:uid="{00000000-0005-0000-0000-00008F740000}"/>
    <cellStyle name="Normal 4 6 2 5 2 2" xfId="17365" xr:uid="{00000000-0005-0000-0000-000090740000}"/>
    <cellStyle name="Normal 4 6 2 5 2 2 2" xfId="38377" xr:uid="{00000000-0005-0000-0000-000091740000}"/>
    <cellStyle name="Normal 4 6 2 5 2 3" xfId="27544" xr:uid="{00000000-0005-0000-0000-000092740000}"/>
    <cellStyle name="Normal 4 6 2 5 3" xfId="12766" xr:uid="{00000000-0005-0000-0000-000093740000}"/>
    <cellStyle name="Normal 4 6 2 5 3 2" xfId="33778" xr:uid="{00000000-0005-0000-0000-000094740000}"/>
    <cellStyle name="Normal 4 6 2 5 4" xfId="22945" xr:uid="{00000000-0005-0000-0000-000095740000}"/>
    <cellStyle name="Normal 4 6 2 6" xfId="3053" xr:uid="{00000000-0005-0000-0000-000096740000}"/>
    <cellStyle name="Normal 4 6 2 6 2" xfId="7652" xr:uid="{00000000-0005-0000-0000-000097740000}"/>
    <cellStyle name="Normal 4 6 2 6 2 2" xfId="18485" xr:uid="{00000000-0005-0000-0000-000098740000}"/>
    <cellStyle name="Normal 4 6 2 6 2 2 2" xfId="39497" xr:uid="{00000000-0005-0000-0000-000099740000}"/>
    <cellStyle name="Normal 4 6 2 6 2 3" xfId="28664" xr:uid="{00000000-0005-0000-0000-00009A740000}"/>
    <cellStyle name="Normal 4 6 2 6 3" xfId="13886" xr:uid="{00000000-0005-0000-0000-00009B740000}"/>
    <cellStyle name="Normal 4 6 2 6 3 2" xfId="34898" xr:uid="{00000000-0005-0000-0000-00009C740000}"/>
    <cellStyle name="Normal 4 6 2 6 4" xfId="24065" xr:uid="{00000000-0005-0000-0000-00009D740000}"/>
    <cellStyle name="Normal 4 6 2 7" xfId="4034" xr:uid="{00000000-0005-0000-0000-00009E740000}"/>
    <cellStyle name="Normal 4 6 2 7 2" xfId="8633" xr:uid="{00000000-0005-0000-0000-00009F740000}"/>
    <cellStyle name="Normal 4 6 2 7 2 2" xfId="19466" xr:uid="{00000000-0005-0000-0000-0000A0740000}"/>
    <cellStyle name="Normal 4 6 2 7 2 2 2" xfId="40478" xr:uid="{00000000-0005-0000-0000-0000A1740000}"/>
    <cellStyle name="Normal 4 6 2 7 2 3" xfId="29645" xr:uid="{00000000-0005-0000-0000-0000A2740000}"/>
    <cellStyle name="Normal 4 6 2 7 3" xfId="14867" xr:uid="{00000000-0005-0000-0000-0000A3740000}"/>
    <cellStyle name="Normal 4 6 2 7 3 2" xfId="35879" xr:uid="{00000000-0005-0000-0000-0000A4740000}"/>
    <cellStyle name="Normal 4 6 2 7 4" xfId="25046" xr:uid="{00000000-0005-0000-0000-0000A5740000}"/>
    <cellStyle name="Normal 4 6 2 8" xfId="5189" xr:uid="{00000000-0005-0000-0000-0000A6740000}"/>
    <cellStyle name="Normal 4 6 2 8 2" xfId="16022" xr:uid="{00000000-0005-0000-0000-0000A7740000}"/>
    <cellStyle name="Normal 4 6 2 8 2 2" xfId="37034" xr:uid="{00000000-0005-0000-0000-0000A8740000}"/>
    <cellStyle name="Normal 4 6 2 8 3" xfId="26201" xr:uid="{00000000-0005-0000-0000-0000A9740000}"/>
    <cellStyle name="Normal 4 6 2 9" xfId="9788" xr:uid="{00000000-0005-0000-0000-0000AA740000}"/>
    <cellStyle name="Normal 4 6 2 9 2" xfId="20621" xr:uid="{00000000-0005-0000-0000-0000AB740000}"/>
    <cellStyle name="Normal 4 6 2 9 2 2" xfId="41633" xr:uid="{00000000-0005-0000-0000-0000AC740000}"/>
    <cellStyle name="Normal 4 6 2 9 3" xfId="30800" xr:uid="{00000000-0005-0000-0000-0000AD740000}"/>
    <cellStyle name="Normal 4 6 3" xfId="744" xr:uid="{00000000-0005-0000-0000-0000AE740000}"/>
    <cellStyle name="Normal 4 6 3 2" xfId="2095" xr:uid="{00000000-0005-0000-0000-0000AF740000}"/>
    <cellStyle name="Normal 4 6 3 2 2" xfId="6694" xr:uid="{00000000-0005-0000-0000-0000B0740000}"/>
    <cellStyle name="Normal 4 6 3 2 2 2" xfId="17527" xr:uid="{00000000-0005-0000-0000-0000B1740000}"/>
    <cellStyle name="Normal 4 6 3 2 2 2 2" xfId="38539" xr:uid="{00000000-0005-0000-0000-0000B2740000}"/>
    <cellStyle name="Normal 4 6 3 2 2 3" xfId="27706" xr:uid="{00000000-0005-0000-0000-0000B3740000}"/>
    <cellStyle name="Normal 4 6 3 2 3" xfId="12928" xr:uid="{00000000-0005-0000-0000-0000B4740000}"/>
    <cellStyle name="Normal 4 6 3 2 3 2" xfId="33940" xr:uid="{00000000-0005-0000-0000-0000B5740000}"/>
    <cellStyle name="Normal 4 6 3 2 4" xfId="23107" xr:uid="{00000000-0005-0000-0000-0000B6740000}"/>
    <cellStyle name="Normal 4 6 3 3" xfId="3215" xr:uid="{00000000-0005-0000-0000-0000B7740000}"/>
    <cellStyle name="Normal 4 6 3 3 2" xfId="7814" xr:uid="{00000000-0005-0000-0000-0000B8740000}"/>
    <cellStyle name="Normal 4 6 3 3 2 2" xfId="18647" xr:uid="{00000000-0005-0000-0000-0000B9740000}"/>
    <cellStyle name="Normal 4 6 3 3 2 2 2" xfId="39659" xr:uid="{00000000-0005-0000-0000-0000BA740000}"/>
    <cellStyle name="Normal 4 6 3 3 2 3" xfId="28826" xr:uid="{00000000-0005-0000-0000-0000BB740000}"/>
    <cellStyle name="Normal 4 6 3 3 3" xfId="14048" xr:uid="{00000000-0005-0000-0000-0000BC740000}"/>
    <cellStyle name="Normal 4 6 3 3 3 2" xfId="35060" xr:uid="{00000000-0005-0000-0000-0000BD740000}"/>
    <cellStyle name="Normal 4 6 3 3 4" xfId="24227" xr:uid="{00000000-0005-0000-0000-0000BE740000}"/>
    <cellStyle name="Normal 4 6 3 4" xfId="4196" xr:uid="{00000000-0005-0000-0000-0000BF740000}"/>
    <cellStyle name="Normal 4 6 3 4 2" xfId="8795" xr:uid="{00000000-0005-0000-0000-0000C0740000}"/>
    <cellStyle name="Normal 4 6 3 4 2 2" xfId="19628" xr:uid="{00000000-0005-0000-0000-0000C1740000}"/>
    <cellStyle name="Normal 4 6 3 4 2 2 2" xfId="40640" xr:uid="{00000000-0005-0000-0000-0000C2740000}"/>
    <cellStyle name="Normal 4 6 3 4 2 3" xfId="29807" xr:uid="{00000000-0005-0000-0000-0000C3740000}"/>
    <cellStyle name="Normal 4 6 3 4 3" xfId="15029" xr:uid="{00000000-0005-0000-0000-0000C4740000}"/>
    <cellStyle name="Normal 4 6 3 4 3 2" xfId="36041" xr:uid="{00000000-0005-0000-0000-0000C5740000}"/>
    <cellStyle name="Normal 4 6 3 4 4" xfId="25208" xr:uid="{00000000-0005-0000-0000-0000C6740000}"/>
    <cellStyle name="Normal 4 6 3 5" xfId="5351" xr:uid="{00000000-0005-0000-0000-0000C7740000}"/>
    <cellStyle name="Normal 4 6 3 5 2" xfId="16184" xr:uid="{00000000-0005-0000-0000-0000C8740000}"/>
    <cellStyle name="Normal 4 6 3 5 2 2" xfId="37196" xr:uid="{00000000-0005-0000-0000-0000C9740000}"/>
    <cellStyle name="Normal 4 6 3 5 3" xfId="26363" xr:uid="{00000000-0005-0000-0000-0000CA740000}"/>
    <cellStyle name="Normal 4 6 3 6" xfId="9950" xr:uid="{00000000-0005-0000-0000-0000CB740000}"/>
    <cellStyle name="Normal 4 6 3 6 2" xfId="20783" xr:uid="{00000000-0005-0000-0000-0000CC740000}"/>
    <cellStyle name="Normal 4 6 3 6 2 2" xfId="41795" xr:uid="{00000000-0005-0000-0000-0000CD740000}"/>
    <cellStyle name="Normal 4 6 3 6 3" xfId="30962" xr:uid="{00000000-0005-0000-0000-0000CE740000}"/>
    <cellStyle name="Normal 4 6 3 7" xfId="10931" xr:uid="{00000000-0005-0000-0000-0000CF740000}"/>
    <cellStyle name="Normal 4 6 3 7 2" xfId="31943" xr:uid="{00000000-0005-0000-0000-0000D0740000}"/>
    <cellStyle name="Normal 4 6 3 8" xfId="11585" xr:uid="{00000000-0005-0000-0000-0000D1740000}"/>
    <cellStyle name="Normal 4 6 3 8 2" xfId="32597" xr:uid="{00000000-0005-0000-0000-0000D2740000}"/>
    <cellStyle name="Normal 4 6 3 9" xfId="21764" xr:uid="{00000000-0005-0000-0000-0000D3740000}"/>
    <cellStyle name="Normal 4 6 4" xfId="1074" xr:uid="{00000000-0005-0000-0000-0000D4740000}"/>
    <cellStyle name="Normal 4 6 4 2" xfId="2425" xr:uid="{00000000-0005-0000-0000-0000D5740000}"/>
    <cellStyle name="Normal 4 6 4 2 2" xfId="7024" xr:uid="{00000000-0005-0000-0000-0000D6740000}"/>
    <cellStyle name="Normal 4 6 4 2 2 2" xfId="17857" xr:uid="{00000000-0005-0000-0000-0000D7740000}"/>
    <cellStyle name="Normal 4 6 4 2 2 2 2" xfId="38869" xr:uid="{00000000-0005-0000-0000-0000D8740000}"/>
    <cellStyle name="Normal 4 6 4 2 2 3" xfId="28036" xr:uid="{00000000-0005-0000-0000-0000D9740000}"/>
    <cellStyle name="Normal 4 6 4 2 3" xfId="13258" xr:uid="{00000000-0005-0000-0000-0000DA740000}"/>
    <cellStyle name="Normal 4 6 4 2 3 2" xfId="34270" xr:uid="{00000000-0005-0000-0000-0000DB740000}"/>
    <cellStyle name="Normal 4 6 4 2 4" xfId="23437" xr:uid="{00000000-0005-0000-0000-0000DC740000}"/>
    <cellStyle name="Normal 4 6 4 3" xfId="3542" xr:uid="{00000000-0005-0000-0000-0000DD740000}"/>
    <cellStyle name="Normal 4 6 4 3 2" xfId="8141" xr:uid="{00000000-0005-0000-0000-0000DE740000}"/>
    <cellStyle name="Normal 4 6 4 3 2 2" xfId="18974" xr:uid="{00000000-0005-0000-0000-0000DF740000}"/>
    <cellStyle name="Normal 4 6 4 3 2 2 2" xfId="39986" xr:uid="{00000000-0005-0000-0000-0000E0740000}"/>
    <cellStyle name="Normal 4 6 4 3 2 3" xfId="29153" xr:uid="{00000000-0005-0000-0000-0000E1740000}"/>
    <cellStyle name="Normal 4 6 4 3 3" xfId="14375" xr:uid="{00000000-0005-0000-0000-0000E2740000}"/>
    <cellStyle name="Normal 4 6 4 3 3 2" xfId="35387" xr:uid="{00000000-0005-0000-0000-0000E3740000}"/>
    <cellStyle name="Normal 4 6 4 3 4" xfId="24554" xr:uid="{00000000-0005-0000-0000-0000E4740000}"/>
    <cellStyle name="Normal 4 6 4 4" xfId="4526" xr:uid="{00000000-0005-0000-0000-0000E5740000}"/>
    <cellStyle name="Normal 4 6 4 4 2" xfId="9125" xr:uid="{00000000-0005-0000-0000-0000E6740000}"/>
    <cellStyle name="Normal 4 6 4 4 2 2" xfId="19958" xr:uid="{00000000-0005-0000-0000-0000E7740000}"/>
    <cellStyle name="Normal 4 6 4 4 2 2 2" xfId="40970" xr:uid="{00000000-0005-0000-0000-0000E8740000}"/>
    <cellStyle name="Normal 4 6 4 4 2 3" xfId="30137" xr:uid="{00000000-0005-0000-0000-0000E9740000}"/>
    <cellStyle name="Normal 4 6 4 4 3" xfId="15359" xr:uid="{00000000-0005-0000-0000-0000EA740000}"/>
    <cellStyle name="Normal 4 6 4 4 3 2" xfId="36371" xr:uid="{00000000-0005-0000-0000-0000EB740000}"/>
    <cellStyle name="Normal 4 6 4 4 4" xfId="25538" xr:uid="{00000000-0005-0000-0000-0000EC740000}"/>
    <cellStyle name="Normal 4 6 4 5" xfId="5678" xr:uid="{00000000-0005-0000-0000-0000ED740000}"/>
    <cellStyle name="Normal 4 6 4 5 2" xfId="16511" xr:uid="{00000000-0005-0000-0000-0000EE740000}"/>
    <cellStyle name="Normal 4 6 4 5 2 2" xfId="37523" xr:uid="{00000000-0005-0000-0000-0000EF740000}"/>
    <cellStyle name="Normal 4 6 4 5 3" xfId="26690" xr:uid="{00000000-0005-0000-0000-0000F0740000}"/>
    <cellStyle name="Normal 4 6 4 6" xfId="10277" xr:uid="{00000000-0005-0000-0000-0000F1740000}"/>
    <cellStyle name="Normal 4 6 4 6 2" xfId="21110" xr:uid="{00000000-0005-0000-0000-0000F2740000}"/>
    <cellStyle name="Normal 4 6 4 6 2 2" xfId="42122" xr:uid="{00000000-0005-0000-0000-0000F3740000}"/>
    <cellStyle name="Normal 4 6 4 6 3" xfId="31289" xr:uid="{00000000-0005-0000-0000-0000F4740000}"/>
    <cellStyle name="Normal 4 6 4 7" xfId="11912" xr:uid="{00000000-0005-0000-0000-0000F5740000}"/>
    <cellStyle name="Normal 4 6 4 7 2" xfId="32924" xr:uid="{00000000-0005-0000-0000-0000F6740000}"/>
    <cellStyle name="Normal 4 6 4 8" xfId="22091" xr:uid="{00000000-0005-0000-0000-0000F7740000}"/>
    <cellStyle name="Normal 4 6 5" xfId="1404" xr:uid="{00000000-0005-0000-0000-0000F8740000}"/>
    <cellStyle name="Normal 4 6 5 2" xfId="2593" xr:uid="{00000000-0005-0000-0000-0000F9740000}"/>
    <cellStyle name="Normal 4 6 5 2 2" xfId="7192" xr:uid="{00000000-0005-0000-0000-0000FA740000}"/>
    <cellStyle name="Normal 4 6 5 2 2 2" xfId="18025" xr:uid="{00000000-0005-0000-0000-0000FB740000}"/>
    <cellStyle name="Normal 4 6 5 2 2 2 2" xfId="39037" xr:uid="{00000000-0005-0000-0000-0000FC740000}"/>
    <cellStyle name="Normal 4 6 5 2 2 3" xfId="28204" xr:uid="{00000000-0005-0000-0000-0000FD740000}"/>
    <cellStyle name="Normal 4 6 5 2 3" xfId="13426" xr:uid="{00000000-0005-0000-0000-0000FE740000}"/>
    <cellStyle name="Normal 4 6 5 2 3 2" xfId="34438" xr:uid="{00000000-0005-0000-0000-0000FF740000}"/>
    <cellStyle name="Normal 4 6 5 2 4" xfId="23605" xr:uid="{00000000-0005-0000-0000-000000750000}"/>
    <cellStyle name="Normal 4 6 5 3" xfId="4694" xr:uid="{00000000-0005-0000-0000-000001750000}"/>
    <cellStyle name="Normal 4 6 5 3 2" xfId="9293" xr:uid="{00000000-0005-0000-0000-000002750000}"/>
    <cellStyle name="Normal 4 6 5 3 2 2" xfId="20126" xr:uid="{00000000-0005-0000-0000-000003750000}"/>
    <cellStyle name="Normal 4 6 5 3 2 2 2" xfId="41138" xr:uid="{00000000-0005-0000-0000-000004750000}"/>
    <cellStyle name="Normal 4 6 5 3 2 3" xfId="30305" xr:uid="{00000000-0005-0000-0000-000005750000}"/>
    <cellStyle name="Normal 4 6 5 3 3" xfId="15527" xr:uid="{00000000-0005-0000-0000-000006750000}"/>
    <cellStyle name="Normal 4 6 5 3 3 2" xfId="36539" xr:uid="{00000000-0005-0000-0000-000007750000}"/>
    <cellStyle name="Normal 4 6 5 3 4" xfId="25706" xr:uid="{00000000-0005-0000-0000-000008750000}"/>
    <cellStyle name="Normal 4 6 5 4" xfId="6005" xr:uid="{00000000-0005-0000-0000-000009750000}"/>
    <cellStyle name="Normal 4 6 5 4 2" xfId="16838" xr:uid="{00000000-0005-0000-0000-00000A750000}"/>
    <cellStyle name="Normal 4 6 5 4 2 2" xfId="37850" xr:uid="{00000000-0005-0000-0000-00000B750000}"/>
    <cellStyle name="Normal 4 6 5 4 3" xfId="27017" xr:uid="{00000000-0005-0000-0000-00000C750000}"/>
    <cellStyle name="Normal 4 6 5 5" xfId="12239" xr:uid="{00000000-0005-0000-0000-00000D750000}"/>
    <cellStyle name="Normal 4 6 5 5 2" xfId="33251" xr:uid="{00000000-0005-0000-0000-00000E750000}"/>
    <cellStyle name="Normal 4 6 5 6" xfId="22418" xr:uid="{00000000-0005-0000-0000-00000F750000}"/>
    <cellStyle name="Normal 4 6 6" xfId="1763" xr:uid="{00000000-0005-0000-0000-000010750000}"/>
    <cellStyle name="Normal 4 6 6 2" xfId="6362" xr:uid="{00000000-0005-0000-0000-000011750000}"/>
    <cellStyle name="Normal 4 6 6 2 2" xfId="17195" xr:uid="{00000000-0005-0000-0000-000012750000}"/>
    <cellStyle name="Normal 4 6 6 2 2 2" xfId="38207" xr:uid="{00000000-0005-0000-0000-000013750000}"/>
    <cellStyle name="Normal 4 6 6 2 3" xfId="27374" xr:uid="{00000000-0005-0000-0000-000014750000}"/>
    <cellStyle name="Normal 4 6 6 3" xfId="12596" xr:uid="{00000000-0005-0000-0000-000015750000}"/>
    <cellStyle name="Normal 4 6 6 3 2" xfId="33608" xr:uid="{00000000-0005-0000-0000-000016750000}"/>
    <cellStyle name="Normal 4 6 6 4" xfId="22775" xr:uid="{00000000-0005-0000-0000-000017750000}"/>
    <cellStyle name="Normal 4 6 7" xfId="2888" xr:uid="{00000000-0005-0000-0000-000018750000}"/>
    <cellStyle name="Normal 4 6 7 2" xfId="7487" xr:uid="{00000000-0005-0000-0000-000019750000}"/>
    <cellStyle name="Normal 4 6 7 2 2" xfId="18320" xr:uid="{00000000-0005-0000-0000-00001A750000}"/>
    <cellStyle name="Normal 4 6 7 2 2 2" xfId="39332" xr:uid="{00000000-0005-0000-0000-00001B750000}"/>
    <cellStyle name="Normal 4 6 7 2 3" xfId="28499" xr:uid="{00000000-0005-0000-0000-00001C750000}"/>
    <cellStyle name="Normal 4 6 7 3" xfId="13721" xr:uid="{00000000-0005-0000-0000-00001D750000}"/>
    <cellStyle name="Normal 4 6 7 3 2" xfId="34733" xr:uid="{00000000-0005-0000-0000-00001E750000}"/>
    <cellStyle name="Normal 4 6 7 4" xfId="23900" xr:uid="{00000000-0005-0000-0000-00001F750000}"/>
    <cellStyle name="Normal 4 6 8" xfId="3869" xr:uid="{00000000-0005-0000-0000-000020750000}"/>
    <cellStyle name="Normal 4 6 8 2" xfId="8468" xr:uid="{00000000-0005-0000-0000-000021750000}"/>
    <cellStyle name="Normal 4 6 8 2 2" xfId="19301" xr:uid="{00000000-0005-0000-0000-000022750000}"/>
    <cellStyle name="Normal 4 6 8 2 2 2" xfId="40313" xr:uid="{00000000-0005-0000-0000-000023750000}"/>
    <cellStyle name="Normal 4 6 8 2 3" xfId="29480" xr:uid="{00000000-0005-0000-0000-000024750000}"/>
    <cellStyle name="Normal 4 6 8 3" xfId="14702" xr:uid="{00000000-0005-0000-0000-000025750000}"/>
    <cellStyle name="Normal 4 6 8 3 2" xfId="35714" xr:uid="{00000000-0005-0000-0000-000026750000}"/>
    <cellStyle name="Normal 4 6 8 4" xfId="24881" xr:uid="{00000000-0005-0000-0000-000027750000}"/>
    <cellStyle name="Normal 4 6 9" xfId="5024" xr:uid="{00000000-0005-0000-0000-000028750000}"/>
    <cellStyle name="Normal 4 6 9 2" xfId="15857" xr:uid="{00000000-0005-0000-0000-000029750000}"/>
    <cellStyle name="Normal 4 6 9 2 2" xfId="36869" xr:uid="{00000000-0005-0000-0000-00002A750000}"/>
    <cellStyle name="Normal 4 6 9 3" xfId="26036" xr:uid="{00000000-0005-0000-0000-00002B750000}"/>
    <cellStyle name="Normal 4 7" xfId="470" xr:uid="{00000000-0005-0000-0000-00002C750000}"/>
    <cellStyle name="Normal 4 7 10" xfId="10660" xr:uid="{00000000-0005-0000-0000-00002D750000}"/>
    <cellStyle name="Normal 4 7 10 2" xfId="31672" xr:uid="{00000000-0005-0000-0000-00002E750000}"/>
    <cellStyle name="Normal 4 7 11" xfId="11314" xr:uid="{00000000-0005-0000-0000-00002F750000}"/>
    <cellStyle name="Normal 4 7 11 2" xfId="32326" xr:uid="{00000000-0005-0000-0000-000030750000}"/>
    <cellStyle name="Normal 4 7 12" xfId="21493" xr:uid="{00000000-0005-0000-0000-000031750000}"/>
    <cellStyle name="Normal 4 7 2" xfId="800" xr:uid="{00000000-0005-0000-0000-000032750000}"/>
    <cellStyle name="Normal 4 7 2 2" xfId="2151" xr:uid="{00000000-0005-0000-0000-000033750000}"/>
    <cellStyle name="Normal 4 7 2 2 2" xfId="6750" xr:uid="{00000000-0005-0000-0000-000034750000}"/>
    <cellStyle name="Normal 4 7 2 2 2 2" xfId="17583" xr:uid="{00000000-0005-0000-0000-000035750000}"/>
    <cellStyle name="Normal 4 7 2 2 2 2 2" xfId="38595" xr:uid="{00000000-0005-0000-0000-000036750000}"/>
    <cellStyle name="Normal 4 7 2 2 2 3" xfId="27762" xr:uid="{00000000-0005-0000-0000-000037750000}"/>
    <cellStyle name="Normal 4 7 2 2 3" xfId="12984" xr:uid="{00000000-0005-0000-0000-000038750000}"/>
    <cellStyle name="Normal 4 7 2 2 3 2" xfId="33996" xr:uid="{00000000-0005-0000-0000-000039750000}"/>
    <cellStyle name="Normal 4 7 2 2 4" xfId="23163" xr:uid="{00000000-0005-0000-0000-00003A750000}"/>
    <cellStyle name="Normal 4 7 2 3" xfId="3271" xr:uid="{00000000-0005-0000-0000-00003B750000}"/>
    <cellStyle name="Normal 4 7 2 3 2" xfId="7870" xr:uid="{00000000-0005-0000-0000-00003C750000}"/>
    <cellStyle name="Normal 4 7 2 3 2 2" xfId="18703" xr:uid="{00000000-0005-0000-0000-00003D750000}"/>
    <cellStyle name="Normal 4 7 2 3 2 2 2" xfId="39715" xr:uid="{00000000-0005-0000-0000-00003E750000}"/>
    <cellStyle name="Normal 4 7 2 3 2 3" xfId="28882" xr:uid="{00000000-0005-0000-0000-00003F750000}"/>
    <cellStyle name="Normal 4 7 2 3 3" xfId="14104" xr:uid="{00000000-0005-0000-0000-000040750000}"/>
    <cellStyle name="Normal 4 7 2 3 3 2" xfId="35116" xr:uid="{00000000-0005-0000-0000-000041750000}"/>
    <cellStyle name="Normal 4 7 2 3 4" xfId="24283" xr:uid="{00000000-0005-0000-0000-000042750000}"/>
    <cellStyle name="Normal 4 7 2 4" xfId="4252" xr:uid="{00000000-0005-0000-0000-000043750000}"/>
    <cellStyle name="Normal 4 7 2 4 2" xfId="8851" xr:uid="{00000000-0005-0000-0000-000044750000}"/>
    <cellStyle name="Normal 4 7 2 4 2 2" xfId="19684" xr:uid="{00000000-0005-0000-0000-000045750000}"/>
    <cellStyle name="Normal 4 7 2 4 2 2 2" xfId="40696" xr:uid="{00000000-0005-0000-0000-000046750000}"/>
    <cellStyle name="Normal 4 7 2 4 2 3" xfId="29863" xr:uid="{00000000-0005-0000-0000-000047750000}"/>
    <cellStyle name="Normal 4 7 2 4 3" xfId="15085" xr:uid="{00000000-0005-0000-0000-000048750000}"/>
    <cellStyle name="Normal 4 7 2 4 3 2" xfId="36097" xr:uid="{00000000-0005-0000-0000-000049750000}"/>
    <cellStyle name="Normal 4 7 2 4 4" xfId="25264" xr:uid="{00000000-0005-0000-0000-00004A750000}"/>
    <cellStyle name="Normal 4 7 2 5" xfId="5407" xr:uid="{00000000-0005-0000-0000-00004B750000}"/>
    <cellStyle name="Normal 4 7 2 5 2" xfId="16240" xr:uid="{00000000-0005-0000-0000-00004C750000}"/>
    <cellStyle name="Normal 4 7 2 5 2 2" xfId="37252" xr:uid="{00000000-0005-0000-0000-00004D750000}"/>
    <cellStyle name="Normal 4 7 2 5 3" xfId="26419" xr:uid="{00000000-0005-0000-0000-00004E750000}"/>
    <cellStyle name="Normal 4 7 2 6" xfId="10006" xr:uid="{00000000-0005-0000-0000-00004F750000}"/>
    <cellStyle name="Normal 4 7 2 6 2" xfId="20839" xr:uid="{00000000-0005-0000-0000-000050750000}"/>
    <cellStyle name="Normal 4 7 2 6 2 2" xfId="41851" xr:uid="{00000000-0005-0000-0000-000051750000}"/>
    <cellStyle name="Normal 4 7 2 6 3" xfId="31018" xr:uid="{00000000-0005-0000-0000-000052750000}"/>
    <cellStyle name="Normal 4 7 2 7" xfId="10987" xr:uid="{00000000-0005-0000-0000-000053750000}"/>
    <cellStyle name="Normal 4 7 2 7 2" xfId="31999" xr:uid="{00000000-0005-0000-0000-000054750000}"/>
    <cellStyle name="Normal 4 7 2 8" xfId="11641" xr:uid="{00000000-0005-0000-0000-000055750000}"/>
    <cellStyle name="Normal 4 7 2 8 2" xfId="32653" xr:uid="{00000000-0005-0000-0000-000056750000}"/>
    <cellStyle name="Normal 4 7 2 9" xfId="21820" xr:uid="{00000000-0005-0000-0000-000057750000}"/>
    <cellStyle name="Normal 4 7 3" xfId="1130" xr:uid="{00000000-0005-0000-0000-000058750000}"/>
    <cellStyle name="Normal 4 7 3 2" xfId="1642" xr:uid="{00000000-0005-0000-0000-000059750000}"/>
    <cellStyle name="Normal 4 7 3 2 2" xfId="6241" xr:uid="{00000000-0005-0000-0000-00005A750000}"/>
    <cellStyle name="Normal 4 7 3 2 2 2" xfId="17074" xr:uid="{00000000-0005-0000-0000-00005B750000}"/>
    <cellStyle name="Normal 4 7 3 2 2 2 2" xfId="38086" xr:uid="{00000000-0005-0000-0000-00005C750000}"/>
    <cellStyle name="Normal 4 7 3 2 2 3" xfId="27253" xr:uid="{00000000-0005-0000-0000-00005D750000}"/>
    <cellStyle name="Normal 4 7 3 2 3" xfId="12475" xr:uid="{00000000-0005-0000-0000-00005E750000}"/>
    <cellStyle name="Normal 4 7 3 2 3 2" xfId="33487" xr:uid="{00000000-0005-0000-0000-00005F750000}"/>
    <cellStyle name="Normal 4 7 3 2 4" xfId="22654" xr:uid="{00000000-0005-0000-0000-000060750000}"/>
    <cellStyle name="Normal 4 7 3 3" xfId="3598" xr:uid="{00000000-0005-0000-0000-000061750000}"/>
    <cellStyle name="Normal 4 7 3 3 2" xfId="8197" xr:uid="{00000000-0005-0000-0000-000062750000}"/>
    <cellStyle name="Normal 4 7 3 3 2 2" xfId="19030" xr:uid="{00000000-0005-0000-0000-000063750000}"/>
    <cellStyle name="Normal 4 7 3 3 2 2 2" xfId="40042" xr:uid="{00000000-0005-0000-0000-000064750000}"/>
    <cellStyle name="Normal 4 7 3 3 2 3" xfId="29209" xr:uid="{00000000-0005-0000-0000-000065750000}"/>
    <cellStyle name="Normal 4 7 3 3 3" xfId="14431" xr:uid="{00000000-0005-0000-0000-000066750000}"/>
    <cellStyle name="Normal 4 7 3 3 3 2" xfId="35443" xr:uid="{00000000-0005-0000-0000-000067750000}"/>
    <cellStyle name="Normal 4 7 3 3 4" xfId="24610" xr:uid="{00000000-0005-0000-0000-000068750000}"/>
    <cellStyle name="Normal 4 7 3 4" xfId="4753" xr:uid="{00000000-0005-0000-0000-000069750000}"/>
    <cellStyle name="Normal 4 7 3 4 2" xfId="9352" xr:uid="{00000000-0005-0000-0000-00006A750000}"/>
    <cellStyle name="Normal 4 7 3 4 2 2" xfId="20185" xr:uid="{00000000-0005-0000-0000-00006B750000}"/>
    <cellStyle name="Normal 4 7 3 4 2 2 2" xfId="41197" xr:uid="{00000000-0005-0000-0000-00006C750000}"/>
    <cellStyle name="Normal 4 7 3 4 2 3" xfId="30364" xr:uid="{00000000-0005-0000-0000-00006D750000}"/>
    <cellStyle name="Normal 4 7 3 4 3" xfId="15586" xr:uid="{00000000-0005-0000-0000-00006E750000}"/>
    <cellStyle name="Normal 4 7 3 4 3 2" xfId="36598" xr:uid="{00000000-0005-0000-0000-00006F750000}"/>
    <cellStyle name="Normal 4 7 3 4 4" xfId="25765" xr:uid="{00000000-0005-0000-0000-000070750000}"/>
    <cellStyle name="Normal 4 7 3 5" xfId="5734" xr:uid="{00000000-0005-0000-0000-000071750000}"/>
    <cellStyle name="Normal 4 7 3 5 2" xfId="16567" xr:uid="{00000000-0005-0000-0000-000072750000}"/>
    <cellStyle name="Normal 4 7 3 5 2 2" xfId="37579" xr:uid="{00000000-0005-0000-0000-000073750000}"/>
    <cellStyle name="Normal 4 7 3 5 3" xfId="26746" xr:uid="{00000000-0005-0000-0000-000074750000}"/>
    <cellStyle name="Normal 4 7 3 6" xfId="10333" xr:uid="{00000000-0005-0000-0000-000075750000}"/>
    <cellStyle name="Normal 4 7 3 6 2" xfId="21166" xr:uid="{00000000-0005-0000-0000-000076750000}"/>
    <cellStyle name="Normal 4 7 3 6 2 2" xfId="42178" xr:uid="{00000000-0005-0000-0000-000077750000}"/>
    <cellStyle name="Normal 4 7 3 6 3" xfId="31345" xr:uid="{00000000-0005-0000-0000-000078750000}"/>
    <cellStyle name="Normal 4 7 3 7" xfId="11968" xr:uid="{00000000-0005-0000-0000-000079750000}"/>
    <cellStyle name="Normal 4 7 3 7 2" xfId="32980" xr:uid="{00000000-0005-0000-0000-00007A750000}"/>
    <cellStyle name="Normal 4 7 3 8" xfId="22147" xr:uid="{00000000-0005-0000-0000-00007B750000}"/>
    <cellStyle name="Normal 4 7 4" xfId="1460" xr:uid="{00000000-0005-0000-0000-00007C750000}"/>
    <cellStyle name="Normal 4 7 4 2" xfId="6061" xr:uid="{00000000-0005-0000-0000-00007D750000}"/>
    <cellStyle name="Normal 4 7 4 2 2" xfId="16894" xr:uid="{00000000-0005-0000-0000-00007E750000}"/>
    <cellStyle name="Normal 4 7 4 2 2 2" xfId="37906" xr:uid="{00000000-0005-0000-0000-00007F750000}"/>
    <cellStyle name="Normal 4 7 4 2 3" xfId="27073" xr:uid="{00000000-0005-0000-0000-000080750000}"/>
    <cellStyle name="Normal 4 7 4 3" xfId="12295" xr:uid="{00000000-0005-0000-0000-000081750000}"/>
    <cellStyle name="Normal 4 7 4 3 2" xfId="33307" xr:uid="{00000000-0005-0000-0000-000082750000}"/>
    <cellStyle name="Normal 4 7 4 4" xfId="22474" xr:uid="{00000000-0005-0000-0000-000083750000}"/>
    <cellStyle name="Normal 4 7 5" xfId="1824" xr:uid="{00000000-0005-0000-0000-000084750000}"/>
    <cellStyle name="Normal 4 7 5 2" xfId="6423" xr:uid="{00000000-0005-0000-0000-000085750000}"/>
    <cellStyle name="Normal 4 7 5 2 2" xfId="17256" xr:uid="{00000000-0005-0000-0000-000086750000}"/>
    <cellStyle name="Normal 4 7 5 2 2 2" xfId="38268" xr:uid="{00000000-0005-0000-0000-000087750000}"/>
    <cellStyle name="Normal 4 7 5 2 3" xfId="27435" xr:uid="{00000000-0005-0000-0000-000088750000}"/>
    <cellStyle name="Normal 4 7 5 3" xfId="12657" xr:uid="{00000000-0005-0000-0000-000089750000}"/>
    <cellStyle name="Normal 4 7 5 3 2" xfId="33669" xr:uid="{00000000-0005-0000-0000-00008A750000}"/>
    <cellStyle name="Normal 4 7 5 4" xfId="22836" xr:uid="{00000000-0005-0000-0000-00008B750000}"/>
    <cellStyle name="Normal 4 7 6" xfId="2944" xr:uid="{00000000-0005-0000-0000-00008C750000}"/>
    <cellStyle name="Normal 4 7 6 2" xfId="7543" xr:uid="{00000000-0005-0000-0000-00008D750000}"/>
    <cellStyle name="Normal 4 7 6 2 2" xfId="18376" xr:uid="{00000000-0005-0000-0000-00008E750000}"/>
    <cellStyle name="Normal 4 7 6 2 2 2" xfId="39388" xr:uid="{00000000-0005-0000-0000-00008F750000}"/>
    <cellStyle name="Normal 4 7 6 2 3" xfId="28555" xr:uid="{00000000-0005-0000-0000-000090750000}"/>
    <cellStyle name="Normal 4 7 6 3" xfId="13777" xr:uid="{00000000-0005-0000-0000-000091750000}"/>
    <cellStyle name="Normal 4 7 6 3 2" xfId="34789" xr:uid="{00000000-0005-0000-0000-000092750000}"/>
    <cellStyle name="Normal 4 7 6 4" xfId="23956" xr:uid="{00000000-0005-0000-0000-000093750000}"/>
    <cellStyle name="Normal 4 7 7" xfId="3925" xr:uid="{00000000-0005-0000-0000-000094750000}"/>
    <cellStyle name="Normal 4 7 7 2" xfId="8524" xr:uid="{00000000-0005-0000-0000-000095750000}"/>
    <cellStyle name="Normal 4 7 7 2 2" xfId="19357" xr:uid="{00000000-0005-0000-0000-000096750000}"/>
    <cellStyle name="Normal 4 7 7 2 2 2" xfId="40369" xr:uid="{00000000-0005-0000-0000-000097750000}"/>
    <cellStyle name="Normal 4 7 7 2 3" xfId="29536" xr:uid="{00000000-0005-0000-0000-000098750000}"/>
    <cellStyle name="Normal 4 7 7 3" xfId="14758" xr:uid="{00000000-0005-0000-0000-000099750000}"/>
    <cellStyle name="Normal 4 7 7 3 2" xfId="35770" xr:uid="{00000000-0005-0000-0000-00009A750000}"/>
    <cellStyle name="Normal 4 7 7 4" xfId="24937" xr:uid="{00000000-0005-0000-0000-00009B750000}"/>
    <cellStyle name="Normal 4 7 8" xfId="5080" xr:uid="{00000000-0005-0000-0000-00009C750000}"/>
    <cellStyle name="Normal 4 7 8 2" xfId="15913" xr:uid="{00000000-0005-0000-0000-00009D750000}"/>
    <cellStyle name="Normal 4 7 8 2 2" xfId="36925" xr:uid="{00000000-0005-0000-0000-00009E750000}"/>
    <cellStyle name="Normal 4 7 8 3" xfId="26092" xr:uid="{00000000-0005-0000-0000-00009F750000}"/>
    <cellStyle name="Normal 4 7 9" xfId="9679" xr:uid="{00000000-0005-0000-0000-0000A0750000}"/>
    <cellStyle name="Normal 4 7 9 2" xfId="20512" xr:uid="{00000000-0005-0000-0000-0000A1750000}"/>
    <cellStyle name="Normal 4 7 9 2 2" xfId="41524" xr:uid="{00000000-0005-0000-0000-0000A2750000}"/>
    <cellStyle name="Normal 4 7 9 3" xfId="30691" xr:uid="{00000000-0005-0000-0000-0000A3750000}"/>
    <cellStyle name="Normal 4 8" xfId="634" xr:uid="{00000000-0005-0000-0000-0000A4750000}"/>
    <cellStyle name="Normal 4 8 2" xfId="1986" xr:uid="{00000000-0005-0000-0000-0000A5750000}"/>
    <cellStyle name="Normal 4 8 2 2" xfId="6585" xr:uid="{00000000-0005-0000-0000-0000A6750000}"/>
    <cellStyle name="Normal 4 8 2 2 2" xfId="17418" xr:uid="{00000000-0005-0000-0000-0000A7750000}"/>
    <cellStyle name="Normal 4 8 2 2 2 2" xfId="38430" xr:uid="{00000000-0005-0000-0000-0000A8750000}"/>
    <cellStyle name="Normal 4 8 2 2 3" xfId="27597" xr:uid="{00000000-0005-0000-0000-0000A9750000}"/>
    <cellStyle name="Normal 4 8 2 3" xfId="12819" xr:uid="{00000000-0005-0000-0000-0000AA750000}"/>
    <cellStyle name="Normal 4 8 2 3 2" xfId="33831" xr:uid="{00000000-0005-0000-0000-0000AB750000}"/>
    <cellStyle name="Normal 4 8 2 4" xfId="22998" xr:uid="{00000000-0005-0000-0000-0000AC750000}"/>
    <cellStyle name="Normal 4 8 3" xfId="3106" xr:uid="{00000000-0005-0000-0000-0000AD750000}"/>
    <cellStyle name="Normal 4 8 3 2" xfId="7705" xr:uid="{00000000-0005-0000-0000-0000AE750000}"/>
    <cellStyle name="Normal 4 8 3 2 2" xfId="18538" xr:uid="{00000000-0005-0000-0000-0000AF750000}"/>
    <cellStyle name="Normal 4 8 3 2 2 2" xfId="39550" xr:uid="{00000000-0005-0000-0000-0000B0750000}"/>
    <cellStyle name="Normal 4 8 3 2 3" xfId="28717" xr:uid="{00000000-0005-0000-0000-0000B1750000}"/>
    <cellStyle name="Normal 4 8 3 3" xfId="13939" xr:uid="{00000000-0005-0000-0000-0000B2750000}"/>
    <cellStyle name="Normal 4 8 3 3 2" xfId="34951" xr:uid="{00000000-0005-0000-0000-0000B3750000}"/>
    <cellStyle name="Normal 4 8 3 4" xfId="24118" xr:uid="{00000000-0005-0000-0000-0000B4750000}"/>
    <cellStyle name="Normal 4 8 4" xfId="4087" xr:uid="{00000000-0005-0000-0000-0000B5750000}"/>
    <cellStyle name="Normal 4 8 4 2" xfId="8686" xr:uid="{00000000-0005-0000-0000-0000B6750000}"/>
    <cellStyle name="Normal 4 8 4 2 2" xfId="19519" xr:uid="{00000000-0005-0000-0000-0000B7750000}"/>
    <cellStyle name="Normal 4 8 4 2 2 2" xfId="40531" xr:uid="{00000000-0005-0000-0000-0000B8750000}"/>
    <cellStyle name="Normal 4 8 4 2 3" xfId="29698" xr:uid="{00000000-0005-0000-0000-0000B9750000}"/>
    <cellStyle name="Normal 4 8 4 3" xfId="14920" xr:uid="{00000000-0005-0000-0000-0000BA750000}"/>
    <cellStyle name="Normal 4 8 4 3 2" xfId="35932" xr:uid="{00000000-0005-0000-0000-0000BB750000}"/>
    <cellStyle name="Normal 4 8 4 4" xfId="25099" xr:uid="{00000000-0005-0000-0000-0000BC750000}"/>
    <cellStyle name="Normal 4 8 5" xfId="5242" xr:uid="{00000000-0005-0000-0000-0000BD750000}"/>
    <cellStyle name="Normal 4 8 5 2" xfId="16075" xr:uid="{00000000-0005-0000-0000-0000BE750000}"/>
    <cellStyle name="Normal 4 8 5 2 2" xfId="37087" xr:uid="{00000000-0005-0000-0000-0000BF750000}"/>
    <cellStyle name="Normal 4 8 5 3" xfId="26254" xr:uid="{00000000-0005-0000-0000-0000C0750000}"/>
    <cellStyle name="Normal 4 8 6" xfId="9841" xr:uid="{00000000-0005-0000-0000-0000C1750000}"/>
    <cellStyle name="Normal 4 8 6 2" xfId="20674" xr:uid="{00000000-0005-0000-0000-0000C2750000}"/>
    <cellStyle name="Normal 4 8 6 2 2" xfId="41686" xr:uid="{00000000-0005-0000-0000-0000C3750000}"/>
    <cellStyle name="Normal 4 8 6 3" xfId="30853" xr:uid="{00000000-0005-0000-0000-0000C4750000}"/>
    <cellStyle name="Normal 4 8 7" xfId="10822" xr:uid="{00000000-0005-0000-0000-0000C5750000}"/>
    <cellStyle name="Normal 4 8 7 2" xfId="31834" xr:uid="{00000000-0005-0000-0000-0000C6750000}"/>
    <cellStyle name="Normal 4 8 8" xfId="11476" xr:uid="{00000000-0005-0000-0000-0000C7750000}"/>
    <cellStyle name="Normal 4 8 8 2" xfId="32488" xr:uid="{00000000-0005-0000-0000-0000C8750000}"/>
    <cellStyle name="Normal 4 8 9" xfId="21655" xr:uid="{00000000-0005-0000-0000-0000C9750000}"/>
    <cellStyle name="Normal 4 9" xfId="964" xr:uid="{00000000-0005-0000-0000-0000CA750000}"/>
    <cellStyle name="Normal 4 9 2" xfId="2316" xr:uid="{00000000-0005-0000-0000-0000CB750000}"/>
    <cellStyle name="Normal 4 9 2 2" xfId="6915" xr:uid="{00000000-0005-0000-0000-0000CC750000}"/>
    <cellStyle name="Normal 4 9 2 2 2" xfId="17748" xr:uid="{00000000-0005-0000-0000-0000CD750000}"/>
    <cellStyle name="Normal 4 9 2 2 2 2" xfId="38760" xr:uid="{00000000-0005-0000-0000-0000CE750000}"/>
    <cellStyle name="Normal 4 9 2 2 3" xfId="27927" xr:uid="{00000000-0005-0000-0000-0000CF750000}"/>
    <cellStyle name="Normal 4 9 2 3" xfId="13149" xr:uid="{00000000-0005-0000-0000-0000D0750000}"/>
    <cellStyle name="Normal 4 9 2 3 2" xfId="34161" xr:uid="{00000000-0005-0000-0000-0000D1750000}"/>
    <cellStyle name="Normal 4 9 2 4" xfId="23328" xr:uid="{00000000-0005-0000-0000-0000D2750000}"/>
    <cellStyle name="Normal 4 9 3" xfId="3433" xr:uid="{00000000-0005-0000-0000-0000D3750000}"/>
    <cellStyle name="Normal 4 9 3 2" xfId="8032" xr:uid="{00000000-0005-0000-0000-0000D4750000}"/>
    <cellStyle name="Normal 4 9 3 2 2" xfId="18865" xr:uid="{00000000-0005-0000-0000-0000D5750000}"/>
    <cellStyle name="Normal 4 9 3 2 2 2" xfId="39877" xr:uid="{00000000-0005-0000-0000-0000D6750000}"/>
    <cellStyle name="Normal 4 9 3 2 3" xfId="29044" xr:uid="{00000000-0005-0000-0000-0000D7750000}"/>
    <cellStyle name="Normal 4 9 3 3" xfId="14266" xr:uid="{00000000-0005-0000-0000-0000D8750000}"/>
    <cellStyle name="Normal 4 9 3 3 2" xfId="35278" xr:uid="{00000000-0005-0000-0000-0000D9750000}"/>
    <cellStyle name="Normal 4 9 3 4" xfId="24445" xr:uid="{00000000-0005-0000-0000-0000DA750000}"/>
    <cellStyle name="Normal 4 9 4" xfId="4417" xr:uid="{00000000-0005-0000-0000-0000DB750000}"/>
    <cellStyle name="Normal 4 9 4 2" xfId="9016" xr:uid="{00000000-0005-0000-0000-0000DC750000}"/>
    <cellStyle name="Normal 4 9 4 2 2" xfId="19849" xr:uid="{00000000-0005-0000-0000-0000DD750000}"/>
    <cellStyle name="Normal 4 9 4 2 2 2" xfId="40861" xr:uid="{00000000-0005-0000-0000-0000DE750000}"/>
    <cellStyle name="Normal 4 9 4 2 3" xfId="30028" xr:uid="{00000000-0005-0000-0000-0000DF750000}"/>
    <cellStyle name="Normal 4 9 4 3" xfId="15250" xr:uid="{00000000-0005-0000-0000-0000E0750000}"/>
    <cellStyle name="Normal 4 9 4 3 2" xfId="36262" xr:uid="{00000000-0005-0000-0000-0000E1750000}"/>
    <cellStyle name="Normal 4 9 4 4" xfId="25429" xr:uid="{00000000-0005-0000-0000-0000E2750000}"/>
    <cellStyle name="Normal 4 9 5" xfId="5569" xr:uid="{00000000-0005-0000-0000-0000E3750000}"/>
    <cellStyle name="Normal 4 9 5 2" xfId="16402" xr:uid="{00000000-0005-0000-0000-0000E4750000}"/>
    <cellStyle name="Normal 4 9 5 2 2" xfId="37414" xr:uid="{00000000-0005-0000-0000-0000E5750000}"/>
    <cellStyle name="Normal 4 9 5 3" xfId="26581" xr:uid="{00000000-0005-0000-0000-0000E6750000}"/>
    <cellStyle name="Normal 4 9 6" xfId="10168" xr:uid="{00000000-0005-0000-0000-0000E7750000}"/>
    <cellStyle name="Normal 4 9 6 2" xfId="21001" xr:uid="{00000000-0005-0000-0000-0000E8750000}"/>
    <cellStyle name="Normal 4 9 6 2 2" xfId="42013" xr:uid="{00000000-0005-0000-0000-0000E9750000}"/>
    <cellStyle name="Normal 4 9 6 3" xfId="31180" xr:uid="{00000000-0005-0000-0000-0000EA750000}"/>
    <cellStyle name="Normal 4 9 7" xfId="11803" xr:uid="{00000000-0005-0000-0000-0000EB750000}"/>
    <cellStyle name="Normal 4 9 7 2" xfId="32815" xr:uid="{00000000-0005-0000-0000-0000EC750000}"/>
    <cellStyle name="Normal 4 9 8" xfId="21982" xr:uid="{00000000-0005-0000-0000-0000ED750000}"/>
    <cellStyle name="Normal 5" xfId="418" xr:uid="{00000000-0005-0000-0000-0000EE750000}"/>
    <cellStyle name="Normal 5 10" xfId="10651" xr:uid="{00000000-0005-0000-0000-0000EF750000}"/>
    <cellStyle name="Normal 5 10 2" xfId="31663" xr:uid="{00000000-0005-0000-0000-0000F0750000}"/>
    <cellStyle name="Normal 5 11" xfId="11305" xr:uid="{00000000-0005-0000-0000-0000F1750000}"/>
    <cellStyle name="Normal 5 11 2" xfId="32317" xr:uid="{00000000-0005-0000-0000-0000F2750000}"/>
    <cellStyle name="Normal 5 12" xfId="21484" xr:uid="{00000000-0005-0000-0000-0000F3750000}"/>
    <cellStyle name="Normal 5 2" xfId="791" xr:uid="{00000000-0005-0000-0000-0000F4750000}"/>
    <cellStyle name="Normal 5 2 2" xfId="2142" xr:uid="{00000000-0005-0000-0000-0000F5750000}"/>
    <cellStyle name="Normal 5 2 2 2" xfId="6741" xr:uid="{00000000-0005-0000-0000-0000F6750000}"/>
    <cellStyle name="Normal 5 2 2 2 2" xfId="17574" xr:uid="{00000000-0005-0000-0000-0000F7750000}"/>
    <cellStyle name="Normal 5 2 2 2 2 2" xfId="38586" xr:uid="{00000000-0005-0000-0000-0000F8750000}"/>
    <cellStyle name="Normal 5 2 2 2 3" xfId="27753" xr:uid="{00000000-0005-0000-0000-0000F9750000}"/>
    <cellStyle name="Normal 5 2 2 3" xfId="12975" xr:uid="{00000000-0005-0000-0000-0000FA750000}"/>
    <cellStyle name="Normal 5 2 2 3 2" xfId="33987" xr:uid="{00000000-0005-0000-0000-0000FB750000}"/>
    <cellStyle name="Normal 5 2 2 4" xfId="23154" xr:uid="{00000000-0005-0000-0000-0000FC750000}"/>
    <cellStyle name="Normal 5 2 3" xfId="3262" xr:uid="{00000000-0005-0000-0000-0000FD750000}"/>
    <cellStyle name="Normal 5 2 3 2" xfId="7861" xr:uid="{00000000-0005-0000-0000-0000FE750000}"/>
    <cellStyle name="Normal 5 2 3 2 2" xfId="18694" xr:uid="{00000000-0005-0000-0000-0000FF750000}"/>
    <cellStyle name="Normal 5 2 3 2 2 2" xfId="39706" xr:uid="{00000000-0005-0000-0000-000000760000}"/>
    <cellStyle name="Normal 5 2 3 2 3" xfId="28873" xr:uid="{00000000-0005-0000-0000-000001760000}"/>
    <cellStyle name="Normal 5 2 3 3" xfId="14095" xr:uid="{00000000-0005-0000-0000-000002760000}"/>
    <cellStyle name="Normal 5 2 3 3 2" xfId="35107" xr:uid="{00000000-0005-0000-0000-000003760000}"/>
    <cellStyle name="Normal 5 2 3 4" xfId="24274" xr:uid="{00000000-0005-0000-0000-000004760000}"/>
    <cellStyle name="Normal 5 2 4" xfId="4243" xr:uid="{00000000-0005-0000-0000-000005760000}"/>
    <cellStyle name="Normal 5 2 4 2" xfId="8842" xr:uid="{00000000-0005-0000-0000-000006760000}"/>
    <cellStyle name="Normal 5 2 4 2 2" xfId="19675" xr:uid="{00000000-0005-0000-0000-000007760000}"/>
    <cellStyle name="Normal 5 2 4 2 2 2" xfId="40687" xr:uid="{00000000-0005-0000-0000-000008760000}"/>
    <cellStyle name="Normal 5 2 4 2 3" xfId="29854" xr:uid="{00000000-0005-0000-0000-000009760000}"/>
    <cellStyle name="Normal 5 2 4 3" xfId="15076" xr:uid="{00000000-0005-0000-0000-00000A760000}"/>
    <cellStyle name="Normal 5 2 4 3 2" xfId="36088" xr:uid="{00000000-0005-0000-0000-00000B760000}"/>
    <cellStyle name="Normal 5 2 4 4" xfId="25255" xr:uid="{00000000-0005-0000-0000-00000C760000}"/>
    <cellStyle name="Normal 5 2 5" xfId="5398" xr:uid="{00000000-0005-0000-0000-00000D760000}"/>
    <cellStyle name="Normal 5 2 5 2" xfId="16231" xr:uid="{00000000-0005-0000-0000-00000E760000}"/>
    <cellStyle name="Normal 5 2 5 2 2" xfId="37243" xr:uid="{00000000-0005-0000-0000-00000F760000}"/>
    <cellStyle name="Normal 5 2 5 3" xfId="26410" xr:uid="{00000000-0005-0000-0000-000010760000}"/>
    <cellStyle name="Normal 5 2 6" xfId="9997" xr:uid="{00000000-0005-0000-0000-000011760000}"/>
    <cellStyle name="Normal 5 2 6 2" xfId="20830" xr:uid="{00000000-0005-0000-0000-000012760000}"/>
    <cellStyle name="Normal 5 2 6 2 2" xfId="41842" xr:uid="{00000000-0005-0000-0000-000013760000}"/>
    <cellStyle name="Normal 5 2 6 3" xfId="31009" xr:uid="{00000000-0005-0000-0000-000014760000}"/>
    <cellStyle name="Normal 5 2 7" xfId="10978" xr:uid="{00000000-0005-0000-0000-000015760000}"/>
    <cellStyle name="Normal 5 2 7 2" xfId="31990" xr:uid="{00000000-0005-0000-0000-000016760000}"/>
    <cellStyle name="Normal 5 2 8" xfId="11632" xr:uid="{00000000-0005-0000-0000-000017760000}"/>
    <cellStyle name="Normal 5 2 8 2" xfId="32644" xr:uid="{00000000-0005-0000-0000-000018760000}"/>
    <cellStyle name="Normal 5 2 9" xfId="21811" xr:uid="{00000000-0005-0000-0000-000019760000}"/>
    <cellStyle name="Normal 5 3" xfId="1121" xr:uid="{00000000-0005-0000-0000-00001A760000}"/>
    <cellStyle name="Normal 5 3 2" xfId="1647" xr:uid="{00000000-0005-0000-0000-00001B760000}"/>
    <cellStyle name="Normal 5 3 2 2" xfId="6246" xr:uid="{00000000-0005-0000-0000-00001C760000}"/>
    <cellStyle name="Normal 5 3 2 2 2" xfId="17079" xr:uid="{00000000-0005-0000-0000-00001D760000}"/>
    <cellStyle name="Normal 5 3 2 2 2 2" xfId="38091" xr:uid="{00000000-0005-0000-0000-00001E760000}"/>
    <cellStyle name="Normal 5 3 2 2 3" xfId="27258" xr:uid="{00000000-0005-0000-0000-00001F760000}"/>
    <cellStyle name="Normal 5 3 2 3" xfId="12480" xr:uid="{00000000-0005-0000-0000-000020760000}"/>
    <cellStyle name="Normal 5 3 2 3 2" xfId="33492" xr:uid="{00000000-0005-0000-0000-000021760000}"/>
    <cellStyle name="Normal 5 3 2 4" xfId="22659" xr:uid="{00000000-0005-0000-0000-000022760000}"/>
    <cellStyle name="Normal 5 3 3" xfId="3589" xr:uid="{00000000-0005-0000-0000-000023760000}"/>
    <cellStyle name="Normal 5 3 3 2" xfId="8188" xr:uid="{00000000-0005-0000-0000-000024760000}"/>
    <cellStyle name="Normal 5 3 3 2 2" xfId="19021" xr:uid="{00000000-0005-0000-0000-000025760000}"/>
    <cellStyle name="Normal 5 3 3 2 2 2" xfId="40033" xr:uid="{00000000-0005-0000-0000-000026760000}"/>
    <cellStyle name="Normal 5 3 3 2 3" xfId="29200" xr:uid="{00000000-0005-0000-0000-000027760000}"/>
    <cellStyle name="Normal 5 3 3 3" xfId="14422" xr:uid="{00000000-0005-0000-0000-000028760000}"/>
    <cellStyle name="Normal 5 3 3 3 2" xfId="35434" xr:uid="{00000000-0005-0000-0000-000029760000}"/>
    <cellStyle name="Normal 5 3 3 4" xfId="24601" xr:uid="{00000000-0005-0000-0000-00002A760000}"/>
    <cellStyle name="Normal 5 3 4" xfId="4745" xr:uid="{00000000-0005-0000-0000-00002B760000}"/>
    <cellStyle name="Normal 5 3 4 2" xfId="9344" xr:uid="{00000000-0005-0000-0000-00002C760000}"/>
    <cellStyle name="Normal 5 3 4 2 2" xfId="20177" xr:uid="{00000000-0005-0000-0000-00002D760000}"/>
    <cellStyle name="Normal 5 3 4 2 2 2" xfId="41189" xr:uid="{00000000-0005-0000-0000-00002E760000}"/>
    <cellStyle name="Normal 5 3 4 2 3" xfId="30356" xr:uid="{00000000-0005-0000-0000-00002F760000}"/>
    <cellStyle name="Normal 5 3 4 3" xfId="15578" xr:uid="{00000000-0005-0000-0000-000030760000}"/>
    <cellStyle name="Normal 5 3 4 3 2" xfId="36590" xr:uid="{00000000-0005-0000-0000-000031760000}"/>
    <cellStyle name="Normal 5 3 4 4" xfId="25757" xr:uid="{00000000-0005-0000-0000-000032760000}"/>
    <cellStyle name="Normal 5 3 5" xfId="5725" xr:uid="{00000000-0005-0000-0000-000033760000}"/>
    <cellStyle name="Normal 5 3 5 2" xfId="16558" xr:uid="{00000000-0005-0000-0000-000034760000}"/>
    <cellStyle name="Normal 5 3 5 2 2" xfId="37570" xr:uid="{00000000-0005-0000-0000-000035760000}"/>
    <cellStyle name="Normal 5 3 5 3" xfId="26737" xr:uid="{00000000-0005-0000-0000-000036760000}"/>
    <cellStyle name="Normal 5 3 6" xfId="10324" xr:uid="{00000000-0005-0000-0000-000037760000}"/>
    <cellStyle name="Normal 5 3 6 2" xfId="21157" xr:uid="{00000000-0005-0000-0000-000038760000}"/>
    <cellStyle name="Normal 5 3 6 2 2" xfId="42169" xr:uid="{00000000-0005-0000-0000-000039760000}"/>
    <cellStyle name="Normal 5 3 6 3" xfId="31336" xr:uid="{00000000-0005-0000-0000-00003A760000}"/>
    <cellStyle name="Normal 5 3 7" xfId="11959" xr:uid="{00000000-0005-0000-0000-00003B760000}"/>
    <cellStyle name="Normal 5 3 7 2" xfId="32971" xr:uid="{00000000-0005-0000-0000-00003C760000}"/>
    <cellStyle name="Normal 5 3 8" xfId="22138" xr:uid="{00000000-0005-0000-0000-00003D760000}"/>
    <cellStyle name="Normal 5 4" xfId="1451" xr:uid="{00000000-0005-0000-0000-00003E760000}"/>
    <cellStyle name="Normal 5 4 2" xfId="6052" xr:uid="{00000000-0005-0000-0000-00003F760000}"/>
    <cellStyle name="Normal 5 4 2 2" xfId="16885" xr:uid="{00000000-0005-0000-0000-000040760000}"/>
    <cellStyle name="Normal 5 4 2 2 2" xfId="37897" xr:uid="{00000000-0005-0000-0000-000041760000}"/>
    <cellStyle name="Normal 5 4 2 3" xfId="27064" xr:uid="{00000000-0005-0000-0000-000042760000}"/>
    <cellStyle name="Normal 5 4 3" xfId="12286" xr:uid="{00000000-0005-0000-0000-000043760000}"/>
    <cellStyle name="Normal 5 4 3 2" xfId="33298" xr:uid="{00000000-0005-0000-0000-000044760000}"/>
    <cellStyle name="Normal 5 4 4" xfId="22465" xr:uid="{00000000-0005-0000-0000-000045760000}"/>
    <cellStyle name="Normal 5 5" xfId="1810" xr:uid="{00000000-0005-0000-0000-000046760000}"/>
    <cellStyle name="Normal 5 5 2" xfId="6409" xr:uid="{00000000-0005-0000-0000-000047760000}"/>
    <cellStyle name="Normal 5 5 2 2" xfId="17242" xr:uid="{00000000-0005-0000-0000-000048760000}"/>
    <cellStyle name="Normal 5 5 2 2 2" xfId="38254" xr:uid="{00000000-0005-0000-0000-000049760000}"/>
    <cellStyle name="Normal 5 5 2 3" xfId="27421" xr:uid="{00000000-0005-0000-0000-00004A760000}"/>
    <cellStyle name="Normal 5 5 3" xfId="12643" xr:uid="{00000000-0005-0000-0000-00004B760000}"/>
    <cellStyle name="Normal 5 5 3 2" xfId="33655" xr:uid="{00000000-0005-0000-0000-00004C760000}"/>
    <cellStyle name="Normal 5 5 4" xfId="22822" xr:uid="{00000000-0005-0000-0000-00004D760000}"/>
    <cellStyle name="Normal 5 6" xfId="2935" xr:uid="{00000000-0005-0000-0000-00004E760000}"/>
    <cellStyle name="Normal 5 6 2" xfId="7534" xr:uid="{00000000-0005-0000-0000-00004F760000}"/>
    <cellStyle name="Normal 5 6 2 2" xfId="18367" xr:uid="{00000000-0005-0000-0000-000050760000}"/>
    <cellStyle name="Normal 5 6 2 2 2" xfId="39379" xr:uid="{00000000-0005-0000-0000-000051760000}"/>
    <cellStyle name="Normal 5 6 2 3" xfId="28546" xr:uid="{00000000-0005-0000-0000-000052760000}"/>
    <cellStyle name="Normal 5 6 3" xfId="13768" xr:uid="{00000000-0005-0000-0000-000053760000}"/>
    <cellStyle name="Normal 5 6 3 2" xfId="34780" xr:uid="{00000000-0005-0000-0000-000054760000}"/>
    <cellStyle name="Normal 5 6 4" xfId="23947" xr:uid="{00000000-0005-0000-0000-000055760000}"/>
    <cellStyle name="Normal 5 7" xfId="3916" xr:uid="{00000000-0005-0000-0000-000056760000}"/>
    <cellStyle name="Normal 5 7 2" xfId="8515" xr:uid="{00000000-0005-0000-0000-000057760000}"/>
    <cellStyle name="Normal 5 7 2 2" xfId="19348" xr:uid="{00000000-0005-0000-0000-000058760000}"/>
    <cellStyle name="Normal 5 7 2 2 2" xfId="40360" xr:uid="{00000000-0005-0000-0000-000059760000}"/>
    <cellStyle name="Normal 5 7 2 3" xfId="29527" xr:uid="{00000000-0005-0000-0000-00005A760000}"/>
    <cellStyle name="Normal 5 7 3" xfId="14749" xr:uid="{00000000-0005-0000-0000-00005B760000}"/>
    <cellStyle name="Normal 5 7 3 2" xfId="35761" xr:uid="{00000000-0005-0000-0000-00005C760000}"/>
    <cellStyle name="Normal 5 7 4" xfId="24928" xr:uid="{00000000-0005-0000-0000-00005D760000}"/>
    <cellStyle name="Normal 5 8" xfId="5071" xr:uid="{00000000-0005-0000-0000-00005E760000}"/>
    <cellStyle name="Normal 5 8 2" xfId="15904" xr:uid="{00000000-0005-0000-0000-00005F760000}"/>
    <cellStyle name="Normal 5 8 2 2" xfId="36916" xr:uid="{00000000-0005-0000-0000-000060760000}"/>
    <cellStyle name="Normal 5 8 3" xfId="26083" xr:uid="{00000000-0005-0000-0000-000061760000}"/>
    <cellStyle name="Normal 5 9" xfId="9670" xr:uid="{00000000-0005-0000-0000-000062760000}"/>
    <cellStyle name="Normal 5 9 2" xfId="20503" xr:uid="{00000000-0005-0000-0000-000063760000}"/>
    <cellStyle name="Normal 5 9 2 2" xfId="41515" xr:uid="{00000000-0005-0000-0000-000064760000}"/>
    <cellStyle name="Normal 5 9 3" xfId="30682" xr:uid="{00000000-0005-0000-0000-000065760000}"/>
    <cellStyle name="Normal 6" xfId="2307" xr:uid="{00000000-0005-0000-0000-000066760000}"/>
    <cellStyle name="Normal 6 2" xfId="4408" xr:uid="{00000000-0005-0000-0000-000067760000}"/>
    <cellStyle name="Normal 6 2 2" xfId="9007" xr:uid="{00000000-0005-0000-0000-000068760000}"/>
    <cellStyle name="Normal 6 2 2 2" xfId="19840" xr:uid="{00000000-0005-0000-0000-000069760000}"/>
    <cellStyle name="Normal 6 2 2 2 2" xfId="40852" xr:uid="{00000000-0005-0000-0000-00006A760000}"/>
    <cellStyle name="Normal 6 2 2 3" xfId="30019" xr:uid="{00000000-0005-0000-0000-00006B760000}"/>
    <cellStyle name="Normal 6 2 3" xfId="15241" xr:uid="{00000000-0005-0000-0000-00006C760000}"/>
    <cellStyle name="Normal 6 2 3 2" xfId="36253" xr:uid="{00000000-0005-0000-0000-00006D760000}"/>
    <cellStyle name="Normal 6 2 4" xfId="25420" xr:uid="{00000000-0005-0000-0000-00006E760000}"/>
    <cellStyle name="Normal 6 3" xfId="6906" xr:uid="{00000000-0005-0000-0000-00006F760000}"/>
    <cellStyle name="Normal 6 3 2" xfId="17739" xr:uid="{00000000-0005-0000-0000-000070760000}"/>
    <cellStyle name="Normal 6 3 2 2" xfId="38751" xr:uid="{00000000-0005-0000-0000-000071760000}"/>
    <cellStyle name="Normal 6 3 3" xfId="27918" xr:uid="{00000000-0005-0000-0000-000072760000}"/>
    <cellStyle name="Normal 6 4" xfId="13140" xr:uid="{00000000-0005-0000-0000-000073760000}"/>
    <cellStyle name="Normal 6 4 2" xfId="34152" xr:uid="{00000000-0005-0000-0000-000074760000}"/>
    <cellStyle name="Normal 6 5" xfId="23319" xr:uid="{00000000-0005-0000-0000-000075760000}"/>
    <cellStyle name="Normal 7" xfId="2475" xr:uid="{00000000-0005-0000-0000-000076760000}"/>
    <cellStyle name="Normal 7 2" xfId="4576" xr:uid="{00000000-0005-0000-0000-000077760000}"/>
    <cellStyle name="Normal 7 2 2" xfId="9175" xr:uid="{00000000-0005-0000-0000-000078760000}"/>
    <cellStyle name="Normal 7 2 2 2" xfId="20008" xr:uid="{00000000-0005-0000-0000-000079760000}"/>
    <cellStyle name="Normal 7 2 2 2 2" xfId="41020" xr:uid="{00000000-0005-0000-0000-00007A760000}"/>
    <cellStyle name="Normal 7 2 2 3" xfId="30187" xr:uid="{00000000-0005-0000-0000-00007B760000}"/>
    <cellStyle name="Normal 7 2 3" xfId="15409" xr:uid="{00000000-0005-0000-0000-00007C760000}"/>
    <cellStyle name="Normal 7 2 3 2" xfId="36421" xr:uid="{00000000-0005-0000-0000-00007D760000}"/>
    <cellStyle name="Normal 7 2 4" xfId="25588" xr:uid="{00000000-0005-0000-0000-00007E760000}"/>
    <cellStyle name="Normal 7 3" xfId="7074" xr:uid="{00000000-0005-0000-0000-00007F760000}"/>
    <cellStyle name="Normal 7 3 2" xfId="17907" xr:uid="{00000000-0005-0000-0000-000080760000}"/>
    <cellStyle name="Normal 7 3 2 2" xfId="38919" xr:uid="{00000000-0005-0000-0000-000081760000}"/>
    <cellStyle name="Normal 7 3 3" xfId="28086" xr:uid="{00000000-0005-0000-0000-000082760000}"/>
    <cellStyle name="Normal 7 4" xfId="13308" xr:uid="{00000000-0005-0000-0000-000083760000}"/>
    <cellStyle name="Normal 7 4 2" xfId="34320" xr:uid="{00000000-0005-0000-0000-000084760000}"/>
    <cellStyle name="Normal 7 5" xfId="23487" xr:uid="{00000000-0005-0000-0000-000085760000}"/>
    <cellStyle name="Notas" xfId="199" builtinId="10" customBuiltin="1"/>
    <cellStyle name="Notas 1" xfId="200" xr:uid="{00000000-0005-0000-0000-000087760000}"/>
    <cellStyle name="Notas 2" xfId="201" xr:uid="{00000000-0005-0000-0000-000088760000}"/>
    <cellStyle name="Notas 3" xfId="202" xr:uid="{00000000-0005-0000-0000-000089760000}"/>
    <cellStyle name="Notas 4" xfId="203" xr:uid="{00000000-0005-0000-0000-00008A760000}"/>
    <cellStyle name="Notas 5" xfId="204" xr:uid="{00000000-0005-0000-0000-00008B760000}"/>
    <cellStyle name="Notas 6" xfId="454" xr:uid="{00000000-0005-0000-0000-00008C760000}"/>
    <cellStyle name="Porcentaje" xfId="253" builtinId="5"/>
    <cellStyle name="Porcentaje 2" xfId="255" xr:uid="{00000000-0005-0000-0000-00008E760000}"/>
    <cellStyle name="Porcentaje 2 10" xfId="308" xr:uid="{00000000-0005-0000-0000-00008F760000}"/>
    <cellStyle name="Porcentaje 2 10 10" xfId="9562" xr:uid="{00000000-0005-0000-0000-000090760000}"/>
    <cellStyle name="Porcentaje 2 10 10 2" xfId="20395" xr:uid="{00000000-0005-0000-0000-000091760000}"/>
    <cellStyle name="Porcentaje 2 10 10 2 2" xfId="41407" xr:uid="{00000000-0005-0000-0000-000092760000}"/>
    <cellStyle name="Porcentaje 2 10 10 3" xfId="30574" xr:uid="{00000000-0005-0000-0000-000093760000}"/>
    <cellStyle name="Porcentaje 2 10 11" xfId="10543" xr:uid="{00000000-0005-0000-0000-000094760000}"/>
    <cellStyle name="Porcentaje 2 10 11 2" xfId="31555" xr:uid="{00000000-0005-0000-0000-000095760000}"/>
    <cellStyle name="Porcentaje 2 10 12" xfId="11197" xr:uid="{00000000-0005-0000-0000-000096760000}"/>
    <cellStyle name="Porcentaje 2 10 12 2" xfId="32209" xr:uid="{00000000-0005-0000-0000-000097760000}"/>
    <cellStyle name="Porcentaje 2 10 13" xfId="21376" xr:uid="{00000000-0005-0000-0000-000098760000}"/>
    <cellStyle name="Porcentaje 2 10 2" xfId="518" xr:uid="{00000000-0005-0000-0000-000099760000}"/>
    <cellStyle name="Porcentaje 2 10 2 10" xfId="10708" xr:uid="{00000000-0005-0000-0000-00009A760000}"/>
    <cellStyle name="Porcentaje 2 10 2 10 2" xfId="31720" xr:uid="{00000000-0005-0000-0000-00009B760000}"/>
    <cellStyle name="Porcentaje 2 10 2 11" xfId="11362" xr:uid="{00000000-0005-0000-0000-00009C760000}"/>
    <cellStyle name="Porcentaje 2 10 2 11 2" xfId="32374" xr:uid="{00000000-0005-0000-0000-00009D760000}"/>
    <cellStyle name="Porcentaje 2 10 2 12" xfId="21541" xr:uid="{00000000-0005-0000-0000-00009E760000}"/>
    <cellStyle name="Porcentaje 2 10 2 2" xfId="848" xr:uid="{00000000-0005-0000-0000-00009F760000}"/>
    <cellStyle name="Porcentaje 2 10 2 2 2" xfId="2199" xr:uid="{00000000-0005-0000-0000-0000A0760000}"/>
    <cellStyle name="Porcentaje 2 10 2 2 2 2" xfId="6798" xr:uid="{00000000-0005-0000-0000-0000A1760000}"/>
    <cellStyle name="Porcentaje 2 10 2 2 2 2 2" xfId="17631" xr:uid="{00000000-0005-0000-0000-0000A2760000}"/>
    <cellStyle name="Porcentaje 2 10 2 2 2 2 2 2" xfId="38643" xr:uid="{00000000-0005-0000-0000-0000A3760000}"/>
    <cellStyle name="Porcentaje 2 10 2 2 2 2 3" xfId="27810" xr:uid="{00000000-0005-0000-0000-0000A4760000}"/>
    <cellStyle name="Porcentaje 2 10 2 2 2 3" xfId="13032" xr:uid="{00000000-0005-0000-0000-0000A5760000}"/>
    <cellStyle name="Porcentaje 2 10 2 2 2 3 2" xfId="34044" xr:uid="{00000000-0005-0000-0000-0000A6760000}"/>
    <cellStyle name="Porcentaje 2 10 2 2 2 4" xfId="23211" xr:uid="{00000000-0005-0000-0000-0000A7760000}"/>
    <cellStyle name="Porcentaje 2 10 2 2 3" xfId="3319" xr:uid="{00000000-0005-0000-0000-0000A8760000}"/>
    <cellStyle name="Porcentaje 2 10 2 2 3 2" xfId="7918" xr:uid="{00000000-0005-0000-0000-0000A9760000}"/>
    <cellStyle name="Porcentaje 2 10 2 2 3 2 2" xfId="18751" xr:uid="{00000000-0005-0000-0000-0000AA760000}"/>
    <cellStyle name="Porcentaje 2 10 2 2 3 2 2 2" xfId="39763" xr:uid="{00000000-0005-0000-0000-0000AB760000}"/>
    <cellStyle name="Porcentaje 2 10 2 2 3 2 3" xfId="28930" xr:uid="{00000000-0005-0000-0000-0000AC760000}"/>
    <cellStyle name="Porcentaje 2 10 2 2 3 3" xfId="14152" xr:uid="{00000000-0005-0000-0000-0000AD760000}"/>
    <cellStyle name="Porcentaje 2 10 2 2 3 3 2" xfId="35164" xr:uid="{00000000-0005-0000-0000-0000AE760000}"/>
    <cellStyle name="Porcentaje 2 10 2 2 3 4" xfId="24331" xr:uid="{00000000-0005-0000-0000-0000AF760000}"/>
    <cellStyle name="Porcentaje 2 10 2 2 4" xfId="4300" xr:uid="{00000000-0005-0000-0000-0000B0760000}"/>
    <cellStyle name="Porcentaje 2 10 2 2 4 2" xfId="8899" xr:uid="{00000000-0005-0000-0000-0000B1760000}"/>
    <cellStyle name="Porcentaje 2 10 2 2 4 2 2" xfId="19732" xr:uid="{00000000-0005-0000-0000-0000B2760000}"/>
    <cellStyle name="Porcentaje 2 10 2 2 4 2 2 2" xfId="40744" xr:uid="{00000000-0005-0000-0000-0000B3760000}"/>
    <cellStyle name="Porcentaje 2 10 2 2 4 2 3" xfId="29911" xr:uid="{00000000-0005-0000-0000-0000B4760000}"/>
    <cellStyle name="Porcentaje 2 10 2 2 4 3" xfId="15133" xr:uid="{00000000-0005-0000-0000-0000B5760000}"/>
    <cellStyle name="Porcentaje 2 10 2 2 4 3 2" xfId="36145" xr:uid="{00000000-0005-0000-0000-0000B6760000}"/>
    <cellStyle name="Porcentaje 2 10 2 2 4 4" xfId="25312" xr:uid="{00000000-0005-0000-0000-0000B7760000}"/>
    <cellStyle name="Porcentaje 2 10 2 2 5" xfId="5455" xr:uid="{00000000-0005-0000-0000-0000B8760000}"/>
    <cellStyle name="Porcentaje 2 10 2 2 5 2" xfId="16288" xr:uid="{00000000-0005-0000-0000-0000B9760000}"/>
    <cellStyle name="Porcentaje 2 10 2 2 5 2 2" xfId="37300" xr:uid="{00000000-0005-0000-0000-0000BA760000}"/>
    <cellStyle name="Porcentaje 2 10 2 2 5 3" xfId="26467" xr:uid="{00000000-0005-0000-0000-0000BB760000}"/>
    <cellStyle name="Porcentaje 2 10 2 2 6" xfId="10054" xr:uid="{00000000-0005-0000-0000-0000BC760000}"/>
    <cellStyle name="Porcentaje 2 10 2 2 6 2" xfId="20887" xr:uid="{00000000-0005-0000-0000-0000BD760000}"/>
    <cellStyle name="Porcentaje 2 10 2 2 6 2 2" xfId="41899" xr:uid="{00000000-0005-0000-0000-0000BE760000}"/>
    <cellStyle name="Porcentaje 2 10 2 2 6 3" xfId="31066" xr:uid="{00000000-0005-0000-0000-0000BF760000}"/>
    <cellStyle name="Porcentaje 2 10 2 2 7" xfId="11035" xr:uid="{00000000-0005-0000-0000-0000C0760000}"/>
    <cellStyle name="Porcentaje 2 10 2 2 7 2" xfId="32047" xr:uid="{00000000-0005-0000-0000-0000C1760000}"/>
    <cellStyle name="Porcentaje 2 10 2 2 8" xfId="11689" xr:uid="{00000000-0005-0000-0000-0000C2760000}"/>
    <cellStyle name="Porcentaje 2 10 2 2 8 2" xfId="32701" xr:uid="{00000000-0005-0000-0000-0000C3760000}"/>
    <cellStyle name="Porcentaje 2 10 2 2 9" xfId="21868" xr:uid="{00000000-0005-0000-0000-0000C4760000}"/>
    <cellStyle name="Porcentaje 2 10 2 3" xfId="1178" xr:uid="{00000000-0005-0000-0000-0000C5760000}"/>
    <cellStyle name="Porcentaje 2 10 2 3 2" xfId="2665" xr:uid="{00000000-0005-0000-0000-0000C6760000}"/>
    <cellStyle name="Porcentaje 2 10 2 3 2 2" xfId="7264" xr:uid="{00000000-0005-0000-0000-0000C7760000}"/>
    <cellStyle name="Porcentaje 2 10 2 3 2 2 2" xfId="18097" xr:uid="{00000000-0005-0000-0000-0000C8760000}"/>
    <cellStyle name="Porcentaje 2 10 2 3 2 2 2 2" xfId="39109" xr:uid="{00000000-0005-0000-0000-0000C9760000}"/>
    <cellStyle name="Porcentaje 2 10 2 3 2 2 3" xfId="28276" xr:uid="{00000000-0005-0000-0000-0000CA760000}"/>
    <cellStyle name="Porcentaje 2 10 2 3 2 3" xfId="13498" xr:uid="{00000000-0005-0000-0000-0000CB760000}"/>
    <cellStyle name="Porcentaje 2 10 2 3 2 3 2" xfId="34510" xr:uid="{00000000-0005-0000-0000-0000CC760000}"/>
    <cellStyle name="Porcentaje 2 10 2 3 2 4" xfId="23677" xr:uid="{00000000-0005-0000-0000-0000CD760000}"/>
    <cellStyle name="Porcentaje 2 10 2 3 3" xfId="3646" xr:uid="{00000000-0005-0000-0000-0000CE760000}"/>
    <cellStyle name="Porcentaje 2 10 2 3 3 2" xfId="8245" xr:uid="{00000000-0005-0000-0000-0000CF760000}"/>
    <cellStyle name="Porcentaje 2 10 2 3 3 2 2" xfId="19078" xr:uid="{00000000-0005-0000-0000-0000D0760000}"/>
    <cellStyle name="Porcentaje 2 10 2 3 3 2 2 2" xfId="40090" xr:uid="{00000000-0005-0000-0000-0000D1760000}"/>
    <cellStyle name="Porcentaje 2 10 2 3 3 2 3" xfId="29257" xr:uid="{00000000-0005-0000-0000-0000D2760000}"/>
    <cellStyle name="Porcentaje 2 10 2 3 3 3" xfId="14479" xr:uid="{00000000-0005-0000-0000-0000D3760000}"/>
    <cellStyle name="Porcentaje 2 10 2 3 3 3 2" xfId="35491" xr:uid="{00000000-0005-0000-0000-0000D4760000}"/>
    <cellStyle name="Porcentaje 2 10 2 3 3 4" xfId="24658" xr:uid="{00000000-0005-0000-0000-0000D5760000}"/>
    <cellStyle name="Porcentaje 2 10 2 3 4" xfId="4801" xr:uid="{00000000-0005-0000-0000-0000D6760000}"/>
    <cellStyle name="Porcentaje 2 10 2 3 4 2" xfId="9400" xr:uid="{00000000-0005-0000-0000-0000D7760000}"/>
    <cellStyle name="Porcentaje 2 10 2 3 4 2 2" xfId="20233" xr:uid="{00000000-0005-0000-0000-0000D8760000}"/>
    <cellStyle name="Porcentaje 2 10 2 3 4 2 2 2" xfId="41245" xr:uid="{00000000-0005-0000-0000-0000D9760000}"/>
    <cellStyle name="Porcentaje 2 10 2 3 4 2 3" xfId="30412" xr:uid="{00000000-0005-0000-0000-0000DA760000}"/>
    <cellStyle name="Porcentaje 2 10 2 3 4 3" xfId="15634" xr:uid="{00000000-0005-0000-0000-0000DB760000}"/>
    <cellStyle name="Porcentaje 2 10 2 3 4 3 2" xfId="36646" xr:uid="{00000000-0005-0000-0000-0000DC760000}"/>
    <cellStyle name="Porcentaje 2 10 2 3 4 4" xfId="25813" xr:uid="{00000000-0005-0000-0000-0000DD760000}"/>
    <cellStyle name="Porcentaje 2 10 2 3 5" xfId="5782" xr:uid="{00000000-0005-0000-0000-0000DE760000}"/>
    <cellStyle name="Porcentaje 2 10 2 3 5 2" xfId="16615" xr:uid="{00000000-0005-0000-0000-0000DF760000}"/>
    <cellStyle name="Porcentaje 2 10 2 3 5 2 2" xfId="37627" xr:uid="{00000000-0005-0000-0000-0000E0760000}"/>
    <cellStyle name="Porcentaje 2 10 2 3 5 3" xfId="26794" xr:uid="{00000000-0005-0000-0000-0000E1760000}"/>
    <cellStyle name="Porcentaje 2 10 2 3 6" xfId="10381" xr:uid="{00000000-0005-0000-0000-0000E2760000}"/>
    <cellStyle name="Porcentaje 2 10 2 3 6 2" xfId="21214" xr:uid="{00000000-0005-0000-0000-0000E3760000}"/>
    <cellStyle name="Porcentaje 2 10 2 3 6 2 2" xfId="42226" xr:uid="{00000000-0005-0000-0000-0000E4760000}"/>
    <cellStyle name="Porcentaje 2 10 2 3 6 3" xfId="31393" xr:uid="{00000000-0005-0000-0000-0000E5760000}"/>
    <cellStyle name="Porcentaje 2 10 2 3 7" xfId="12016" xr:uid="{00000000-0005-0000-0000-0000E6760000}"/>
    <cellStyle name="Porcentaje 2 10 2 3 7 2" xfId="33028" xr:uid="{00000000-0005-0000-0000-0000E7760000}"/>
    <cellStyle name="Porcentaje 2 10 2 3 8" xfId="22195" xr:uid="{00000000-0005-0000-0000-0000E8760000}"/>
    <cellStyle name="Porcentaje 2 10 2 4" xfId="1508" xr:uid="{00000000-0005-0000-0000-0000E9760000}"/>
    <cellStyle name="Porcentaje 2 10 2 4 2" xfId="6109" xr:uid="{00000000-0005-0000-0000-0000EA760000}"/>
    <cellStyle name="Porcentaje 2 10 2 4 2 2" xfId="16942" xr:uid="{00000000-0005-0000-0000-0000EB760000}"/>
    <cellStyle name="Porcentaje 2 10 2 4 2 2 2" xfId="37954" xr:uid="{00000000-0005-0000-0000-0000EC760000}"/>
    <cellStyle name="Porcentaje 2 10 2 4 2 3" xfId="27121" xr:uid="{00000000-0005-0000-0000-0000ED760000}"/>
    <cellStyle name="Porcentaje 2 10 2 4 3" xfId="12343" xr:uid="{00000000-0005-0000-0000-0000EE760000}"/>
    <cellStyle name="Porcentaje 2 10 2 4 3 2" xfId="33355" xr:uid="{00000000-0005-0000-0000-0000EF760000}"/>
    <cellStyle name="Porcentaje 2 10 2 4 4" xfId="22522" xr:uid="{00000000-0005-0000-0000-0000F0760000}"/>
    <cellStyle name="Porcentaje 2 10 2 5" xfId="1872" xr:uid="{00000000-0005-0000-0000-0000F1760000}"/>
    <cellStyle name="Porcentaje 2 10 2 5 2" xfId="6471" xr:uid="{00000000-0005-0000-0000-0000F2760000}"/>
    <cellStyle name="Porcentaje 2 10 2 5 2 2" xfId="17304" xr:uid="{00000000-0005-0000-0000-0000F3760000}"/>
    <cellStyle name="Porcentaje 2 10 2 5 2 2 2" xfId="38316" xr:uid="{00000000-0005-0000-0000-0000F4760000}"/>
    <cellStyle name="Porcentaje 2 10 2 5 2 3" xfId="27483" xr:uid="{00000000-0005-0000-0000-0000F5760000}"/>
    <cellStyle name="Porcentaje 2 10 2 5 3" xfId="12705" xr:uid="{00000000-0005-0000-0000-0000F6760000}"/>
    <cellStyle name="Porcentaje 2 10 2 5 3 2" xfId="33717" xr:uid="{00000000-0005-0000-0000-0000F7760000}"/>
    <cellStyle name="Porcentaje 2 10 2 5 4" xfId="22884" xr:uid="{00000000-0005-0000-0000-0000F8760000}"/>
    <cellStyle name="Porcentaje 2 10 2 6" xfId="2992" xr:uid="{00000000-0005-0000-0000-0000F9760000}"/>
    <cellStyle name="Porcentaje 2 10 2 6 2" xfId="7591" xr:uid="{00000000-0005-0000-0000-0000FA760000}"/>
    <cellStyle name="Porcentaje 2 10 2 6 2 2" xfId="18424" xr:uid="{00000000-0005-0000-0000-0000FB760000}"/>
    <cellStyle name="Porcentaje 2 10 2 6 2 2 2" xfId="39436" xr:uid="{00000000-0005-0000-0000-0000FC760000}"/>
    <cellStyle name="Porcentaje 2 10 2 6 2 3" xfId="28603" xr:uid="{00000000-0005-0000-0000-0000FD760000}"/>
    <cellStyle name="Porcentaje 2 10 2 6 3" xfId="13825" xr:uid="{00000000-0005-0000-0000-0000FE760000}"/>
    <cellStyle name="Porcentaje 2 10 2 6 3 2" xfId="34837" xr:uid="{00000000-0005-0000-0000-0000FF760000}"/>
    <cellStyle name="Porcentaje 2 10 2 6 4" xfId="24004" xr:uid="{00000000-0005-0000-0000-000000770000}"/>
    <cellStyle name="Porcentaje 2 10 2 7" xfId="3973" xr:uid="{00000000-0005-0000-0000-000001770000}"/>
    <cellStyle name="Porcentaje 2 10 2 7 2" xfId="8572" xr:uid="{00000000-0005-0000-0000-000002770000}"/>
    <cellStyle name="Porcentaje 2 10 2 7 2 2" xfId="19405" xr:uid="{00000000-0005-0000-0000-000003770000}"/>
    <cellStyle name="Porcentaje 2 10 2 7 2 2 2" xfId="40417" xr:uid="{00000000-0005-0000-0000-000004770000}"/>
    <cellStyle name="Porcentaje 2 10 2 7 2 3" xfId="29584" xr:uid="{00000000-0005-0000-0000-000005770000}"/>
    <cellStyle name="Porcentaje 2 10 2 7 3" xfId="14806" xr:uid="{00000000-0005-0000-0000-000006770000}"/>
    <cellStyle name="Porcentaje 2 10 2 7 3 2" xfId="35818" xr:uid="{00000000-0005-0000-0000-000007770000}"/>
    <cellStyle name="Porcentaje 2 10 2 7 4" xfId="24985" xr:uid="{00000000-0005-0000-0000-000008770000}"/>
    <cellStyle name="Porcentaje 2 10 2 8" xfId="5128" xr:uid="{00000000-0005-0000-0000-000009770000}"/>
    <cellStyle name="Porcentaje 2 10 2 8 2" xfId="15961" xr:uid="{00000000-0005-0000-0000-00000A770000}"/>
    <cellStyle name="Porcentaje 2 10 2 8 2 2" xfId="36973" xr:uid="{00000000-0005-0000-0000-00000B770000}"/>
    <cellStyle name="Porcentaje 2 10 2 8 3" xfId="26140" xr:uid="{00000000-0005-0000-0000-00000C770000}"/>
    <cellStyle name="Porcentaje 2 10 2 9" xfId="9727" xr:uid="{00000000-0005-0000-0000-00000D770000}"/>
    <cellStyle name="Porcentaje 2 10 2 9 2" xfId="20560" xr:uid="{00000000-0005-0000-0000-00000E770000}"/>
    <cellStyle name="Porcentaje 2 10 2 9 2 2" xfId="41572" xr:uid="{00000000-0005-0000-0000-00000F770000}"/>
    <cellStyle name="Porcentaje 2 10 2 9 3" xfId="30739" xr:uid="{00000000-0005-0000-0000-000010770000}"/>
    <cellStyle name="Porcentaje 2 10 3" xfId="682" xr:uid="{00000000-0005-0000-0000-000011770000}"/>
    <cellStyle name="Porcentaje 2 10 3 2" xfId="2034" xr:uid="{00000000-0005-0000-0000-000012770000}"/>
    <cellStyle name="Porcentaje 2 10 3 2 2" xfId="6633" xr:uid="{00000000-0005-0000-0000-000013770000}"/>
    <cellStyle name="Porcentaje 2 10 3 2 2 2" xfId="17466" xr:uid="{00000000-0005-0000-0000-000014770000}"/>
    <cellStyle name="Porcentaje 2 10 3 2 2 2 2" xfId="38478" xr:uid="{00000000-0005-0000-0000-000015770000}"/>
    <cellStyle name="Porcentaje 2 10 3 2 2 3" xfId="27645" xr:uid="{00000000-0005-0000-0000-000016770000}"/>
    <cellStyle name="Porcentaje 2 10 3 2 3" xfId="12867" xr:uid="{00000000-0005-0000-0000-000017770000}"/>
    <cellStyle name="Porcentaje 2 10 3 2 3 2" xfId="33879" xr:uid="{00000000-0005-0000-0000-000018770000}"/>
    <cellStyle name="Porcentaje 2 10 3 2 4" xfId="23046" xr:uid="{00000000-0005-0000-0000-000019770000}"/>
    <cellStyle name="Porcentaje 2 10 3 3" xfId="3154" xr:uid="{00000000-0005-0000-0000-00001A770000}"/>
    <cellStyle name="Porcentaje 2 10 3 3 2" xfId="7753" xr:uid="{00000000-0005-0000-0000-00001B770000}"/>
    <cellStyle name="Porcentaje 2 10 3 3 2 2" xfId="18586" xr:uid="{00000000-0005-0000-0000-00001C770000}"/>
    <cellStyle name="Porcentaje 2 10 3 3 2 2 2" xfId="39598" xr:uid="{00000000-0005-0000-0000-00001D770000}"/>
    <cellStyle name="Porcentaje 2 10 3 3 2 3" xfId="28765" xr:uid="{00000000-0005-0000-0000-00001E770000}"/>
    <cellStyle name="Porcentaje 2 10 3 3 3" xfId="13987" xr:uid="{00000000-0005-0000-0000-00001F770000}"/>
    <cellStyle name="Porcentaje 2 10 3 3 3 2" xfId="34999" xr:uid="{00000000-0005-0000-0000-000020770000}"/>
    <cellStyle name="Porcentaje 2 10 3 3 4" xfId="24166" xr:uid="{00000000-0005-0000-0000-000021770000}"/>
    <cellStyle name="Porcentaje 2 10 3 4" xfId="4135" xr:uid="{00000000-0005-0000-0000-000022770000}"/>
    <cellStyle name="Porcentaje 2 10 3 4 2" xfId="8734" xr:uid="{00000000-0005-0000-0000-000023770000}"/>
    <cellStyle name="Porcentaje 2 10 3 4 2 2" xfId="19567" xr:uid="{00000000-0005-0000-0000-000024770000}"/>
    <cellStyle name="Porcentaje 2 10 3 4 2 2 2" xfId="40579" xr:uid="{00000000-0005-0000-0000-000025770000}"/>
    <cellStyle name="Porcentaje 2 10 3 4 2 3" xfId="29746" xr:uid="{00000000-0005-0000-0000-000026770000}"/>
    <cellStyle name="Porcentaje 2 10 3 4 3" xfId="14968" xr:uid="{00000000-0005-0000-0000-000027770000}"/>
    <cellStyle name="Porcentaje 2 10 3 4 3 2" xfId="35980" xr:uid="{00000000-0005-0000-0000-000028770000}"/>
    <cellStyle name="Porcentaje 2 10 3 4 4" xfId="25147" xr:uid="{00000000-0005-0000-0000-000029770000}"/>
    <cellStyle name="Porcentaje 2 10 3 5" xfId="5290" xr:uid="{00000000-0005-0000-0000-00002A770000}"/>
    <cellStyle name="Porcentaje 2 10 3 5 2" xfId="16123" xr:uid="{00000000-0005-0000-0000-00002B770000}"/>
    <cellStyle name="Porcentaje 2 10 3 5 2 2" xfId="37135" xr:uid="{00000000-0005-0000-0000-00002C770000}"/>
    <cellStyle name="Porcentaje 2 10 3 5 3" xfId="26302" xr:uid="{00000000-0005-0000-0000-00002D770000}"/>
    <cellStyle name="Porcentaje 2 10 3 6" xfId="9889" xr:uid="{00000000-0005-0000-0000-00002E770000}"/>
    <cellStyle name="Porcentaje 2 10 3 6 2" xfId="20722" xr:uid="{00000000-0005-0000-0000-00002F770000}"/>
    <cellStyle name="Porcentaje 2 10 3 6 2 2" xfId="41734" xr:uid="{00000000-0005-0000-0000-000030770000}"/>
    <cellStyle name="Porcentaje 2 10 3 6 3" xfId="30901" xr:uid="{00000000-0005-0000-0000-000031770000}"/>
    <cellStyle name="Porcentaje 2 10 3 7" xfId="10870" xr:uid="{00000000-0005-0000-0000-000032770000}"/>
    <cellStyle name="Porcentaje 2 10 3 7 2" xfId="31882" xr:uid="{00000000-0005-0000-0000-000033770000}"/>
    <cellStyle name="Porcentaje 2 10 3 8" xfId="11524" xr:uid="{00000000-0005-0000-0000-000034770000}"/>
    <cellStyle name="Porcentaje 2 10 3 8 2" xfId="32536" xr:uid="{00000000-0005-0000-0000-000035770000}"/>
    <cellStyle name="Porcentaje 2 10 3 9" xfId="21703" xr:uid="{00000000-0005-0000-0000-000036770000}"/>
    <cellStyle name="Porcentaje 2 10 4" xfId="1012" xr:uid="{00000000-0005-0000-0000-000037770000}"/>
    <cellStyle name="Porcentaje 2 10 4 2" xfId="2364" xr:uid="{00000000-0005-0000-0000-000038770000}"/>
    <cellStyle name="Porcentaje 2 10 4 2 2" xfId="6963" xr:uid="{00000000-0005-0000-0000-000039770000}"/>
    <cellStyle name="Porcentaje 2 10 4 2 2 2" xfId="17796" xr:uid="{00000000-0005-0000-0000-00003A770000}"/>
    <cellStyle name="Porcentaje 2 10 4 2 2 2 2" xfId="38808" xr:uid="{00000000-0005-0000-0000-00003B770000}"/>
    <cellStyle name="Porcentaje 2 10 4 2 2 3" xfId="27975" xr:uid="{00000000-0005-0000-0000-00003C770000}"/>
    <cellStyle name="Porcentaje 2 10 4 2 3" xfId="13197" xr:uid="{00000000-0005-0000-0000-00003D770000}"/>
    <cellStyle name="Porcentaje 2 10 4 2 3 2" xfId="34209" xr:uid="{00000000-0005-0000-0000-00003E770000}"/>
    <cellStyle name="Porcentaje 2 10 4 2 4" xfId="23376" xr:uid="{00000000-0005-0000-0000-00003F770000}"/>
    <cellStyle name="Porcentaje 2 10 4 3" xfId="3481" xr:uid="{00000000-0005-0000-0000-000040770000}"/>
    <cellStyle name="Porcentaje 2 10 4 3 2" xfId="8080" xr:uid="{00000000-0005-0000-0000-000041770000}"/>
    <cellStyle name="Porcentaje 2 10 4 3 2 2" xfId="18913" xr:uid="{00000000-0005-0000-0000-000042770000}"/>
    <cellStyle name="Porcentaje 2 10 4 3 2 2 2" xfId="39925" xr:uid="{00000000-0005-0000-0000-000043770000}"/>
    <cellStyle name="Porcentaje 2 10 4 3 2 3" xfId="29092" xr:uid="{00000000-0005-0000-0000-000044770000}"/>
    <cellStyle name="Porcentaje 2 10 4 3 3" xfId="14314" xr:uid="{00000000-0005-0000-0000-000045770000}"/>
    <cellStyle name="Porcentaje 2 10 4 3 3 2" xfId="35326" xr:uid="{00000000-0005-0000-0000-000046770000}"/>
    <cellStyle name="Porcentaje 2 10 4 3 4" xfId="24493" xr:uid="{00000000-0005-0000-0000-000047770000}"/>
    <cellStyle name="Porcentaje 2 10 4 4" xfId="4465" xr:uid="{00000000-0005-0000-0000-000048770000}"/>
    <cellStyle name="Porcentaje 2 10 4 4 2" xfId="9064" xr:uid="{00000000-0005-0000-0000-000049770000}"/>
    <cellStyle name="Porcentaje 2 10 4 4 2 2" xfId="19897" xr:uid="{00000000-0005-0000-0000-00004A770000}"/>
    <cellStyle name="Porcentaje 2 10 4 4 2 2 2" xfId="40909" xr:uid="{00000000-0005-0000-0000-00004B770000}"/>
    <cellStyle name="Porcentaje 2 10 4 4 2 3" xfId="30076" xr:uid="{00000000-0005-0000-0000-00004C770000}"/>
    <cellStyle name="Porcentaje 2 10 4 4 3" xfId="15298" xr:uid="{00000000-0005-0000-0000-00004D770000}"/>
    <cellStyle name="Porcentaje 2 10 4 4 3 2" xfId="36310" xr:uid="{00000000-0005-0000-0000-00004E770000}"/>
    <cellStyle name="Porcentaje 2 10 4 4 4" xfId="25477" xr:uid="{00000000-0005-0000-0000-00004F770000}"/>
    <cellStyle name="Porcentaje 2 10 4 5" xfId="5617" xr:uid="{00000000-0005-0000-0000-000050770000}"/>
    <cellStyle name="Porcentaje 2 10 4 5 2" xfId="16450" xr:uid="{00000000-0005-0000-0000-000051770000}"/>
    <cellStyle name="Porcentaje 2 10 4 5 2 2" xfId="37462" xr:uid="{00000000-0005-0000-0000-000052770000}"/>
    <cellStyle name="Porcentaje 2 10 4 5 3" xfId="26629" xr:uid="{00000000-0005-0000-0000-000053770000}"/>
    <cellStyle name="Porcentaje 2 10 4 6" xfId="10216" xr:uid="{00000000-0005-0000-0000-000054770000}"/>
    <cellStyle name="Porcentaje 2 10 4 6 2" xfId="21049" xr:uid="{00000000-0005-0000-0000-000055770000}"/>
    <cellStyle name="Porcentaje 2 10 4 6 2 2" xfId="42061" xr:uid="{00000000-0005-0000-0000-000056770000}"/>
    <cellStyle name="Porcentaje 2 10 4 6 3" xfId="31228" xr:uid="{00000000-0005-0000-0000-000057770000}"/>
    <cellStyle name="Porcentaje 2 10 4 7" xfId="11851" xr:uid="{00000000-0005-0000-0000-000058770000}"/>
    <cellStyle name="Porcentaje 2 10 4 7 2" xfId="32863" xr:uid="{00000000-0005-0000-0000-000059770000}"/>
    <cellStyle name="Porcentaje 2 10 4 8" xfId="22030" xr:uid="{00000000-0005-0000-0000-00005A770000}"/>
    <cellStyle name="Porcentaje 2 10 5" xfId="1342" xr:uid="{00000000-0005-0000-0000-00005B770000}"/>
    <cellStyle name="Porcentaje 2 10 5 2" xfId="2532" xr:uid="{00000000-0005-0000-0000-00005C770000}"/>
    <cellStyle name="Porcentaje 2 10 5 2 2" xfId="7131" xr:uid="{00000000-0005-0000-0000-00005D770000}"/>
    <cellStyle name="Porcentaje 2 10 5 2 2 2" xfId="17964" xr:uid="{00000000-0005-0000-0000-00005E770000}"/>
    <cellStyle name="Porcentaje 2 10 5 2 2 2 2" xfId="38976" xr:uid="{00000000-0005-0000-0000-00005F770000}"/>
    <cellStyle name="Porcentaje 2 10 5 2 2 3" xfId="28143" xr:uid="{00000000-0005-0000-0000-000060770000}"/>
    <cellStyle name="Porcentaje 2 10 5 2 3" xfId="13365" xr:uid="{00000000-0005-0000-0000-000061770000}"/>
    <cellStyle name="Porcentaje 2 10 5 2 3 2" xfId="34377" xr:uid="{00000000-0005-0000-0000-000062770000}"/>
    <cellStyle name="Porcentaje 2 10 5 2 4" xfId="23544" xr:uid="{00000000-0005-0000-0000-000063770000}"/>
    <cellStyle name="Porcentaje 2 10 5 3" xfId="4633" xr:uid="{00000000-0005-0000-0000-000064770000}"/>
    <cellStyle name="Porcentaje 2 10 5 3 2" xfId="9232" xr:uid="{00000000-0005-0000-0000-000065770000}"/>
    <cellStyle name="Porcentaje 2 10 5 3 2 2" xfId="20065" xr:uid="{00000000-0005-0000-0000-000066770000}"/>
    <cellStyle name="Porcentaje 2 10 5 3 2 2 2" xfId="41077" xr:uid="{00000000-0005-0000-0000-000067770000}"/>
    <cellStyle name="Porcentaje 2 10 5 3 2 3" xfId="30244" xr:uid="{00000000-0005-0000-0000-000068770000}"/>
    <cellStyle name="Porcentaje 2 10 5 3 3" xfId="15466" xr:uid="{00000000-0005-0000-0000-000069770000}"/>
    <cellStyle name="Porcentaje 2 10 5 3 3 2" xfId="36478" xr:uid="{00000000-0005-0000-0000-00006A770000}"/>
    <cellStyle name="Porcentaje 2 10 5 3 4" xfId="25645" xr:uid="{00000000-0005-0000-0000-00006B770000}"/>
    <cellStyle name="Porcentaje 2 10 5 4" xfId="5944" xr:uid="{00000000-0005-0000-0000-00006C770000}"/>
    <cellStyle name="Porcentaje 2 10 5 4 2" xfId="16777" xr:uid="{00000000-0005-0000-0000-00006D770000}"/>
    <cellStyle name="Porcentaje 2 10 5 4 2 2" xfId="37789" xr:uid="{00000000-0005-0000-0000-00006E770000}"/>
    <cellStyle name="Porcentaje 2 10 5 4 3" xfId="26956" xr:uid="{00000000-0005-0000-0000-00006F770000}"/>
    <cellStyle name="Porcentaje 2 10 5 5" xfId="12178" xr:uid="{00000000-0005-0000-0000-000070770000}"/>
    <cellStyle name="Porcentaje 2 10 5 5 2" xfId="33190" xr:uid="{00000000-0005-0000-0000-000071770000}"/>
    <cellStyle name="Porcentaje 2 10 5 6" xfId="22357" xr:uid="{00000000-0005-0000-0000-000072770000}"/>
    <cellStyle name="Porcentaje 2 10 6" xfId="1702" xr:uid="{00000000-0005-0000-0000-000073770000}"/>
    <cellStyle name="Porcentaje 2 10 6 2" xfId="6301" xr:uid="{00000000-0005-0000-0000-000074770000}"/>
    <cellStyle name="Porcentaje 2 10 6 2 2" xfId="17134" xr:uid="{00000000-0005-0000-0000-000075770000}"/>
    <cellStyle name="Porcentaje 2 10 6 2 2 2" xfId="38146" xr:uid="{00000000-0005-0000-0000-000076770000}"/>
    <cellStyle name="Porcentaje 2 10 6 2 3" xfId="27313" xr:uid="{00000000-0005-0000-0000-000077770000}"/>
    <cellStyle name="Porcentaje 2 10 6 3" xfId="12535" xr:uid="{00000000-0005-0000-0000-000078770000}"/>
    <cellStyle name="Porcentaje 2 10 6 3 2" xfId="33547" xr:uid="{00000000-0005-0000-0000-000079770000}"/>
    <cellStyle name="Porcentaje 2 10 6 4" xfId="22714" xr:uid="{00000000-0005-0000-0000-00007A770000}"/>
    <cellStyle name="Porcentaje 2 10 7" xfId="2827" xr:uid="{00000000-0005-0000-0000-00007B770000}"/>
    <cellStyle name="Porcentaje 2 10 7 2" xfId="7426" xr:uid="{00000000-0005-0000-0000-00007C770000}"/>
    <cellStyle name="Porcentaje 2 10 7 2 2" xfId="18259" xr:uid="{00000000-0005-0000-0000-00007D770000}"/>
    <cellStyle name="Porcentaje 2 10 7 2 2 2" xfId="39271" xr:uid="{00000000-0005-0000-0000-00007E770000}"/>
    <cellStyle name="Porcentaje 2 10 7 2 3" xfId="28438" xr:uid="{00000000-0005-0000-0000-00007F770000}"/>
    <cellStyle name="Porcentaje 2 10 7 3" xfId="13660" xr:uid="{00000000-0005-0000-0000-000080770000}"/>
    <cellStyle name="Porcentaje 2 10 7 3 2" xfId="34672" xr:uid="{00000000-0005-0000-0000-000081770000}"/>
    <cellStyle name="Porcentaje 2 10 7 4" xfId="23839" xr:uid="{00000000-0005-0000-0000-000082770000}"/>
    <cellStyle name="Porcentaje 2 10 8" xfId="3808" xr:uid="{00000000-0005-0000-0000-000083770000}"/>
    <cellStyle name="Porcentaje 2 10 8 2" xfId="8407" xr:uid="{00000000-0005-0000-0000-000084770000}"/>
    <cellStyle name="Porcentaje 2 10 8 2 2" xfId="19240" xr:uid="{00000000-0005-0000-0000-000085770000}"/>
    <cellStyle name="Porcentaje 2 10 8 2 2 2" xfId="40252" xr:uid="{00000000-0005-0000-0000-000086770000}"/>
    <cellStyle name="Porcentaje 2 10 8 2 3" xfId="29419" xr:uid="{00000000-0005-0000-0000-000087770000}"/>
    <cellStyle name="Porcentaje 2 10 8 3" xfId="14641" xr:uid="{00000000-0005-0000-0000-000088770000}"/>
    <cellStyle name="Porcentaje 2 10 8 3 2" xfId="35653" xr:uid="{00000000-0005-0000-0000-000089770000}"/>
    <cellStyle name="Porcentaje 2 10 8 4" xfId="24820" xr:uid="{00000000-0005-0000-0000-00008A770000}"/>
    <cellStyle name="Porcentaje 2 10 9" xfId="4963" xr:uid="{00000000-0005-0000-0000-00008B770000}"/>
    <cellStyle name="Porcentaje 2 10 9 2" xfId="15796" xr:uid="{00000000-0005-0000-0000-00008C770000}"/>
    <cellStyle name="Porcentaje 2 10 9 2 2" xfId="36808" xr:uid="{00000000-0005-0000-0000-00008D770000}"/>
    <cellStyle name="Porcentaje 2 10 9 3" xfId="25975" xr:uid="{00000000-0005-0000-0000-00008E770000}"/>
    <cellStyle name="Porcentaje 2 11" xfId="311" xr:uid="{00000000-0005-0000-0000-00008F770000}"/>
    <cellStyle name="Porcentaje 2 11 10" xfId="9565" xr:uid="{00000000-0005-0000-0000-000090770000}"/>
    <cellStyle name="Porcentaje 2 11 10 2" xfId="20398" xr:uid="{00000000-0005-0000-0000-000091770000}"/>
    <cellStyle name="Porcentaje 2 11 10 2 2" xfId="41410" xr:uid="{00000000-0005-0000-0000-000092770000}"/>
    <cellStyle name="Porcentaje 2 11 10 3" xfId="30577" xr:uid="{00000000-0005-0000-0000-000093770000}"/>
    <cellStyle name="Porcentaje 2 11 11" xfId="10546" xr:uid="{00000000-0005-0000-0000-000094770000}"/>
    <cellStyle name="Porcentaje 2 11 11 2" xfId="31558" xr:uid="{00000000-0005-0000-0000-000095770000}"/>
    <cellStyle name="Porcentaje 2 11 12" xfId="11200" xr:uid="{00000000-0005-0000-0000-000096770000}"/>
    <cellStyle name="Porcentaje 2 11 12 2" xfId="32212" xr:uid="{00000000-0005-0000-0000-000097770000}"/>
    <cellStyle name="Porcentaje 2 11 13" xfId="21379" xr:uid="{00000000-0005-0000-0000-000098770000}"/>
    <cellStyle name="Porcentaje 2 11 2" xfId="521" xr:uid="{00000000-0005-0000-0000-000099770000}"/>
    <cellStyle name="Porcentaje 2 11 2 10" xfId="10711" xr:uid="{00000000-0005-0000-0000-00009A770000}"/>
    <cellStyle name="Porcentaje 2 11 2 10 2" xfId="31723" xr:uid="{00000000-0005-0000-0000-00009B770000}"/>
    <cellStyle name="Porcentaje 2 11 2 11" xfId="11365" xr:uid="{00000000-0005-0000-0000-00009C770000}"/>
    <cellStyle name="Porcentaje 2 11 2 11 2" xfId="32377" xr:uid="{00000000-0005-0000-0000-00009D770000}"/>
    <cellStyle name="Porcentaje 2 11 2 12" xfId="21544" xr:uid="{00000000-0005-0000-0000-00009E770000}"/>
    <cellStyle name="Porcentaje 2 11 2 2" xfId="851" xr:uid="{00000000-0005-0000-0000-00009F770000}"/>
    <cellStyle name="Porcentaje 2 11 2 2 2" xfId="2202" xr:uid="{00000000-0005-0000-0000-0000A0770000}"/>
    <cellStyle name="Porcentaje 2 11 2 2 2 2" xfId="6801" xr:uid="{00000000-0005-0000-0000-0000A1770000}"/>
    <cellStyle name="Porcentaje 2 11 2 2 2 2 2" xfId="17634" xr:uid="{00000000-0005-0000-0000-0000A2770000}"/>
    <cellStyle name="Porcentaje 2 11 2 2 2 2 2 2" xfId="38646" xr:uid="{00000000-0005-0000-0000-0000A3770000}"/>
    <cellStyle name="Porcentaje 2 11 2 2 2 2 3" xfId="27813" xr:uid="{00000000-0005-0000-0000-0000A4770000}"/>
    <cellStyle name="Porcentaje 2 11 2 2 2 3" xfId="13035" xr:uid="{00000000-0005-0000-0000-0000A5770000}"/>
    <cellStyle name="Porcentaje 2 11 2 2 2 3 2" xfId="34047" xr:uid="{00000000-0005-0000-0000-0000A6770000}"/>
    <cellStyle name="Porcentaje 2 11 2 2 2 4" xfId="23214" xr:uid="{00000000-0005-0000-0000-0000A7770000}"/>
    <cellStyle name="Porcentaje 2 11 2 2 3" xfId="3322" xr:uid="{00000000-0005-0000-0000-0000A8770000}"/>
    <cellStyle name="Porcentaje 2 11 2 2 3 2" xfId="7921" xr:uid="{00000000-0005-0000-0000-0000A9770000}"/>
    <cellStyle name="Porcentaje 2 11 2 2 3 2 2" xfId="18754" xr:uid="{00000000-0005-0000-0000-0000AA770000}"/>
    <cellStyle name="Porcentaje 2 11 2 2 3 2 2 2" xfId="39766" xr:uid="{00000000-0005-0000-0000-0000AB770000}"/>
    <cellStyle name="Porcentaje 2 11 2 2 3 2 3" xfId="28933" xr:uid="{00000000-0005-0000-0000-0000AC770000}"/>
    <cellStyle name="Porcentaje 2 11 2 2 3 3" xfId="14155" xr:uid="{00000000-0005-0000-0000-0000AD770000}"/>
    <cellStyle name="Porcentaje 2 11 2 2 3 3 2" xfId="35167" xr:uid="{00000000-0005-0000-0000-0000AE770000}"/>
    <cellStyle name="Porcentaje 2 11 2 2 3 4" xfId="24334" xr:uid="{00000000-0005-0000-0000-0000AF770000}"/>
    <cellStyle name="Porcentaje 2 11 2 2 4" xfId="4303" xr:uid="{00000000-0005-0000-0000-0000B0770000}"/>
    <cellStyle name="Porcentaje 2 11 2 2 4 2" xfId="8902" xr:uid="{00000000-0005-0000-0000-0000B1770000}"/>
    <cellStyle name="Porcentaje 2 11 2 2 4 2 2" xfId="19735" xr:uid="{00000000-0005-0000-0000-0000B2770000}"/>
    <cellStyle name="Porcentaje 2 11 2 2 4 2 2 2" xfId="40747" xr:uid="{00000000-0005-0000-0000-0000B3770000}"/>
    <cellStyle name="Porcentaje 2 11 2 2 4 2 3" xfId="29914" xr:uid="{00000000-0005-0000-0000-0000B4770000}"/>
    <cellStyle name="Porcentaje 2 11 2 2 4 3" xfId="15136" xr:uid="{00000000-0005-0000-0000-0000B5770000}"/>
    <cellStyle name="Porcentaje 2 11 2 2 4 3 2" xfId="36148" xr:uid="{00000000-0005-0000-0000-0000B6770000}"/>
    <cellStyle name="Porcentaje 2 11 2 2 4 4" xfId="25315" xr:uid="{00000000-0005-0000-0000-0000B7770000}"/>
    <cellStyle name="Porcentaje 2 11 2 2 5" xfId="5458" xr:uid="{00000000-0005-0000-0000-0000B8770000}"/>
    <cellStyle name="Porcentaje 2 11 2 2 5 2" xfId="16291" xr:uid="{00000000-0005-0000-0000-0000B9770000}"/>
    <cellStyle name="Porcentaje 2 11 2 2 5 2 2" xfId="37303" xr:uid="{00000000-0005-0000-0000-0000BA770000}"/>
    <cellStyle name="Porcentaje 2 11 2 2 5 3" xfId="26470" xr:uid="{00000000-0005-0000-0000-0000BB770000}"/>
    <cellStyle name="Porcentaje 2 11 2 2 6" xfId="10057" xr:uid="{00000000-0005-0000-0000-0000BC770000}"/>
    <cellStyle name="Porcentaje 2 11 2 2 6 2" xfId="20890" xr:uid="{00000000-0005-0000-0000-0000BD770000}"/>
    <cellStyle name="Porcentaje 2 11 2 2 6 2 2" xfId="41902" xr:uid="{00000000-0005-0000-0000-0000BE770000}"/>
    <cellStyle name="Porcentaje 2 11 2 2 6 3" xfId="31069" xr:uid="{00000000-0005-0000-0000-0000BF770000}"/>
    <cellStyle name="Porcentaje 2 11 2 2 7" xfId="11038" xr:uid="{00000000-0005-0000-0000-0000C0770000}"/>
    <cellStyle name="Porcentaje 2 11 2 2 7 2" xfId="32050" xr:uid="{00000000-0005-0000-0000-0000C1770000}"/>
    <cellStyle name="Porcentaje 2 11 2 2 8" xfId="11692" xr:uid="{00000000-0005-0000-0000-0000C2770000}"/>
    <cellStyle name="Porcentaje 2 11 2 2 8 2" xfId="32704" xr:uid="{00000000-0005-0000-0000-0000C3770000}"/>
    <cellStyle name="Porcentaje 2 11 2 2 9" xfId="21871" xr:uid="{00000000-0005-0000-0000-0000C4770000}"/>
    <cellStyle name="Porcentaje 2 11 2 3" xfId="1181" xr:uid="{00000000-0005-0000-0000-0000C5770000}"/>
    <cellStyle name="Porcentaje 2 11 2 3 2" xfId="2668" xr:uid="{00000000-0005-0000-0000-0000C6770000}"/>
    <cellStyle name="Porcentaje 2 11 2 3 2 2" xfId="7267" xr:uid="{00000000-0005-0000-0000-0000C7770000}"/>
    <cellStyle name="Porcentaje 2 11 2 3 2 2 2" xfId="18100" xr:uid="{00000000-0005-0000-0000-0000C8770000}"/>
    <cellStyle name="Porcentaje 2 11 2 3 2 2 2 2" xfId="39112" xr:uid="{00000000-0005-0000-0000-0000C9770000}"/>
    <cellStyle name="Porcentaje 2 11 2 3 2 2 3" xfId="28279" xr:uid="{00000000-0005-0000-0000-0000CA770000}"/>
    <cellStyle name="Porcentaje 2 11 2 3 2 3" xfId="13501" xr:uid="{00000000-0005-0000-0000-0000CB770000}"/>
    <cellStyle name="Porcentaje 2 11 2 3 2 3 2" xfId="34513" xr:uid="{00000000-0005-0000-0000-0000CC770000}"/>
    <cellStyle name="Porcentaje 2 11 2 3 2 4" xfId="23680" xr:uid="{00000000-0005-0000-0000-0000CD770000}"/>
    <cellStyle name="Porcentaje 2 11 2 3 3" xfId="3649" xr:uid="{00000000-0005-0000-0000-0000CE770000}"/>
    <cellStyle name="Porcentaje 2 11 2 3 3 2" xfId="8248" xr:uid="{00000000-0005-0000-0000-0000CF770000}"/>
    <cellStyle name="Porcentaje 2 11 2 3 3 2 2" xfId="19081" xr:uid="{00000000-0005-0000-0000-0000D0770000}"/>
    <cellStyle name="Porcentaje 2 11 2 3 3 2 2 2" xfId="40093" xr:uid="{00000000-0005-0000-0000-0000D1770000}"/>
    <cellStyle name="Porcentaje 2 11 2 3 3 2 3" xfId="29260" xr:uid="{00000000-0005-0000-0000-0000D2770000}"/>
    <cellStyle name="Porcentaje 2 11 2 3 3 3" xfId="14482" xr:uid="{00000000-0005-0000-0000-0000D3770000}"/>
    <cellStyle name="Porcentaje 2 11 2 3 3 3 2" xfId="35494" xr:uid="{00000000-0005-0000-0000-0000D4770000}"/>
    <cellStyle name="Porcentaje 2 11 2 3 3 4" xfId="24661" xr:uid="{00000000-0005-0000-0000-0000D5770000}"/>
    <cellStyle name="Porcentaje 2 11 2 3 4" xfId="4804" xr:uid="{00000000-0005-0000-0000-0000D6770000}"/>
    <cellStyle name="Porcentaje 2 11 2 3 4 2" xfId="9403" xr:uid="{00000000-0005-0000-0000-0000D7770000}"/>
    <cellStyle name="Porcentaje 2 11 2 3 4 2 2" xfId="20236" xr:uid="{00000000-0005-0000-0000-0000D8770000}"/>
    <cellStyle name="Porcentaje 2 11 2 3 4 2 2 2" xfId="41248" xr:uid="{00000000-0005-0000-0000-0000D9770000}"/>
    <cellStyle name="Porcentaje 2 11 2 3 4 2 3" xfId="30415" xr:uid="{00000000-0005-0000-0000-0000DA770000}"/>
    <cellStyle name="Porcentaje 2 11 2 3 4 3" xfId="15637" xr:uid="{00000000-0005-0000-0000-0000DB770000}"/>
    <cellStyle name="Porcentaje 2 11 2 3 4 3 2" xfId="36649" xr:uid="{00000000-0005-0000-0000-0000DC770000}"/>
    <cellStyle name="Porcentaje 2 11 2 3 4 4" xfId="25816" xr:uid="{00000000-0005-0000-0000-0000DD770000}"/>
    <cellStyle name="Porcentaje 2 11 2 3 5" xfId="5785" xr:uid="{00000000-0005-0000-0000-0000DE770000}"/>
    <cellStyle name="Porcentaje 2 11 2 3 5 2" xfId="16618" xr:uid="{00000000-0005-0000-0000-0000DF770000}"/>
    <cellStyle name="Porcentaje 2 11 2 3 5 2 2" xfId="37630" xr:uid="{00000000-0005-0000-0000-0000E0770000}"/>
    <cellStyle name="Porcentaje 2 11 2 3 5 3" xfId="26797" xr:uid="{00000000-0005-0000-0000-0000E1770000}"/>
    <cellStyle name="Porcentaje 2 11 2 3 6" xfId="10384" xr:uid="{00000000-0005-0000-0000-0000E2770000}"/>
    <cellStyle name="Porcentaje 2 11 2 3 6 2" xfId="21217" xr:uid="{00000000-0005-0000-0000-0000E3770000}"/>
    <cellStyle name="Porcentaje 2 11 2 3 6 2 2" xfId="42229" xr:uid="{00000000-0005-0000-0000-0000E4770000}"/>
    <cellStyle name="Porcentaje 2 11 2 3 6 3" xfId="31396" xr:uid="{00000000-0005-0000-0000-0000E5770000}"/>
    <cellStyle name="Porcentaje 2 11 2 3 7" xfId="12019" xr:uid="{00000000-0005-0000-0000-0000E6770000}"/>
    <cellStyle name="Porcentaje 2 11 2 3 7 2" xfId="33031" xr:uid="{00000000-0005-0000-0000-0000E7770000}"/>
    <cellStyle name="Porcentaje 2 11 2 3 8" xfId="22198" xr:uid="{00000000-0005-0000-0000-0000E8770000}"/>
    <cellStyle name="Porcentaje 2 11 2 4" xfId="1511" xr:uid="{00000000-0005-0000-0000-0000E9770000}"/>
    <cellStyle name="Porcentaje 2 11 2 4 2" xfId="6112" xr:uid="{00000000-0005-0000-0000-0000EA770000}"/>
    <cellStyle name="Porcentaje 2 11 2 4 2 2" xfId="16945" xr:uid="{00000000-0005-0000-0000-0000EB770000}"/>
    <cellStyle name="Porcentaje 2 11 2 4 2 2 2" xfId="37957" xr:uid="{00000000-0005-0000-0000-0000EC770000}"/>
    <cellStyle name="Porcentaje 2 11 2 4 2 3" xfId="27124" xr:uid="{00000000-0005-0000-0000-0000ED770000}"/>
    <cellStyle name="Porcentaje 2 11 2 4 3" xfId="12346" xr:uid="{00000000-0005-0000-0000-0000EE770000}"/>
    <cellStyle name="Porcentaje 2 11 2 4 3 2" xfId="33358" xr:uid="{00000000-0005-0000-0000-0000EF770000}"/>
    <cellStyle name="Porcentaje 2 11 2 4 4" xfId="22525" xr:uid="{00000000-0005-0000-0000-0000F0770000}"/>
    <cellStyle name="Porcentaje 2 11 2 5" xfId="1875" xr:uid="{00000000-0005-0000-0000-0000F1770000}"/>
    <cellStyle name="Porcentaje 2 11 2 5 2" xfId="6474" xr:uid="{00000000-0005-0000-0000-0000F2770000}"/>
    <cellStyle name="Porcentaje 2 11 2 5 2 2" xfId="17307" xr:uid="{00000000-0005-0000-0000-0000F3770000}"/>
    <cellStyle name="Porcentaje 2 11 2 5 2 2 2" xfId="38319" xr:uid="{00000000-0005-0000-0000-0000F4770000}"/>
    <cellStyle name="Porcentaje 2 11 2 5 2 3" xfId="27486" xr:uid="{00000000-0005-0000-0000-0000F5770000}"/>
    <cellStyle name="Porcentaje 2 11 2 5 3" xfId="12708" xr:uid="{00000000-0005-0000-0000-0000F6770000}"/>
    <cellStyle name="Porcentaje 2 11 2 5 3 2" xfId="33720" xr:uid="{00000000-0005-0000-0000-0000F7770000}"/>
    <cellStyle name="Porcentaje 2 11 2 5 4" xfId="22887" xr:uid="{00000000-0005-0000-0000-0000F8770000}"/>
    <cellStyle name="Porcentaje 2 11 2 6" xfId="2995" xr:uid="{00000000-0005-0000-0000-0000F9770000}"/>
    <cellStyle name="Porcentaje 2 11 2 6 2" xfId="7594" xr:uid="{00000000-0005-0000-0000-0000FA770000}"/>
    <cellStyle name="Porcentaje 2 11 2 6 2 2" xfId="18427" xr:uid="{00000000-0005-0000-0000-0000FB770000}"/>
    <cellStyle name="Porcentaje 2 11 2 6 2 2 2" xfId="39439" xr:uid="{00000000-0005-0000-0000-0000FC770000}"/>
    <cellStyle name="Porcentaje 2 11 2 6 2 3" xfId="28606" xr:uid="{00000000-0005-0000-0000-0000FD770000}"/>
    <cellStyle name="Porcentaje 2 11 2 6 3" xfId="13828" xr:uid="{00000000-0005-0000-0000-0000FE770000}"/>
    <cellStyle name="Porcentaje 2 11 2 6 3 2" xfId="34840" xr:uid="{00000000-0005-0000-0000-0000FF770000}"/>
    <cellStyle name="Porcentaje 2 11 2 6 4" xfId="24007" xr:uid="{00000000-0005-0000-0000-000000780000}"/>
    <cellStyle name="Porcentaje 2 11 2 7" xfId="3976" xr:uid="{00000000-0005-0000-0000-000001780000}"/>
    <cellStyle name="Porcentaje 2 11 2 7 2" xfId="8575" xr:uid="{00000000-0005-0000-0000-000002780000}"/>
    <cellStyle name="Porcentaje 2 11 2 7 2 2" xfId="19408" xr:uid="{00000000-0005-0000-0000-000003780000}"/>
    <cellStyle name="Porcentaje 2 11 2 7 2 2 2" xfId="40420" xr:uid="{00000000-0005-0000-0000-000004780000}"/>
    <cellStyle name="Porcentaje 2 11 2 7 2 3" xfId="29587" xr:uid="{00000000-0005-0000-0000-000005780000}"/>
    <cellStyle name="Porcentaje 2 11 2 7 3" xfId="14809" xr:uid="{00000000-0005-0000-0000-000006780000}"/>
    <cellStyle name="Porcentaje 2 11 2 7 3 2" xfId="35821" xr:uid="{00000000-0005-0000-0000-000007780000}"/>
    <cellStyle name="Porcentaje 2 11 2 7 4" xfId="24988" xr:uid="{00000000-0005-0000-0000-000008780000}"/>
    <cellStyle name="Porcentaje 2 11 2 8" xfId="5131" xr:uid="{00000000-0005-0000-0000-000009780000}"/>
    <cellStyle name="Porcentaje 2 11 2 8 2" xfId="15964" xr:uid="{00000000-0005-0000-0000-00000A780000}"/>
    <cellStyle name="Porcentaje 2 11 2 8 2 2" xfId="36976" xr:uid="{00000000-0005-0000-0000-00000B780000}"/>
    <cellStyle name="Porcentaje 2 11 2 8 3" xfId="26143" xr:uid="{00000000-0005-0000-0000-00000C780000}"/>
    <cellStyle name="Porcentaje 2 11 2 9" xfId="9730" xr:uid="{00000000-0005-0000-0000-00000D780000}"/>
    <cellStyle name="Porcentaje 2 11 2 9 2" xfId="20563" xr:uid="{00000000-0005-0000-0000-00000E780000}"/>
    <cellStyle name="Porcentaje 2 11 2 9 2 2" xfId="41575" xr:uid="{00000000-0005-0000-0000-00000F780000}"/>
    <cellStyle name="Porcentaje 2 11 2 9 3" xfId="30742" xr:uid="{00000000-0005-0000-0000-000010780000}"/>
    <cellStyle name="Porcentaje 2 11 3" xfId="685" xr:uid="{00000000-0005-0000-0000-000011780000}"/>
    <cellStyle name="Porcentaje 2 11 3 2" xfId="2037" xr:uid="{00000000-0005-0000-0000-000012780000}"/>
    <cellStyle name="Porcentaje 2 11 3 2 2" xfId="6636" xr:uid="{00000000-0005-0000-0000-000013780000}"/>
    <cellStyle name="Porcentaje 2 11 3 2 2 2" xfId="17469" xr:uid="{00000000-0005-0000-0000-000014780000}"/>
    <cellStyle name="Porcentaje 2 11 3 2 2 2 2" xfId="38481" xr:uid="{00000000-0005-0000-0000-000015780000}"/>
    <cellStyle name="Porcentaje 2 11 3 2 2 3" xfId="27648" xr:uid="{00000000-0005-0000-0000-000016780000}"/>
    <cellStyle name="Porcentaje 2 11 3 2 3" xfId="12870" xr:uid="{00000000-0005-0000-0000-000017780000}"/>
    <cellStyle name="Porcentaje 2 11 3 2 3 2" xfId="33882" xr:uid="{00000000-0005-0000-0000-000018780000}"/>
    <cellStyle name="Porcentaje 2 11 3 2 4" xfId="23049" xr:uid="{00000000-0005-0000-0000-000019780000}"/>
    <cellStyle name="Porcentaje 2 11 3 3" xfId="3157" xr:uid="{00000000-0005-0000-0000-00001A780000}"/>
    <cellStyle name="Porcentaje 2 11 3 3 2" xfId="7756" xr:uid="{00000000-0005-0000-0000-00001B780000}"/>
    <cellStyle name="Porcentaje 2 11 3 3 2 2" xfId="18589" xr:uid="{00000000-0005-0000-0000-00001C780000}"/>
    <cellStyle name="Porcentaje 2 11 3 3 2 2 2" xfId="39601" xr:uid="{00000000-0005-0000-0000-00001D780000}"/>
    <cellStyle name="Porcentaje 2 11 3 3 2 3" xfId="28768" xr:uid="{00000000-0005-0000-0000-00001E780000}"/>
    <cellStyle name="Porcentaje 2 11 3 3 3" xfId="13990" xr:uid="{00000000-0005-0000-0000-00001F780000}"/>
    <cellStyle name="Porcentaje 2 11 3 3 3 2" xfId="35002" xr:uid="{00000000-0005-0000-0000-000020780000}"/>
    <cellStyle name="Porcentaje 2 11 3 3 4" xfId="24169" xr:uid="{00000000-0005-0000-0000-000021780000}"/>
    <cellStyle name="Porcentaje 2 11 3 4" xfId="4138" xr:uid="{00000000-0005-0000-0000-000022780000}"/>
    <cellStyle name="Porcentaje 2 11 3 4 2" xfId="8737" xr:uid="{00000000-0005-0000-0000-000023780000}"/>
    <cellStyle name="Porcentaje 2 11 3 4 2 2" xfId="19570" xr:uid="{00000000-0005-0000-0000-000024780000}"/>
    <cellStyle name="Porcentaje 2 11 3 4 2 2 2" xfId="40582" xr:uid="{00000000-0005-0000-0000-000025780000}"/>
    <cellStyle name="Porcentaje 2 11 3 4 2 3" xfId="29749" xr:uid="{00000000-0005-0000-0000-000026780000}"/>
    <cellStyle name="Porcentaje 2 11 3 4 3" xfId="14971" xr:uid="{00000000-0005-0000-0000-000027780000}"/>
    <cellStyle name="Porcentaje 2 11 3 4 3 2" xfId="35983" xr:uid="{00000000-0005-0000-0000-000028780000}"/>
    <cellStyle name="Porcentaje 2 11 3 4 4" xfId="25150" xr:uid="{00000000-0005-0000-0000-000029780000}"/>
    <cellStyle name="Porcentaje 2 11 3 5" xfId="5293" xr:uid="{00000000-0005-0000-0000-00002A780000}"/>
    <cellStyle name="Porcentaje 2 11 3 5 2" xfId="16126" xr:uid="{00000000-0005-0000-0000-00002B780000}"/>
    <cellStyle name="Porcentaje 2 11 3 5 2 2" xfId="37138" xr:uid="{00000000-0005-0000-0000-00002C780000}"/>
    <cellStyle name="Porcentaje 2 11 3 5 3" xfId="26305" xr:uid="{00000000-0005-0000-0000-00002D780000}"/>
    <cellStyle name="Porcentaje 2 11 3 6" xfId="9892" xr:uid="{00000000-0005-0000-0000-00002E780000}"/>
    <cellStyle name="Porcentaje 2 11 3 6 2" xfId="20725" xr:uid="{00000000-0005-0000-0000-00002F780000}"/>
    <cellStyle name="Porcentaje 2 11 3 6 2 2" xfId="41737" xr:uid="{00000000-0005-0000-0000-000030780000}"/>
    <cellStyle name="Porcentaje 2 11 3 6 3" xfId="30904" xr:uid="{00000000-0005-0000-0000-000031780000}"/>
    <cellStyle name="Porcentaje 2 11 3 7" xfId="10873" xr:uid="{00000000-0005-0000-0000-000032780000}"/>
    <cellStyle name="Porcentaje 2 11 3 7 2" xfId="31885" xr:uid="{00000000-0005-0000-0000-000033780000}"/>
    <cellStyle name="Porcentaje 2 11 3 8" xfId="11527" xr:uid="{00000000-0005-0000-0000-000034780000}"/>
    <cellStyle name="Porcentaje 2 11 3 8 2" xfId="32539" xr:uid="{00000000-0005-0000-0000-000035780000}"/>
    <cellStyle name="Porcentaje 2 11 3 9" xfId="21706" xr:uid="{00000000-0005-0000-0000-000036780000}"/>
    <cellStyle name="Porcentaje 2 11 4" xfId="1015" xr:uid="{00000000-0005-0000-0000-000037780000}"/>
    <cellStyle name="Porcentaje 2 11 4 2" xfId="2367" xr:uid="{00000000-0005-0000-0000-000038780000}"/>
    <cellStyle name="Porcentaje 2 11 4 2 2" xfId="6966" xr:uid="{00000000-0005-0000-0000-000039780000}"/>
    <cellStyle name="Porcentaje 2 11 4 2 2 2" xfId="17799" xr:uid="{00000000-0005-0000-0000-00003A780000}"/>
    <cellStyle name="Porcentaje 2 11 4 2 2 2 2" xfId="38811" xr:uid="{00000000-0005-0000-0000-00003B780000}"/>
    <cellStyle name="Porcentaje 2 11 4 2 2 3" xfId="27978" xr:uid="{00000000-0005-0000-0000-00003C780000}"/>
    <cellStyle name="Porcentaje 2 11 4 2 3" xfId="13200" xr:uid="{00000000-0005-0000-0000-00003D780000}"/>
    <cellStyle name="Porcentaje 2 11 4 2 3 2" xfId="34212" xr:uid="{00000000-0005-0000-0000-00003E780000}"/>
    <cellStyle name="Porcentaje 2 11 4 2 4" xfId="23379" xr:uid="{00000000-0005-0000-0000-00003F780000}"/>
    <cellStyle name="Porcentaje 2 11 4 3" xfId="3484" xr:uid="{00000000-0005-0000-0000-000040780000}"/>
    <cellStyle name="Porcentaje 2 11 4 3 2" xfId="8083" xr:uid="{00000000-0005-0000-0000-000041780000}"/>
    <cellStyle name="Porcentaje 2 11 4 3 2 2" xfId="18916" xr:uid="{00000000-0005-0000-0000-000042780000}"/>
    <cellStyle name="Porcentaje 2 11 4 3 2 2 2" xfId="39928" xr:uid="{00000000-0005-0000-0000-000043780000}"/>
    <cellStyle name="Porcentaje 2 11 4 3 2 3" xfId="29095" xr:uid="{00000000-0005-0000-0000-000044780000}"/>
    <cellStyle name="Porcentaje 2 11 4 3 3" xfId="14317" xr:uid="{00000000-0005-0000-0000-000045780000}"/>
    <cellStyle name="Porcentaje 2 11 4 3 3 2" xfId="35329" xr:uid="{00000000-0005-0000-0000-000046780000}"/>
    <cellStyle name="Porcentaje 2 11 4 3 4" xfId="24496" xr:uid="{00000000-0005-0000-0000-000047780000}"/>
    <cellStyle name="Porcentaje 2 11 4 4" xfId="4468" xr:uid="{00000000-0005-0000-0000-000048780000}"/>
    <cellStyle name="Porcentaje 2 11 4 4 2" xfId="9067" xr:uid="{00000000-0005-0000-0000-000049780000}"/>
    <cellStyle name="Porcentaje 2 11 4 4 2 2" xfId="19900" xr:uid="{00000000-0005-0000-0000-00004A780000}"/>
    <cellStyle name="Porcentaje 2 11 4 4 2 2 2" xfId="40912" xr:uid="{00000000-0005-0000-0000-00004B780000}"/>
    <cellStyle name="Porcentaje 2 11 4 4 2 3" xfId="30079" xr:uid="{00000000-0005-0000-0000-00004C780000}"/>
    <cellStyle name="Porcentaje 2 11 4 4 3" xfId="15301" xr:uid="{00000000-0005-0000-0000-00004D780000}"/>
    <cellStyle name="Porcentaje 2 11 4 4 3 2" xfId="36313" xr:uid="{00000000-0005-0000-0000-00004E780000}"/>
    <cellStyle name="Porcentaje 2 11 4 4 4" xfId="25480" xr:uid="{00000000-0005-0000-0000-00004F780000}"/>
    <cellStyle name="Porcentaje 2 11 4 5" xfId="5620" xr:uid="{00000000-0005-0000-0000-000050780000}"/>
    <cellStyle name="Porcentaje 2 11 4 5 2" xfId="16453" xr:uid="{00000000-0005-0000-0000-000051780000}"/>
    <cellStyle name="Porcentaje 2 11 4 5 2 2" xfId="37465" xr:uid="{00000000-0005-0000-0000-000052780000}"/>
    <cellStyle name="Porcentaje 2 11 4 5 3" xfId="26632" xr:uid="{00000000-0005-0000-0000-000053780000}"/>
    <cellStyle name="Porcentaje 2 11 4 6" xfId="10219" xr:uid="{00000000-0005-0000-0000-000054780000}"/>
    <cellStyle name="Porcentaje 2 11 4 6 2" xfId="21052" xr:uid="{00000000-0005-0000-0000-000055780000}"/>
    <cellStyle name="Porcentaje 2 11 4 6 2 2" xfId="42064" xr:uid="{00000000-0005-0000-0000-000056780000}"/>
    <cellStyle name="Porcentaje 2 11 4 6 3" xfId="31231" xr:uid="{00000000-0005-0000-0000-000057780000}"/>
    <cellStyle name="Porcentaje 2 11 4 7" xfId="11854" xr:uid="{00000000-0005-0000-0000-000058780000}"/>
    <cellStyle name="Porcentaje 2 11 4 7 2" xfId="32866" xr:uid="{00000000-0005-0000-0000-000059780000}"/>
    <cellStyle name="Porcentaje 2 11 4 8" xfId="22033" xr:uid="{00000000-0005-0000-0000-00005A780000}"/>
    <cellStyle name="Porcentaje 2 11 5" xfId="1345" xr:uid="{00000000-0005-0000-0000-00005B780000}"/>
    <cellStyle name="Porcentaje 2 11 5 2" xfId="2535" xr:uid="{00000000-0005-0000-0000-00005C780000}"/>
    <cellStyle name="Porcentaje 2 11 5 2 2" xfId="7134" xr:uid="{00000000-0005-0000-0000-00005D780000}"/>
    <cellStyle name="Porcentaje 2 11 5 2 2 2" xfId="17967" xr:uid="{00000000-0005-0000-0000-00005E780000}"/>
    <cellStyle name="Porcentaje 2 11 5 2 2 2 2" xfId="38979" xr:uid="{00000000-0005-0000-0000-00005F780000}"/>
    <cellStyle name="Porcentaje 2 11 5 2 2 3" xfId="28146" xr:uid="{00000000-0005-0000-0000-000060780000}"/>
    <cellStyle name="Porcentaje 2 11 5 2 3" xfId="13368" xr:uid="{00000000-0005-0000-0000-000061780000}"/>
    <cellStyle name="Porcentaje 2 11 5 2 3 2" xfId="34380" xr:uid="{00000000-0005-0000-0000-000062780000}"/>
    <cellStyle name="Porcentaje 2 11 5 2 4" xfId="23547" xr:uid="{00000000-0005-0000-0000-000063780000}"/>
    <cellStyle name="Porcentaje 2 11 5 3" xfId="4636" xr:uid="{00000000-0005-0000-0000-000064780000}"/>
    <cellStyle name="Porcentaje 2 11 5 3 2" xfId="9235" xr:uid="{00000000-0005-0000-0000-000065780000}"/>
    <cellStyle name="Porcentaje 2 11 5 3 2 2" xfId="20068" xr:uid="{00000000-0005-0000-0000-000066780000}"/>
    <cellStyle name="Porcentaje 2 11 5 3 2 2 2" xfId="41080" xr:uid="{00000000-0005-0000-0000-000067780000}"/>
    <cellStyle name="Porcentaje 2 11 5 3 2 3" xfId="30247" xr:uid="{00000000-0005-0000-0000-000068780000}"/>
    <cellStyle name="Porcentaje 2 11 5 3 3" xfId="15469" xr:uid="{00000000-0005-0000-0000-000069780000}"/>
    <cellStyle name="Porcentaje 2 11 5 3 3 2" xfId="36481" xr:uid="{00000000-0005-0000-0000-00006A780000}"/>
    <cellStyle name="Porcentaje 2 11 5 3 4" xfId="25648" xr:uid="{00000000-0005-0000-0000-00006B780000}"/>
    <cellStyle name="Porcentaje 2 11 5 4" xfId="5947" xr:uid="{00000000-0005-0000-0000-00006C780000}"/>
    <cellStyle name="Porcentaje 2 11 5 4 2" xfId="16780" xr:uid="{00000000-0005-0000-0000-00006D780000}"/>
    <cellStyle name="Porcentaje 2 11 5 4 2 2" xfId="37792" xr:uid="{00000000-0005-0000-0000-00006E780000}"/>
    <cellStyle name="Porcentaje 2 11 5 4 3" xfId="26959" xr:uid="{00000000-0005-0000-0000-00006F780000}"/>
    <cellStyle name="Porcentaje 2 11 5 5" xfId="12181" xr:uid="{00000000-0005-0000-0000-000070780000}"/>
    <cellStyle name="Porcentaje 2 11 5 5 2" xfId="33193" xr:uid="{00000000-0005-0000-0000-000071780000}"/>
    <cellStyle name="Porcentaje 2 11 5 6" xfId="22360" xr:uid="{00000000-0005-0000-0000-000072780000}"/>
    <cellStyle name="Porcentaje 2 11 6" xfId="1705" xr:uid="{00000000-0005-0000-0000-000073780000}"/>
    <cellStyle name="Porcentaje 2 11 6 2" xfId="6304" xr:uid="{00000000-0005-0000-0000-000074780000}"/>
    <cellStyle name="Porcentaje 2 11 6 2 2" xfId="17137" xr:uid="{00000000-0005-0000-0000-000075780000}"/>
    <cellStyle name="Porcentaje 2 11 6 2 2 2" xfId="38149" xr:uid="{00000000-0005-0000-0000-000076780000}"/>
    <cellStyle name="Porcentaje 2 11 6 2 3" xfId="27316" xr:uid="{00000000-0005-0000-0000-000077780000}"/>
    <cellStyle name="Porcentaje 2 11 6 3" xfId="12538" xr:uid="{00000000-0005-0000-0000-000078780000}"/>
    <cellStyle name="Porcentaje 2 11 6 3 2" xfId="33550" xr:uid="{00000000-0005-0000-0000-000079780000}"/>
    <cellStyle name="Porcentaje 2 11 6 4" xfId="22717" xr:uid="{00000000-0005-0000-0000-00007A780000}"/>
    <cellStyle name="Porcentaje 2 11 7" xfId="2830" xr:uid="{00000000-0005-0000-0000-00007B780000}"/>
    <cellStyle name="Porcentaje 2 11 7 2" xfId="7429" xr:uid="{00000000-0005-0000-0000-00007C780000}"/>
    <cellStyle name="Porcentaje 2 11 7 2 2" xfId="18262" xr:uid="{00000000-0005-0000-0000-00007D780000}"/>
    <cellStyle name="Porcentaje 2 11 7 2 2 2" xfId="39274" xr:uid="{00000000-0005-0000-0000-00007E780000}"/>
    <cellStyle name="Porcentaje 2 11 7 2 3" xfId="28441" xr:uid="{00000000-0005-0000-0000-00007F780000}"/>
    <cellStyle name="Porcentaje 2 11 7 3" xfId="13663" xr:uid="{00000000-0005-0000-0000-000080780000}"/>
    <cellStyle name="Porcentaje 2 11 7 3 2" xfId="34675" xr:uid="{00000000-0005-0000-0000-000081780000}"/>
    <cellStyle name="Porcentaje 2 11 7 4" xfId="23842" xr:uid="{00000000-0005-0000-0000-000082780000}"/>
    <cellStyle name="Porcentaje 2 11 8" xfId="3811" xr:uid="{00000000-0005-0000-0000-000083780000}"/>
    <cellStyle name="Porcentaje 2 11 8 2" xfId="8410" xr:uid="{00000000-0005-0000-0000-000084780000}"/>
    <cellStyle name="Porcentaje 2 11 8 2 2" xfId="19243" xr:uid="{00000000-0005-0000-0000-000085780000}"/>
    <cellStyle name="Porcentaje 2 11 8 2 2 2" xfId="40255" xr:uid="{00000000-0005-0000-0000-000086780000}"/>
    <cellStyle name="Porcentaje 2 11 8 2 3" xfId="29422" xr:uid="{00000000-0005-0000-0000-000087780000}"/>
    <cellStyle name="Porcentaje 2 11 8 3" xfId="14644" xr:uid="{00000000-0005-0000-0000-000088780000}"/>
    <cellStyle name="Porcentaje 2 11 8 3 2" xfId="35656" xr:uid="{00000000-0005-0000-0000-000089780000}"/>
    <cellStyle name="Porcentaje 2 11 8 4" xfId="24823" xr:uid="{00000000-0005-0000-0000-00008A780000}"/>
    <cellStyle name="Porcentaje 2 11 9" xfId="4966" xr:uid="{00000000-0005-0000-0000-00008B780000}"/>
    <cellStyle name="Porcentaje 2 11 9 2" xfId="15799" xr:uid="{00000000-0005-0000-0000-00008C780000}"/>
    <cellStyle name="Porcentaje 2 11 9 2 2" xfId="36811" xr:uid="{00000000-0005-0000-0000-00008D780000}"/>
    <cellStyle name="Porcentaje 2 11 9 3" xfId="25978" xr:uid="{00000000-0005-0000-0000-00008E780000}"/>
    <cellStyle name="Porcentaje 2 12" xfId="365" xr:uid="{00000000-0005-0000-0000-00008F780000}"/>
    <cellStyle name="Porcentaje 2 12 10" xfId="9618" xr:uid="{00000000-0005-0000-0000-000090780000}"/>
    <cellStyle name="Porcentaje 2 12 10 2" xfId="20451" xr:uid="{00000000-0005-0000-0000-000091780000}"/>
    <cellStyle name="Porcentaje 2 12 10 2 2" xfId="41463" xr:uid="{00000000-0005-0000-0000-000092780000}"/>
    <cellStyle name="Porcentaje 2 12 10 3" xfId="30630" xr:uid="{00000000-0005-0000-0000-000093780000}"/>
    <cellStyle name="Porcentaje 2 12 11" xfId="10599" xr:uid="{00000000-0005-0000-0000-000094780000}"/>
    <cellStyle name="Porcentaje 2 12 11 2" xfId="31611" xr:uid="{00000000-0005-0000-0000-000095780000}"/>
    <cellStyle name="Porcentaje 2 12 12" xfId="11253" xr:uid="{00000000-0005-0000-0000-000096780000}"/>
    <cellStyle name="Porcentaje 2 12 12 2" xfId="32265" xr:uid="{00000000-0005-0000-0000-000097780000}"/>
    <cellStyle name="Porcentaje 2 12 13" xfId="21432" xr:uid="{00000000-0005-0000-0000-000098780000}"/>
    <cellStyle name="Porcentaje 2 12 2" xfId="576" xr:uid="{00000000-0005-0000-0000-000099780000}"/>
    <cellStyle name="Porcentaje 2 12 2 10" xfId="10764" xr:uid="{00000000-0005-0000-0000-00009A780000}"/>
    <cellStyle name="Porcentaje 2 12 2 10 2" xfId="31776" xr:uid="{00000000-0005-0000-0000-00009B780000}"/>
    <cellStyle name="Porcentaje 2 12 2 11" xfId="11418" xr:uid="{00000000-0005-0000-0000-00009C780000}"/>
    <cellStyle name="Porcentaje 2 12 2 11 2" xfId="32430" xr:uid="{00000000-0005-0000-0000-00009D780000}"/>
    <cellStyle name="Porcentaje 2 12 2 12" xfId="21597" xr:uid="{00000000-0005-0000-0000-00009E780000}"/>
    <cellStyle name="Porcentaje 2 12 2 2" xfId="906" xr:uid="{00000000-0005-0000-0000-00009F780000}"/>
    <cellStyle name="Porcentaje 2 12 2 2 2" xfId="2255" xr:uid="{00000000-0005-0000-0000-0000A0780000}"/>
    <cellStyle name="Porcentaje 2 12 2 2 2 2" xfId="6854" xr:uid="{00000000-0005-0000-0000-0000A1780000}"/>
    <cellStyle name="Porcentaje 2 12 2 2 2 2 2" xfId="17687" xr:uid="{00000000-0005-0000-0000-0000A2780000}"/>
    <cellStyle name="Porcentaje 2 12 2 2 2 2 2 2" xfId="38699" xr:uid="{00000000-0005-0000-0000-0000A3780000}"/>
    <cellStyle name="Porcentaje 2 12 2 2 2 2 3" xfId="27866" xr:uid="{00000000-0005-0000-0000-0000A4780000}"/>
    <cellStyle name="Porcentaje 2 12 2 2 2 3" xfId="13088" xr:uid="{00000000-0005-0000-0000-0000A5780000}"/>
    <cellStyle name="Porcentaje 2 12 2 2 2 3 2" xfId="34100" xr:uid="{00000000-0005-0000-0000-0000A6780000}"/>
    <cellStyle name="Porcentaje 2 12 2 2 2 4" xfId="23267" xr:uid="{00000000-0005-0000-0000-0000A7780000}"/>
    <cellStyle name="Porcentaje 2 12 2 2 3" xfId="3375" xr:uid="{00000000-0005-0000-0000-0000A8780000}"/>
    <cellStyle name="Porcentaje 2 12 2 2 3 2" xfId="7974" xr:uid="{00000000-0005-0000-0000-0000A9780000}"/>
    <cellStyle name="Porcentaje 2 12 2 2 3 2 2" xfId="18807" xr:uid="{00000000-0005-0000-0000-0000AA780000}"/>
    <cellStyle name="Porcentaje 2 12 2 2 3 2 2 2" xfId="39819" xr:uid="{00000000-0005-0000-0000-0000AB780000}"/>
    <cellStyle name="Porcentaje 2 12 2 2 3 2 3" xfId="28986" xr:uid="{00000000-0005-0000-0000-0000AC780000}"/>
    <cellStyle name="Porcentaje 2 12 2 2 3 3" xfId="14208" xr:uid="{00000000-0005-0000-0000-0000AD780000}"/>
    <cellStyle name="Porcentaje 2 12 2 2 3 3 2" xfId="35220" xr:uid="{00000000-0005-0000-0000-0000AE780000}"/>
    <cellStyle name="Porcentaje 2 12 2 2 3 4" xfId="24387" xr:uid="{00000000-0005-0000-0000-0000AF780000}"/>
    <cellStyle name="Porcentaje 2 12 2 2 4" xfId="4356" xr:uid="{00000000-0005-0000-0000-0000B0780000}"/>
    <cellStyle name="Porcentaje 2 12 2 2 4 2" xfId="8955" xr:uid="{00000000-0005-0000-0000-0000B1780000}"/>
    <cellStyle name="Porcentaje 2 12 2 2 4 2 2" xfId="19788" xr:uid="{00000000-0005-0000-0000-0000B2780000}"/>
    <cellStyle name="Porcentaje 2 12 2 2 4 2 2 2" xfId="40800" xr:uid="{00000000-0005-0000-0000-0000B3780000}"/>
    <cellStyle name="Porcentaje 2 12 2 2 4 2 3" xfId="29967" xr:uid="{00000000-0005-0000-0000-0000B4780000}"/>
    <cellStyle name="Porcentaje 2 12 2 2 4 3" xfId="15189" xr:uid="{00000000-0005-0000-0000-0000B5780000}"/>
    <cellStyle name="Porcentaje 2 12 2 2 4 3 2" xfId="36201" xr:uid="{00000000-0005-0000-0000-0000B6780000}"/>
    <cellStyle name="Porcentaje 2 12 2 2 4 4" xfId="25368" xr:uid="{00000000-0005-0000-0000-0000B7780000}"/>
    <cellStyle name="Porcentaje 2 12 2 2 5" xfId="5511" xr:uid="{00000000-0005-0000-0000-0000B8780000}"/>
    <cellStyle name="Porcentaje 2 12 2 2 5 2" xfId="16344" xr:uid="{00000000-0005-0000-0000-0000B9780000}"/>
    <cellStyle name="Porcentaje 2 12 2 2 5 2 2" xfId="37356" xr:uid="{00000000-0005-0000-0000-0000BA780000}"/>
    <cellStyle name="Porcentaje 2 12 2 2 5 3" xfId="26523" xr:uid="{00000000-0005-0000-0000-0000BB780000}"/>
    <cellStyle name="Porcentaje 2 12 2 2 6" xfId="10110" xr:uid="{00000000-0005-0000-0000-0000BC780000}"/>
    <cellStyle name="Porcentaje 2 12 2 2 6 2" xfId="20943" xr:uid="{00000000-0005-0000-0000-0000BD780000}"/>
    <cellStyle name="Porcentaje 2 12 2 2 6 2 2" xfId="41955" xr:uid="{00000000-0005-0000-0000-0000BE780000}"/>
    <cellStyle name="Porcentaje 2 12 2 2 6 3" xfId="31122" xr:uid="{00000000-0005-0000-0000-0000BF780000}"/>
    <cellStyle name="Porcentaje 2 12 2 2 7" xfId="11091" xr:uid="{00000000-0005-0000-0000-0000C0780000}"/>
    <cellStyle name="Porcentaje 2 12 2 2 7 2" xfId="32103" xr:uid="{00000000-0005-0000-0000-0000C1780000}"/>
    <cellStyle name="Porcentaje 2 12 2 2 8" xfId="11745" xr:uid="{00000000-0005-0000-0000-0000C2780000}"/>
    <cellStyle name="Porcentaje 2 12 2 2 8 2" xfId="32757" xr:uid="{00000000-0005-0000-0000-0000C3780000}"/>
    <cellStyle name="Porcentaje 2 12 2 2 9" xfId="21924" xr:uid="{00000000-0005-0000-0000-0000C4780000}"/>
    <cellStyle name="Porcentaje 2 12 2 3" xfId="1236" xr:uid="{00000000-0005-0000-0000-0000C5780000}"/>
    <cellStyle name="Porcentaje 2 12 2 3 2" xfId="2721" xr:uid="{00000000-0005-0000-0000-0000C6780000}"/>
    <cellStyle name="Porcentaje 2 12 2 3 2 2" xfId="7320" xr:uid="{00000000-0005-0000-0000-0000C7780000}"/>
    <cellStyle name="Porcentaje 2 12 2 3 2 2 2" xfId="18153" xr:uid="{00000000-0005-0000-0000-0000C8780000}"/>
    <cellStyle name="Porcentaje 2 12 2 3 2 2 2 2" xfId="39165" xr:uid="{00000000-0005-0000-0000-0000C9780000}"/>
    <cellStyle name="Porcentaje 2 12 2 3 2 2 3" xfId="28332" xr:uid="{00000000-0005-0000-0000-0000CA780000}"/>
    <cellStyle name="Porcentaje 2 12 2 3 2 3" xfId="13554" xr:uid="{00000000-0005-0000-0000-0000CB780000}"/>
    <cellStyle name="Porcentaje 2 12 2 3 2 3 2" xfId="34566" xr:uid="{00000000-0005-0000-0000-0000CC780000}"/>
    <cellStyle name="Porcentaje 2 12 2 3 2 4" xfId="23733" xr:uid="{00000000-0005-0000-0000-0000CD780000}"/>
    <cellStyle name="Porcentaje 2 12 2 3 3" xfId="3702" xr:uid="{00000000-0005-0000-0000-0000CE780000}"/>
    <cellStyle name="Porcentaje 2 12 2 3 3 2" xfId="8301" xr:uid="{00000000-0005-0000-0000-0000CF780000}"/>
    <cellStyle name="Porcentaje 2 12 2 3 3 2 2" xfId="19134" xr:uid="{00000000-0005-0000-0000-0000D0780000}"/>
    <cellStyle name="Porcentaje 2 12 2 3 3 2 2 2" xfId="40146" xr:uid="{00000000-0005-0000-0000-0000D1780000}"/>
    <cellStyle name="Porcentaje 2 12 2 3 3 2 3" xfId="29313" xr:uid="{00000000-0005-0000-0000-0000D2780000}"/>
    <cellStyle name="Porcentaje 2 12 2 3 3 3" xfId="14535" xr:uid="{00000000-0005-0000-0000-0000D3780000}"/>
    <cellStyle name="Porcentaje 2 12 2 3 3 3 2" xfId="35547" xr:uid="{00000000-0005-0000-0000-0000D4780000}"/>
    <cellStyle name="Porcentaje 2 12 2 3 3 4" xfId="24714" xr:uid="{00000000-0005-0000-0000-0000D5780000}"/>
    <cellStyle name="Porcentaje 2 12 2 3 4" xfId="4857" xr:uid="{00000000-0005-0000-0000-0000D6780000}"/>
    <cellStyle name="Porcentaje 2 12 2 3 4 2" xfId="9456" xr:uid="{00000000-0005-0000-0000-0000D7780000}"/>
    <cellStyle name="Porcentaje 2 12 2 3 4 2 2" xfId="20289" xr:uid="{00000000-0005-0000-0000-0000D8780000}"/>
    <cellStyle name="Porcentaje 2 12 2 3 4 2 2 2" xfId="41301" xr:uid="{00000000-0005-0000-0000-0000D9780000}"/>
    <cellStyle name="Porcentaje 2 12 2 3 4 2 3" xfId="30468" xr:uid="{00000000-0005-0000-0000-0000DA780000}"/>
    <cellStyle name="Porcentaje 2 12 2 3 4 3" xfId="15690" xr:uid="{00000000-0005-0000-0000-0000DB780000}"/>
    <cellStyle name="Porcentaje 2 12 2 3 4 3 2" xfId="36702" xr:uid="{00000000-0005-0000-0000-0000DC780000}"/>
    <cellStyle name="Porcentaje 2 12 2 3 4 4" xfId="25869" xr:uid="{00000000-0005-0000-0000-0000DD780000}"/>
    <cellStyle name="Porcentaje 2 12 2 3 5" xfId="5838" xr:uid="{00000000-0005-0000-0000-0000DE780000}"/>
    <cellStyle name="Porcentaje 2 12 2 3 5 2" xfId="16671" xr:uid="{00000000-0005-0000-0000-0000DF780000}"/>
    <cellStyle name="Porcentaje 2 12 2 3 5 2 2" xfId="37683" xr:uid="{00000000-0005-0000-0000-0000E0780000}"/>
    <cellStyle name="Porcentaje 2 12 2 3 5 3" xfId="26850" xr:uid="{00000000-0005-0000-0000-0000E1780000}"/>
    <cellStyle name="Porcentaje 2 12 2 3 6" xfId="10437" xr:uid="{00000000-0005-0000-0000-0000E2780000}"/>
    <cellStyle name="Porcentaje 2 12 2 3 6 2" xfId="21270" xr:uid="{00000000-0005-0000-0000-0000E3780000}"/>
    <cellStyle name="Porcentaje 2 12 2 3 6 2 2" xfId="42282" xr:uid="{00000000-0005-0000-0000-0000E4780000}"/>
    <cellStyle name="Porcentaje 2 12 2 3 6 3" xfId="31449" xr:uid="{00000000-0005-0000-0000-0000E5780000}"/>
    <cellStyle name="Porcentaje 2 12 2 3 7" xfId="12072" xr:uid="{00000000-0005-0000-0000-0000E6780000}"/>
    <cellStyle name="Porcentaje 2 12 2 3 7 2" xfId="33084" xr:uid="{00000000-0005-0000-0000-0000E7780000}"/>
    <cellStyle name="Porcentaje 2 12 2 3 8" xfId="22251" xr:uid="{00000000-0005-0000-0000-0000E8780000}"/>
    <cellStyle name="Porcentaje 2 12 2 4" xfId="1566" xr:uid="{00000000-0005-0000-0000-0000E9780000}"/>
    <cellStyle name="Porcentaje 2 12 2 4 2" xfId="6165" xr:uid="{00000000-0005-0000-0000-0000EA780000}"/>
    <cellStyle name="Porcentaje 2 12 2 4 2 2" xfId="16998" xr:uid="{00000000-0005-0000-0000-0000EB780000}"/>
    <cellStyle name="Porcentaje 2 12 2 4 2 2 2" xfId="38010" xr:uid="{00000000-0005-0000-0000-0000EC780000}"/>
    <cellStyle name="Porcentaje 2 12 2 4 2 3" xfId="27177" xr:uid="{00000000-0005-0000-0000-0000ED780000}"/>
    <cellStyle name="Porcentaje 2 12 2 4 3" xfId="12399" xr:uid="{00000000-0005-0000-0000-0000EE780000}"/>
    <cellStyle name="Porcentaje 2 12 2 4 3 2" xfId="33411" xr:uid="{00000000-0005-0000-0000-0000EF780000}"/>
    <cellStyle name="Porcentaje 2 12 2 4 4" xfId="22578" xr:uid="{00000000-0005-0000-0000-0000F0780000}"/>
    <cellStyle name="Porcentaje 2 12 2 5" xfId="1928" xr:uid="{00000000-0005-0000-0000-0000F1780000}"/>
    <cellStyle name="Porcentaje 2 12 2 5 2" xfId="6527" xr:uid="{00000000-0005-0000-0000-0000F2780000}"/>
    <cellStyle name="Porcentaje 2 12 2 5 2 2" xfId="17360" xr:uid="{00000000-0005-0000-0000-0000F3780000}"/>
    <cellStyle name="Porcentaje 2 12 2 5 2 2 2" xfId="38372" xr:uid="{00000000-0005-0000-0000-0000F4780000}"/>
    <cellStyle name="Porcentaje 2 12 2 5 2 3" xfId="27539" xr:uid="{00000000-0005-0000-0000-0000F5780000}"/>
    <cellStyle name="Porcentaje 2 12 2 5 3" xfId="12761" xr:uid="{00000000-0005-0000-0000-0000F6780000}"/>
    <cellStyle name="Porcentaje 2 12 2 5 3 2" xfId="33773" xr:uid="{00000000-0005-0000-0000-0000F7780000}"/>
    <cellStyle name="Porcentaje 2 12 2 5 4" xfId="22940" xr:uid="{00000000-0005-0000-0000-0000F8780000}"/>
    <cellStyle name="Porcentaje 2 12 2 6" xfId="3048" xr:uid="{00000000-0005-0000-0000-0000F9780000}"/>
    <cellStyle name="Porcentaje 2 12 2 6 2" xfId="7647" xr:uid="{00000000-0005-0000-0000-0000FA780000}"/>
    <cellStyle name="Porcentaje 2 12 2 6 2 2" xfId="18480" xr:uid="{00000000-0005-0000-0000-0000FB780000}"/>
    <cellStyle name="Porcentaje 2 12 2 6 2 2 2" xfId="39492" xr:uid="{00000000-0005-0000-0000-0000FC780000}"/>
    <cellStyle name="Porcentaje 2 12 2 6 2 3" xfId="28659" xr:uid="{00000000-0005-0000-0000-0000FD780000}"/>
    <cellStyle name="Porcentaje 2 12 2 6 3" xfId="13881" xr:uid="{00000000-0005-0000-0000-0000FE780000}"/>
    <cellStyle name="Porcentaje 2 12 2 6 3 2" xfId="34893" xr:uid="{00000000-0005-0000-0000-0000FF780000}"/>
    <cellStyle name="Porcentaje 2 12 2 6 4" xfId="24060" xr:uid="{00000000-0005-0000-0000-000000790000}"/>
    <cellStyle name="Porcentaje 2 12 2 7" xfId="4029" xr:uid="{00000000-0005-0000-0000-000001790000}"/>
    <cellStyle name="Porcentaje 2 12 2 7 2" xfId="8628" xr:uid="{00000000-0005-0000-0000-000002790000}"/>
    <cellStyle name="Porcentaje 2 12 2 7 2 2" xfId="19461" xr:uid="{00000000-0005-0000-0000-000003790000}"/>
    <cellStyle name="Porcentaje 2 12 2 7 2 2 2" xfId="40473" xr:uid="{00000000-0005-0000-0000-000004790000}"/>
    <cellStyle name="Porcentaje 2 12 2 7 2 3" xfId="29640" xr:uid="{00000000-0005-0000-0000-000005790000}"/>
    <cellStyle name="Porcentaje 2 12 2 7 3" xfId="14862" xr:uid="{00000000-0005-0000-0000-000006790000}"/>
    <cellStyle name="Porcentaje 2 12 2 7 3 2" xfId="35874" xr:uid="{00000000-0005-0000-0000-000007790000}"/>
    <cellStyle name="Porcentaje 2 12 2 7 4" xfId="25041" xr:uid="{00000000-0005-0000-0000-000008790000}"/>
    <cellStyle name="Porcentaje 2 12 2 8" xfId="5184" xr:uid="{00000000-0005-0000-0000-000009790000}"/>
    <cellStyle name="Porcentaje 2 12 2 8 2" xfId="16017" xr:uid="{00000000-0005-0000-0000-00000A790000}"/>
    <cellStyle name="Porcentaje 2 12 2 8 2 2" xfId="37029" xr:uid="{00000000-0005-0000-0000-00000B790000}"/>
    <cellStyle name="Porcentaje 2 12 2 8 3" xfId="26196" xr:uid="{00000000-0005-0000-0000-00000C790000}"/>
    <cellStyle name="Porcentaje 2 12 2 9" xfId="9783" xr:uid="{00000000-0005-0000-0000-00000D790000}"/>
    <cellStyle name="Porcentaje 2 12 2 9 2" xfId="20616" xr:uid="{00000000-0005-0000-0000-00000E790000}"/>
    <cellStyle name="Porcentaje 2 12 2 9 2 2" xfId="41628" xr:uid="{00000000-0005-0000-0000-00000F790000}"/>
    <cellStyle name="Porcentaje 2 12 2 9 3" xfId="30795" xr:uid="{00000000-0005-0000-0000-000010790000}"/>
    <cellStyle name="Porcentaje 2 12 3" xfId="739" xr:uid="{00000000-0005-0000-0000-000011790000}"/>
    <cellStyle name="Porcentaje 2 12 3 2" xfId="2090" xr:uid="{00000000-0005-0000-0000-000012790000}"/>
    <cellStyle name="Porcentaje 2 12 3 2 2" xfId="6689" xr:uid="{00000000-0005-0000-0000-000013790000}"/>
    <cellStyle name="Porcentaje 2 12 3 2 2 2" xfId="17522" xr:uid="{00000000-0005-0000-0000-000014790000}"/>
    <cellStyle name="Porcentaje 2 12 3 2 2 2 2" xfId="38534" xr:uid="{00000000-0005-0000-0000-000015790000}"/>
    <cellStyle name="Porcentaje 2 12 3 2 2 3" xfId="27701" xr:uid="{00000000-0005-0000-0000-000016790000}"/>
    <cellStyle name="Porcentaje 2 12 3 2 3" xfId="12923" xr:uid="{00000000-0005-0000-0000-000017790000}"/>
    <cellStyle name="Porcentaje 2 12 3 2 3 2" xfId="33935" xr:uid="{00000000-0005-0000-0000-000018790000}"/>
    <cellStyle name="Porcentaje 2 12 3 2 4" xfId="23102" xr:uid="{00000000-0005-0000-0000-000019790000}"/>
    <cellStyle name="Porcentaje 2 12 3 3" xfId="3210" xr:uid="{00000000-0005-0000-0000-00001A790000}"/>
    <cellStyle name="Porcentaje 2 12 3 3 2" xfId="7809" xr:uid="{00000000-0005-0000-0000-00001B790000}"/>
    <cellStyle name="Porcentaje 2 12 3 3 2 2" xfId="18642" xr:uid="{00000000-0005-0000-0000-00001C790000}"/>
    <cellStyle name="Porcentaje 2 12 3 3 2 2 2" xfId="39654" xr:uid="{00000000-0005-0000-0000-00001D790000}"/>
    <cellStyle name="Porcentaje 2 12 3 3 2 3" xfId="28821" xr:uid="{00000000-0005-0000-0000-00001E790000}"/>
    <cellStyle name="Porcentaje 2 12 3 3 3" xfId="14043" xr:uid="{00000000-0005-0000-0000-00001F790000}"/>
    <cellStyle name="Porcentaje 2 12 3 3 3 2" xfId="35055" xr:uid="{00000000-0005-0000-0000-000020790000}"/>
    <cellStyle name="Porcentaje 2 12 3 3 4" xfId="24222" xr:uid="{00000000-0005-0000-0000-000021790000}"/>
    <cellStyle name="Porcentaje 2 12 3 4" xfId="4191" xr:uid="{00000000-0005-0000-0000-000022790000}"/>
    <cellStyle name="Porcentaje 2 12 3 4 2" xfId="8790" xr:uid="{00000000-0005-0000-0000-000023790000}"/>
    <cellStyle name="Porcentaje 2 12 3 4 2 2" xfId="19623" xr:uid="{00000000-0005-0000-0000-000024790000}"/>
    <cellStyle name="Porcentaje 2 12 3 4 2 2 2" xfId="40635" xr:uid="{00000000-0005-0000-0000-000025790000}"/>
    <cellStyle name="Porcentaje 2 12 3 4 2 3" xfId="29802" xr:uid="{00000000-0005-0000-0000-000026790000}"/>
    <cellStyle name="Porcentaje 2 12 3 4 3" xfId="15024" xr:uid="{00000000-0005-0000-0000-000027790000}"/>
    <cellStyle name="Porcentaje 2 12 3 4 3 2" xfId="36036" xr:uid="{00000000-0005-0000-0000-000028790000}"/>
    <cellStyle name="Porcentaje 2 12 3 4 4" xfId="25203" xr:uid="{00000000-0005-0000-0000-000029790000}"/>
    <cellStyle name="Porcentaje 2 12 3 5" xfId="5346" xr:uid="{00000000-0005-0000-0000-00002A790000}"/>
    <cellStyle name="Porcentaje 2 12 3 5 2" xfId="16179" xr:uid="{00000000-0005-0000-0000-00002B790000}"/>
    <cellStyle name="Porcentaje 2 12 3 5 2 2" xfId="37191" xr:uid="{00000000-0005-0000-0000-00002C790000}"/>
    <cellStyle name="Porcentaje 2 12 3 5 3" xfId="26358" xr:uid="{00000000-0005-0000-0000-00002D790000}"/>
    <cellStyle name="Porcentaje 2 12 3 6" xfId="9945" xr:uid="{00000000-0005-0000-0000-00002E790000}"/>
    <cellStyle name="Porcentaje 2 12 3 6 2" xfId="20778" xr:uid="{00000000-0005-0000-0000-00002F790000}"/>
    <cellStyle name="Porcentaje 2 12 3 6 2 2" xfId="41790" xr:uid="{00000000-0005-0000-0000-000030790000}"/>
    <cellStyle name="Porcentaje 2 12 3 6 3" xfId="30957" xr:uid="{00000000-0005-0000-0000-000031790000}"/>
    <cellStyle name="Porcentaje 2 12 3 7" xfId="10926" xr:uid="{00000000-0005-0000-0000-000032790000}"/>
    <cellStyle name="Porcentaje 2 12 3 7 2" xfId="31938" xr:uid="{00000000-0005-0000-0000-000033790000}"/>
    <cellStyle name="Porcentaje 2 12 3 8" xfId="11580" xr:uid="{00000000-0005-0000-0000-000034790000}"/>
    <cellStyle name="Porcentaje 2 12 3 8 2" xfId="32592" xr:uid="{00000000-0005-0000-0000-000035790000}"/>
    <cellStyle name="Porcentaje 2 12 3 9" xfId="21759" xr:uid="{00000000-0005-0000-0000-000036790000}"/>
    <cellStyle name="Porcentaje 2 12 4" xfId="1069" xr:uid="{00000000-0005-0000-0000-000037790000}"/>
    <cellStyle name="Porcentaje 2 12 4 2" xfId="2420" xr:uid="{00000000-0005-0000-0000-000038790000}"/>
    <cellStyle name="Porcentaje 2 12 4 2 2" xfId="7019" xr:uid="{00000000-0005-0000-0000-000039790000}"/>
    <cellStyle name="Porcentaje 2 12 4 2 2 2" xfId="17852" xr:uid="{00000000-0005-0000-0000-00003A790000}"/>
    <cellStyle name="Porcentaje 2 12 4 2 2 2 2" xfId="38864" xr:uid="{00000000-0005-0000-0000-00003B790000}"/>
    <cellStyle name="Porcentaje 2 12 4 2 2 3" xfId="28031" xr:uid="{00000000-0005-0000-0000-00003C790000}"/>
    <cellStyle name="Porcentaje 2 12 4 2 3" xfId="13253" xr:uid="{00000000-0005-0000-0000-00003D790000}"/>
    <cellStyle name="Porcentaje 2 12 4 2 3 2" xfId="34265" xr:uid="{00000000-0005-0000-0000-00003E790000}"/>
    <cellStyle name="Porcentaje 2 12 4 2 4" xfId="23432" xr:uid="{00000000-0005-0000-0000-00003F790000}"/>
    <cellStyle name="Porcentaje 2 12 4 3" xfId="3537" xr:uid="{00000000-0005-0000-0000-000040790000}"/>
    <cellStyle name="Porcentaje 2 12 4 3 2" xfId="8136" xr:uid="{00000000-0005-0000-0000-000041790000}"/>
    <cellStyle name="Porcentaje 2 12 4 3 2 2" xfId="18969" xr:uid="{00000000-0005-0000-0000-000042790000}"/>
    <cellStyle name="Porcentaje 2 12 4 3 2 2 2" xfId="39981" xr:uid="{00000000-0005-0000-0000-000043790000}"/>
    <cellStyle name="Porcentaje 2 12 4 3 2 3" xfId="29148" xr:uid="{00000000-0005-0000-0000-000044790000}"/>
    <cellStyle name="Porcentaje 2 12 4 3 3" xfId="14370" xr:uid="{00000000-0005-0000-0000-000045790000}"/>
    <cellStyle name="Porcentaje 2 12 4 3 3 2" xfId="35382" xr:uid="{00000000-0005-0000-0000-000046790000}"/>
    <cellStyle name="Porcentaje 2 12 4 3 4" xfId="24549" xr:uid="{00000000-0005-0000-0000-000047790000}"/>
    <cellStyle name="Porcentaje 2 12 4 4" xfId="4521" xr:uid="{00000000-0005-0000-0000-000048790000}"/>
    <cellStyle name="Porcentaje 2 12 4 4 2" xfId="9120" xr:uid="{00000000-0005-0000-0000-000049790000}"/>
    <cellStyle name="Porcentaje 2 12 4 4 2 2" xfId="19953" xr:uid="{00000000-0005-0000-0000-00004A790000}"/>
    <cellStyle name="Porcentaje 2 12 4 4 2 2 2" xfId="40965" xr:uid="{00000000-0005-0000-0000-00004B790000}"/>
    <cellStyle name="Porcentaje 2 12 4 4 2 3" xfId="30132" xr:uid="{00000000-0005-0000-0000-00004C790000}"/>
    <cellStyle name="Porcentaje 2 12 4 4 3" xfId="15354" xr:uid="{00000000-0005-0000-0000-00004D790000}"/>
    <cellStyle name="Porcentaje 2 12 4 4 3 2" xfId="36366" xr:uid="{00000000-0005-0000-0000-00004E790000}"/>
    <cellStyle name="Porcentaje 2 12 4 4 4" xfId="25533" xr:uid="{00000000-0005-0000-0000-00004F790000}"/>
    <cellStyle name="Porcentaje 2 12 4 5" xfId="5673" xr:uid="{00000000-0005-0000-0000-000050790000}"/>
    <cellStyle name="Porcentaje 2 12 4 5 2" xfId="16506" xr:uid="{00000000-0005-0000-0000-000051790000}"/>
    <cellStyle name="Porcentaje 2 12 4 5 2 2" xfId="37518" xr:uid="{00000000-0005-0000-0000-000052790000}"/>
    <cellStyle name="Porcentaje 2 12 4 5 3" xfId="26685" xr:uid="{00000000-0005-0000-0000-000053790000}"/>
    <cellStyle name="Porcentaje 2 12 4 6" xfId="10272" xr:uid="{00000000-0005-0000-0000-000054790000}"/>
    <cellStyle name="Porcentaje 2 12 4 6 2" xfId="21105" xr:uid="{00000000-0005-0000-0000-000055790000}"/>
    <cellStyle name="Porcentaje 2 12 4 6 2 2" xfId="42117" xr:uid="{00000000-0005-0000-0000-000056790000}"/>
    <cellStyle name="Porcentaje 2 12 4 6 3" xfId="31284" xr:uid="{00000000-0005-0000-0000-000057790000}"/>
    <cellStyle name="Porcentaje 2 12 4 7" xfId="11907" xr:uid="{00000000-0005-0000-0000-000058790000}"/>
    <cellStyle name="Porcentaje 2 12 4 7 2" xfId="32919" xr:uid="{00000000-0005-0000-0000-000059790000}"/>
    <cellStyle name="Porcentaje 2 12 4 8" xfId="22086" xr:uid="{00000000-0005-0000-0000-00005A790000}"/>
    <cellStyle name="Porcentaje 2 12 5" xfId="1399" xr:uid="{00000000-0005-0000-0000-00005B790000}"/>
    <cellStyle name="Porcentaje 2 12 5 2" xfId="2588" xr:uid="{00000000-0005-0000-0000-00005C790000}"/>
    <cellStyle name="Porcentaje 2 12 5 2 2" xfId="7187" xr:uid="{00000000-0005-0000-0000-00005D790000}"/>
    <cellStyle name="Porcentaje 2 12 5 2 2 2" xfId="18020" xr:uid="{00000000-0005-0000-0000-00005E790000}"/>
    <cellStyle name="Porcentaje 2 12 5 2 2 2 2" xfId="39032" xr:uid="{00000000-0005-0000-0000-00005F790000}"/>
    <cellStyle name="Porcentaje 2 12 5 2 2 3" xfId="28199" xr:uid="{00000000-0005-0000-0000-000060790000}"/>
    <cellStyle name="Porcentaje 2 12 5 2 3" xfId="13421" xr:uid="{00000000-0005-0000-0000-000061790000}"/>
    <cellStyle name="Porcentaje 2 12 5 2 3 2" xfId="34433" xr:uid="{00000000-0005-0000-0000-000062790000}"/>
    <cellStyle name="Porcentaje 2 12 5 2 4" xfId="23600" xr:uid="{00000000-0005-0000-0000-000063790000}"/>
    <cellStyle name="Porcentaje 2 12 5 3" xfId="4689" xr:uid="{00000000-0005-0000-0000-000064790000}"/>
    <cellStyle name="Porcentaje 2 12 5 3 2" xfId="9288" xr:uid="{00000000-0005-0000-0000-000065790000}"/>
    <cellStyle name="Porcentaje 2 12 5 3 2 2" xfId="20121" xr:uid="{00000000-0005-0000-0000-000066790000}"/>
    <cellStyle name="Porcentaje 2 12 5 3 2 2 2" xfId="41133" xr:uid="{00000000-0005-0000-0000-000067790000}"/>
    <cellStyle name="Porcentaje 2 12 5 3 2 3" xfId="30300" xr:uid="{00000000-0005-0000-0000-000068790000}"/>
    <cellStyle name="Porcentaje 2 12 5 3 3" xfId="15522" xr:uid="{00000000-0005-0000-0000-000069790000}"/>
    <cellStyle name="Porcentaje 2 12 5 3 3 2" xfId="36534" xr:uid="{00000000-0005-0000-0000-00006A790000}"/>
    <cellStyle name="Porcentaje 2 12 5 3 4" xfId="25701" xr:uid="{00000000-0005-0000-0000-00006B790000}"/>
    <cellStyle name="Porcentaje 2 12 5 4" xfId="6000" xr:uid="{00000000-0005-0000-0000-00006C790000}"/>
    <cellStyle name="Porcentaje 2 12 5 4 2" xfId="16833" xr:uid="{00000000-0005-0000-0000-00006D790000}"/>
    <cellStyle name="Porcentaje 2 12 5 4 2 2" xfId="37845" xr:uid="{00000000-0005-0000-0000-00006E790000}"/>
    <cellStyle name="Porcentaje 2 12 5 4 3" xfId="27012" xr:uid="{00000000-0005-0000-0000-00006F790000}"/>
    <cellStyle name="Porcentaje 2 12 5 5" xfId="12234" xr:uid="{00000000-0005-0000-0000-000070790000}"/>
    <cellStyle name="Porcentaje 2 12 5 5 2" xfId="33246" xr:uid="{00000000-0005-0000-0000-000071790000}"/>
    <cellStyle name="Porcentaje 2 12 5 6" xfId="22413" xr:uid="{00000000-0005-0000-0000-000072790000}"/>
    <cellStyle name="Porcentaje 2 12 6" xfId="1758" xr:uid="{00000000-0005-0000-0000-000073790000}"/>
    <cellStyle name="Porcentaje 2 12 6 2" xfId="6357" xr:uid="{00000000-0005-0000-0000-000074790000}"/>
    <cellStyle name="Porcentaje 2 12 6 2 2" xfId="17190" xr:uid="{00000000-0005-0000-0000-000075790000}"/>
    <cellStyle name="Porcentaje 2 12 6 2 2 2" xfId="38202" xr:uid="{00000000-0005-0000-0000-000076790000}"/>
    <cellStyle name="Porcentaje 2 12 6 2 3" xfId="27369" xr:uid="{00000000-0005-0000-0000-000077790000}"/>
    <cellStyle name="Porcentaje 2 12 6 3" xfId="12591" xr:uid="{00000000-0005-0000-0000-000078790000}"/>
    <cellStyle name="Porcentaje 2 12 6 3 2" xfId="33603" xr:uid="{00000000-0005-0000-0000-000079790000}"/>
    <cellStyle name="Porcentaje 2 12 6 4" xfId="22770" xr:uid="{00000000-0005-0000-0000-00007A790000}"/>
    <cellStyle name="Porcentaje 2 12 7" xfId="2883" xr:uid="{00000000-0005-0000-0000-00007B790000}"/>
    <cellStyle name="Porcentaje 2 12 7 2" xfId="7482" xr:uid="{00000000-0005-0000-0000-00007C790000}"/>
    <cellStyle name="Porcentaje 2 12 7 2 2" xfId="18315" xr:uid="{00000000-0005-0000-0000-00007D790000}"/>
    <cellStyle name="Porcentaje 2 12 7 2 2 2" xfId="39327" xr:uid="{00000000-0005-0000-0000-00007E790000}"/>
    <cellStyle name="Porcentaje 2 12 7 2 3" xfId="28494" xr:uid="{00000000-0005-0000-0000-00007F790000}"/>
    <cellStyle name="Porcentaje 2 12 7 3" xfId="13716" xr:uid="{00000000-0005-0000-0000-000080790000}"/>
    <cellStyle name="Porcentaje 2 12 7 3 2" xfId="34728" xr:uid="{00000000-0005-0000-0000-000081790000}"/>
    <cellStyle name="Porcentaje 2 12 7 4" xfId="23895" xr:uid="{00000000-0005-0000-0000-000082790000}"/>
    <cellStyle name="Porcentaje 2 12 8" xfId="3864" xr:uid="{00000000-0005-0000-0000-000083790000}"/>
    <cellStyle name="Porcentaje 2 12 8 2" xfId="8463" xr:uid="{00000000-0005-0000-0000-000084790000}"/>
    <cellStyle name="Porcentaje 2 12 8 2 2" xfId="19296" xr:uid="{00000000-0005-0000-0000-000085790000}"/>
    <cellStyle name="Porcentaje 2 12 8 2 2 2" xfId="40308" xr:uid="{00000000-0005-0000-0000-000086790000}"/>
    <cellStyle name="Porcentaje 2 12 8 2 3" xfId="29475" xr:uid="{00000000-0005-0000-0000-000087790000}"/>
    <cellStyle name="Porcentaje 2 12 8 3" xfId="14697" xr:uid="{00000000-0005-0000-0000-000088790000}"/>
    <cellStyle name="Porcentaje 2 12 8 3 2" xfId="35709" xr:uid="{00000000-0005-0000-0000-000089790000}"/>
    <cellStyle name="Porcentaje 2 12 8 4" xfId="24876" xr:uid="{00000000-0005-0000-0000-00008A790000}"/>
    <cellStyle name="Porcentaje 2 12 9" xfId="5019" xr:uid="{00000000-0005-0000-0000-00008B790000}"/>
    <cellStyle name="Porcentaje 2 12 9 2" xfId="15852" xr:uid="{00000000-0005-0000-0000-00008C790000}"/>
    <cellStyle name="Porcentaje 2 12 9 2 2" xfId="36864" xr:uid="{00000000-0005-0000-0000-00008D790000}"/>
    <cellStyle name="Porcentaje 2 12 9 3" xfId="26031" xr:uid="{00000000-0005-0000-0000-00008E790000}"/>
    <cellStyle name="Porcentaje 2 13" xfId="465" xr:uid="{00000000-0005-0000-0000-00008F790000}"/>
    <cellStyle name="Porcentaje 2 13 10" xfId="10655" xr:uid="{00000000-0005-0000-0000-000090790000}"/>
    <cellStyle name="Porcentaje 2 13 10 2" xfId="31667" xr:uid="{00000000-0005-0000-0000-000091790000}"/>
    <cellStyle name="Porcentaje 2 13 11" xfId="11309" xr:uid="{00000000-0005-0000-0000-000092790000}"/>
    <cellStyle name="Porcentaje 2 13 11 2" xfId="32321" xr:uid="{00000000-0005-0000-0000-000093790000}"/>
    <cellStyle name="Porcentaje 2 13 12" xfId="21488" xr:uid="{00000000-0005-0000-0000-000094790000}"/>
    <cellStyle name="Porcentaje 2 13 2" xfId="795" xr:uid="{00000000-0005-0000-0000-000095790000}"/>
    <cellStyle name="Porcentaje 2 13 2 2" xfId="2146" xr:uid="{00000000-0005-0000-0000-000096790000}"/>
    <cellStyle name="Porcentaje 2 13 2 2 2" xfId="6745" xr:uid="{00000000-0005-0000-0000-000097790000}"/>
    <cellStyle name="Porcentaje 2 13 2 2 2 2" xfId="17578" xr:uid="{00000000-0005-0000-0000-000098790000}"/>
    <cellStyle name="Porcentaje 2 13 2 2 2 2 2" xfId="38590" xr:uid="{00000000-0005-0000-0000-000099790000}"/>
    <cellStyle name="Porcentaje 2 13 2 2 2 3" xfId="27757" xr:uid="{00000000-0005-0000-0000-00009A790000}"/>
    <cellStyle name="Porcentaje 2 13 2 2 3" xfId="12979" xr:uid="{00000000-0005-0000-0000-00009B790000}"/>
    <cellStyle name="Porcentaje 2 13 2 2 3 2" xfId="33991" xr:uid="{00000000-0005-0000-0000-00009C790000}"/>
    <cellStyle name="Porcentaje 2 13 2 2 4" xfId="23158" xr:uid="{00000000-0005-0000-0000-00009D790000}"/>
    <cellStyle name="Porcentaje 2 13 2 3" xfId="3266" xr:uid="{00000000-0005-0000-0000-00009E790000}"/>
    <cellStyle name="Porcentaje 2 13 2 3 2" xfId="7865" xr:uid="{00000000-0005-0000-0000-00009F790000}"/>
    <cellStyle name="Porcentaje 2 13 2 3 2 2" xfId="18698" xr:uid="{00000000-0005-0000-0000-0000A0790000}"/>
    <cellStyle name="Porcentaje 2 13 2 3 2 2 2" xfId="39710" xr:uid="{00000000-0005-0000-0000-0000A1790000}"/>
    <cellStyle name="Porcentaje 2 13 2 3 2 3" xfId="28877" xr:uid="{00000000-0005-0000-0000-0000A2790000}"/>
    <cellStyle name="Porcentaje 2 13 2 3 3" xfId="14099" xr:uid="{00000000-0005-0000-0000-0000A3790000}"/>
    <cellStyle name="Porcentaje 2 13 2 3 3 2" xfId="35111" xr:uid="{00000000-0005-0000-0000-0000A4790000}"/>
    <cellStyle name="Porcentaje 2 13 2 3 4" xfId="24278" xr:uid="{00000000-0005-0000-0000-0000A5790000}"/>
    <cellStyle name="Porcentaje 2 13 2 4" xfId="4247" xr:uid="{00000000-0005-0000-0000-0000A6790000}"/>
    <cellStyle name="Porcentaje 2 13 2 4 2" xfId="8846" xr:uid="{00000000-0005-0000-0000-0000A7790000}"/>
    <cellStyle name="Porcentaje 2 13 2 4 2 2" xfId="19679" xr:uid="{00000000-0005-0000-0000-0000A8790000}"/>
    <cellStyle name="Porcentaje 2 13 2 4 2 2 2" xfId="40691" xr:uid="{00000000-0005-0000-0000-0000A9790000}"/>
    <cellStyle name="Porcentaje 2 13 2 4 2 3" xfId="29858" xr:uid="{00000000-0005-0000-0000-0000AA790000}"/>
    <cellStyle name="Porcentaje 2 13 2 4 3" xfId="15080" xr:uid="{00000000-0005-0000-0000-0000AB790000}"/>
    <cellStyle name="Porcentaje 2 13 2 4 3 2" xfId="36092" xr:uid="{00000000-0005-0000-0000-0000AC790000}"/>
    <cellStyle name="Porcentaje 2 13 2 4 4" xfId="25259" xr:uid="{00000000-0005-0000-0000-0000AD790000}"/>
    <cellStyle name="Porcentaje 2 13 2 5" xfId="5402" xr:uid="{00000000-0005-0000-0000-0000AE790000}"/>
    <cellStyle name="Porcentaje 2 13 2 5 2" xfId="16235" xr:uid="{00000000-0005-0000-0000-0000AF790000}"/>
    <cellStyle name="Porcentaje 2 13 2 5 2 2" xfId="37247" xr:uid="{00000000-0005-0000-0000-0000B0790000}"/>
    <cellStyle name="Porcentaje 2 13 2 5 3" xfId="26414" xr:uid="{00000000-0005-0000-0000-0000B1790000}"/>
    <cellStyle name="Porcentaje 2 13 2 6" xfId="10001" xr:uid="{00000000-0005-0000-0000-0000B2790000}"/>
    <cellStyle name="Porcentaje 2 13 2 6 2" xfId="20834" xr:uid="{00000000-0005-0000-0000-0000B3790000}"/>
    <cellStyle name="Porcentaje 2 13 2 6 2 2" xfId="41846" xr:uid="{00000000-0005-0000-0000-0000B4790000}"/>
    <cellStyle name="Porcentaje 2 13 2 6 3" xfId="31013" xr:uid="{00000000-0005-0000-0000-0000B5790000}"/>
    <cellStyle name="Porcentaje 2 13 2 7" xfId="10982" xr:uid="{00000000-0005-0000-0000-0000B6790000}"/>
    <cellStyle name="Porcentaje 2 13 2 7 2" xfId="31994" xr:uid="{00000000-0005-0000-0000-0000B7790000}"/>
    <cellStyle name="Porcentaje 2 13 2 8" xfId="11636" xr:uid="{00000000-0005-0000-0000-0000B8790000}"/>
    <cellStyle name="Porcentaje 2 13 2 8 2" xfId="32648" xr:uid="{00000000-0005-0000-0000-0000B9790000}"/>
    <cellStyle name="Porcentaje 2 13 2 9" xfId="21815" xr:uid="{00000000-0005-0000-0000-0000BA790000}"/>
    <cellStyle name="Porcentaje 2 13 3" xfId="1125" xr:uid="{00000000-0005-0000-0000-0000BB790000}"/>
    <cellStyle name="Porcentaje 2 13 3 2" xfId="1645" xr:uid="{00000000-0005-0000-0000-0000BC790000}"/>
    <cellStyle name="Porcentaje 2 13 3 2 2" xfId="6244" xr:uid="{00000000-0005-0000-0000-0000BD790000}"/>
    <cellStyle name="Porcentaje 2 13 3 2 2 2" xfId="17077" xr:uid="{00000000-0005-0000-0000-0000BE790000}"/>
    <cellStyle name="Porcentaje 2 13 3 2 2 2 2" xfId="38089" xr:uid="{00000000-0005-0000-0000-0000BF790000}"/>
    <cellStyle name="Porcentaje 2 13 3 2 2 3" xfId="27256" xr:uid="{00000000-0005-0000-0000-0000C0790000}"/>
    <cellStyle name="Porcentaje 2 13 3 2 3" xfId="12478" xr:uid="{00000000-0005-0000-0000-0000C1790000}"/>
    <cellStyle name="Porcentaje 2 13 3 2 3 2" xfId="33490" xr:uid="{00000000-0005-0000-0000-0000C2790000}"/>
    <cellStyle name="Porcentaje 2 13 3 2 4" xfId="22657" xr:uid="{00000000-0005-0000-0000-0000C3790000}"/>
    <cellStyle name="Porcentaje 2 13 3 3" xfId="3593" xr:uid="{00000000-0005-0000-0000-0000C4790000}"/>
    <cellStyle name="Porcentaje 2 13 3 3 2" xfId="8192" xr:uid="{00000000-0005-0000-0000-0000C5790000}"/>
    <cellStyle name="Porcentaje 2 13 3 3 2 2" xfId="19025" xr:uid="{00000000-0005-0000-0000-0000C6790000}"/>
    <cellStyle name="Porcentaje 2 13 3 3 2 2 2" xfId="40037" xr:uid="{00000000-0005-0000-0000-0000C7790000}"/>
    <cellStyle name="Porcentaje 2 13 3 3 2 3" xfId="29204" xr:uid="{00000000-0005-0000-0000-0000C8790000}"/>
    <cellStyle name="Porcentaje 2 13 3 3 3" xfId="14426" xr:uid="{00000000-0005-0000-0000-0000C9790000}"/>
    <cellStyle name="Porcentaje 2 13 3 3 3 2" xfId="35438" xr:uid="{00000000-0005-0000-0000-0000CA790000}"/>
    <cellStyle name="Porcentaje 2 13 3 3 4" xfId="24605" xr:uid="{00000000-0005-0000-0000-0000CB790000}"/>
    <cellStyle name="Porcentaje 2 13 3 4" xfId="4748" xr:uid="{00000000-0005-0000-0000-0000CC790000}"/>
    <cellStyle name="Porcentaje 2 13 3 4 2" xfId="9347" xr:uid="{00000000-0005-0000-0000-0000CD790000}"/>
    <cellStyle name="Porcentaje 2 13 3 4 2 2" xfId="20180" xr:uid="{00000000-0005-0000-0000-0000CE790000}"/>
    <cellStyle name="Porcentaje 2 13 3 4 2 2 2" xfId="41192" xr:uid="{00000000-0005-0000-0000-0000CF790000}"/>
    <cellStyle name="Porcentaje 2 13 3 4 2 3" xfId="30359" xr:uid="{00000000-0005-0000-0000-0000D0790000}"/>
    <cellStyle name="Porcentaje 2 13 3 4 3" xfId="15581" xr:uid="{00000000-0005-0000-0000-0000D1790000}"/>
    <cellStyle name="Porcentaje 2 13 3 4 3 2" xfId="36593" xr:uid="{00000000-0005-0000-0000-0000D2790000}"/>
    <cellStyle name="Porcentaje 2 13 3 4 4" xfId="25760" xr:uid="{00000000-0005-0000-0000-0000D3790000}"/>
    <cellStyle name="Porcentaje 2 13 3 5" xfId="5729" xr:uid="{00000000-0005-0000-0000-0000D4790000}"/>
    <cellStyle name="Porcentaje 2 13 3 5 2" xfId="16562" xr:uid="{00000000-0005-0000-0000-0000D5790000}"/>
    <cellStyle name="Porcentaje 2 13 3 5 2 2" xfId="37574" xr:uid="{00000000-0005-0000-0000-0000D6790000}"/>
    <cellStyle name="Porcentaje 2 13 3 5 3" xfId="26741" xr:uid="{00000000-0005-0000-0000-0000D7790000}"/>
    <cellStyle name="Porcentaje 2 13 3 6" xfId="10328" xr:uid="{00000000-0005-0000-0000-0000D8790000}"/>
    <cellStyle name="Porcentaje 2 13 3 6 2" xfId="21161" xr:uid="{00000000-0005-0000-0000-0000D9790000}"/>
    <cellStyle name="Porcentaje 2 13 3 6 2 2" xfId="42173" xr:uid="{00000000-0005-0000-0000-0000DA790000}"/>
    <cellStyle name="Porcentaje 2 13 3 6 3" xfId="31340" xr:uid="{00000000-0005-0000-0000-0000DB790000}"/>
    <cellStyle name="Porcentaje 2 13 3 7" xfId="11963" xr:uid="{00000000-0005-0000-0000-0000DC790000}"/>
    <cellStyle name="Porcentaje 2 13 3 7 2" xfId="32975" xr:uid="{00000000-0005-0000-0000-0000DD790000}"/>
    <cellStyle name="Porcentaje 2 13 3 8" xfId="22142" xr:uid="{00000000-0005-0000-0000-0000DE790000}"/>
    <cellStyle name="Porcentaje 2 13 4" xfId="1455" xr:uid="{00000000-0005-0000-0000-0000DF790000}"/>
    <cellStyle name="Porcentaje 2 13 4 2" xfId="6056" xr:uid="{00000000-0005-0000-0000-0000E0790000}"/>
    <cellStyle name="Porcentaje 2 13 4 2 2" xfId="16889" xr:uid="{00000000-0005-0000-0000-0000E1790000}"/>
    <cellStyle name="Porcentaje 2 13 4 2 2 2" xfId="37901" xr:uid="{00000000-0005-0000-0000-0000E2790000}"/>
    <cellStyle name="Porcentaje 2 13 4 2 3" xfId="27068" xr:uid="{00000000-0005-0000-0000-0000E3790000}"/>
    <cellStyle name="Porcentaje 2 13 4 3" xfId="12290" xr:uid="{00000000-0005-0000-0000-0000E4790000}"/>
    <cellStyle name="Porcentaje 2 13 4 3 2" xfId="33302" xr:uid="{00000000-0005-0000-0000-0000E5790000}"/>
    <cellStyle name="Porcentaje 2 13 4 4" xfId="22469" xr:uid="{00000000-0005-0000-0000-0000E6790000}"/>
    <cellStyle name="Porcentaje 2 13 5" xfId="1819" xr:uid="{00000000-0005-0000-0000-0000E7790000}"/>
    <cellStyle name="Porcentaje 2 13 5 2" xfId="6418" xr:uid="{00000000-0005-0000-0000-0000E8790000}"/>
    <cellStyle name="Porcentaje 2 13 5 2 2" xfId="17251" xr:uid="{00000000-0005-0000-0000-0000E9790000}"/>
    <cellStyle name="Porcentaje 2 13 5 2 2 2" xfId="38263" xr:uid="{00000000-0005-0000-0000-0000EA790000}"/>
    <cellStyle name="Porcentaje 2 13 5 2 3" xfId="27430" xr:uid="{00000000-0005-0000-0000-0000EB790000}"/>
    <cellStyle name="Porcentaje 2 13 5 3" xfId="12652" xr:uid="{00000000-0005-0000-0000-0000EC790000}"/>
    <cellStyle name="Porcentaje 2 13 5 3 2" xfId="33664" xr:uid="{00000000-0005-0000-0000-0000ED790000}"/>
    <cellStyle name="Porcentaje 2 13 5 4" xfId="22831" xr:uid="{00000000-0005-0000-0000-0000EE790000}"/>
    <cellStyle name="Porcentaje 2 13 6" xfId="2939" xr:uid="{00000000-0005-0000-0000-0000EF790000}"/>
    <cellStyle name="Porcentaje 2 13 6 2" xfId="7538" xr:uid="{00000000-0005-0000-0000-0000F0790000}"/>
    <cellStyle name="Porcentaje 2 13 6 2 2" xfId="18371" xr:uid="{00000000-0005-0000-0000-0000F1790000}"/>
    <cellStyle name="Porcentaje 2 13 6 2 2 2" xfId="39383" xr:uid="{00000000-0005-0000-0000-0000F2790000}"/>
    <cellStyle name="Porcentaje 2 13 6 2 3" xfId="28550" xr:uid="{00000000-0005-0000-0000-0000F3790000}"/>
    <cellStyle name="Porcentaje 2 13 6 3" xfId="13772" xr:uid="{00000000-0005-0000-0000-0000F4790000}"/>
    <cellStyle name="Porcentaje 2 13 6 3 2" xfId="34784" xr:uid="{00000000-0005-0000-0000-0000F5790000}"/>
    <cellStyle name="Porcentaje 2 13 6 4" xfId="23951" xr:uid="{00000000-0005-0000-0000-0000F6790000}"/>
    <cellStyle name="Porcentaje 2 13 7" xfId="3920" xr:uid="{00000000-0005-0000-0000-0000F7790000}"/>
    <cellStyle name="Porcentaje 2 13 7 2" xfId="8519" xr:uid="{00000000-0005-0000-0000-0000F8790000}"/>
    <cellStyle name="Porcentaje 2 13 7 2 2" xfId="19352" xr:uid="{00000000-0005-0000-0000-0000F9790000}"/>
    <cellStyle name="Porcentaje 2 13 7 2 2 2" xfId="40364" xr:uid="{00000000-0005-0000-0000-0000FA790000}"/>
    <cellStyle name="Porcentaje 2 13 7 2 3" xfId="29531" xr:uid="{00000000-0005-0000-0000-0000FB790000}"/>
    <cellStyle name="Porcentaje 2 13 7 3" xfId="14753" xr:uid="{00000000-0005-0000-0000-0000FC790000}"/>
    <cellStyle name="Porcentaje 2 13 7 3 2" xfId="35765" xr:uid="{00000000-0005-0000-0000-0000FD790000}"/>
    <cellStyle name="Porcentaje 2 13 7 4" xfId="24932" xr:uid="{00000000-0005-0000-0000-0000FE790000}"/>
    <cellStyle name="Porcentaje 2 13 8" xfId="5075" xr:uid="{00000000-0005-0000-0000-0000FF790000}"/>
    <cellStyle name="Porcentaje 2 13 8 2" xfId="15908" xr:uid="{00000000-0005-0000-0000-0000007A0000}"/>
    <cellStyle name="Porcentaje 2 13 8 2 2" xfId="36920" xr:uid="{00000000-0005-0000-0000-0000017A0000}"/>
    <cellStyle name="Porcentaje 2 13 8 3" xfId="26087" xr:uid="{00000000-0005-0000-0000-0000027A0000}"/>
    <cellStyle name="Porcentaje 2 13 9" xfId="9674" xr:uid="{00000000-0005-0000-0000-0000037A0000}"/>
    <cellStyle name="Porcentaje 2 13 9 2" xfId="20507" xr:uid="{00000000-0005-0000-0000-0000047A0000}"/>
    <cellStyle name="Porcentaje 2 13 9 2 2" xfId="41519" xr:uid="{00000000-0005-0000-0000-0000057A0000}"/>
    <cellStyle name="Porcentaje 2 13 9 3" xfId="30686" xr:uid="{00000000-0005-0000-0000-0000067A0000}"/>
    <cellStyle name="Porcentaje 2 14" xfId="629" xr:uid="{00000000-0005-0000-0000-0000077A0000}"/>
    <cellStyle name="Porcentaje 2 14 2" xfId="1981" xr:uid="{00000000-0005-0000-0000-0000087A0000}"/>
    <cellStyle name="Porcentaje 2 14 2 2" xfId="6580" xr:uid="{00000000-0005-0000-0000-0000097A0000}"/>
    <cellStyle name="Porcentaje 2 14 2 2 2" xfId="17413" xr:uid="{00000000-0005-0000-0000-00000A7A0000}"/>
    <cellStyle name="Porcentaje 2 14 2 2 2 2" xfId="38425" xr:uid="{00000000-0005-0000-0000-00000B7A0000}"/>
    <cellStyle name="Porcentaje 2 14 2 2 3" xfId="27592" xr:uid="{00000000-0005-0000-0000-00000C7A0000}"/>
    <cellStyle name="Porcentaje 2 14 2 3" xfId="12814" xr:uid="{00000000-0005-0000-0000-00000D7A0000}"/>
    <cellStyle name="Porcentaje 2 14 2 3 2" xfId="33826" xr:uid="{00000000-0005-0000-0000-00000E7A0000}"/>
    <cellStyle name="Porcentaje 2 14 2 4" xfId="22993" xr:uid="{00000000-0005-0000-0000-00000F7A0000}"/>
    <cellStyle name="Porcentaje 2 14 3" xfId="3101" xr:uid="{00000000-0005-0000-0000-0000107A0000}"/>
    <cellStyle name="Porcentaje 2 14 3 2" xfId="7700" xr:uid="{00000000-0005-0000-0000-0000117A0000}"/>
    <cellStyle name="Porcentaje 2 14 3 2 2" xfId="18533" xr:uid="{00000000-0005-0000-0000-0000127A0000}"/>
    <cellStyle name="Porcentaje 2 14 3 2 2 2" xfId="39545" xr:uid="{00000000-0005-0000-0000-0000137A0000}"/>
    <cellStyle name="Porcentaje 2 14 3 2 3" xfId="28712" xr:uid="{00000000-0005-0000-0000-0000147A0000}"/>
    <cellStyle name="Porcentaje 2 14 3 3" xfId="13934" xr:uid="{00000000-0005-0000-0000-0000157A0000}"/>
    <cellStyle name="Porcentaje 2 14 3 3 2" xfId="34946" xr:uid="{00000000-0005-0000-0000-0000167A0000}"/>
    <cellStyle name="Porcentaje 2 14 3 4" xfId="24113" xr:uid="{00000000-0005-0000-0000-0000177A0000}"/>
    <cellStyle name="Porcentaje 2 14 4" xfId="4082" xr:uid="{00000000-0005-0000-0000-0000187A0000}"/>
    <cellStyle name="Porcentaje 2 14 4 2" xfId="8681" xr:uid="{00000000-0005-0000-0000-0000197A0000}"/>
    <cellStyle name="Porcentaje 2 14 4 2 2" xfId="19514" xr:uid="{00000000-0005-0000-0000-00001A7A0000}"/>
    <cellStyle name="Porcentaje 2 14 4 2 2 2" xfId="40526" xr:uid="{00000000-0005-0000-0000-00001B7A0000}"/>
    <cellStyle name="Porcentaje 2 14 4 2 3" xfId="29693" xr:uid="{00000000-0005-0000-0000-00001C7A0000}"/>
    <cellStyle name="Porcentaje 2 14 4 3" xfId="14915" xr:uid="{00000000-0005-0000-0000-00001D7A0000}"/>
    <cellStyle name="Porcentaje 2 14 4 3 2" xfId="35927" xr:uid="{00000000-0005-0000-0000-00001E7A0000}"/>
    <cellStyle name="Porcentaje 2 14 4 4" xfId="25094" xr:uid="{00000000-0005-0000-0000-00001F7A0000}"/>
    <cellStyle name="Porcentaje 2 14 5" xfId="5237" xr:uid="{00000000-0005-0000-0000-0000207A0000}"/>
    <cellStyle name="Porcentaje 2 14 5 2" xfId="16070" xr:uid="{00000000-0005-0000-0000-0000217A0000}"/>
    <cellStyle name="Porcentaje 2 14 5 2 2" xfId="37082" xr:uid="{00000000-0005-0000-0000-0000227A0000}"/>
    <cellStyle name="Porcentaje 2 14 5 3" xfId="26249" xr:uid="{00000000-0005-0000-0000-0000237A0000}"/>
    <cellStyle name="Porcentaje 2 14 6" xfId="9836" xr:uid="{00000000-0005-0000-0000-0000247A0000}"/>
    <cellStyle name="Porcentaje 2 14 6 2" xfId="20669" xr:uid="{00000000-0005-0000-0000-0000257A0000}"/>
    <cellStyle name="Porcentaje 2 14 6 2 2" xfId="41681" xr:uid="{00000000-0005-0000-0000-0000267A0000}"/>
    <cellStyle name="Porcentaje 2 14 6 3" xfId="30848" xr:uid="{00000000-0005-0000-0000-0000277A0000}"/>
    <cellStyle name="Porcentaje 2 14 7" xfId="10817" xr:uid="{00000000-0005-0000-0000-0000287A0000}"/>
    <cellStyle name="Porcentaje 2 14 7 2" xfId="31829" xr:uid="{00000000-0005-0000-0000-0000297A0000}"/>
    <cellStyle name="Porcentaje 2 14 8" xfId="11471" xr:uid="{00000000-0005-0000-0000-00002A7A0000}"/>
    <cellStyle name="Porcentaje 2 14 8 2" xfId="32483" xr:uid="{00000000-0005-0000-0000-00002B7A0000}"/>
    <cellStyle name="Porcentaje 2 14 9" xfId="21650" xr:uid="{00000000-0005-0000-0000-00002C7A0000}"/>
    <cellStyle name="Porcentaje 2 15" xfId="959" xr:uid="{00000000-0005-0000-0000-00002D7A0000}"/>
    <cellStyle name="Porcentaje 2 15 2" xfId="2311" xr:uid="{00000000-0005-0000-0000-00002E7A0000}"/>
    <cellStyle name="Porcentaje 2 15 2 2" xfId="6910" xr:uid="{00000000-0005-0000-0000-00002F7A0000}"/>
    <cellStyle name="Porcentaje 2 15 2 2 2" xfId="17743" xr:uid="{00000000-0005-0000-0000-0000307A0000}"/>
    <cellStyle name="Porcentaje 2 15 2 2 2 2" xfId="38755" xr:uid="{00000000-0005-0000-0000-0000317A0000}"/>
    <cellStyle name="Porcentaje 2 15 2 2 3" xfId="27922" xr:uid="{00000000-0005-0000-0000-0000327A0000}"/>
    <cellStyle name="Porcentaje 2 15 2 3" xfId="13144" xr:uid="{00000000-0005-0000-0000-0000337A0000}"/>
    <cellStyle name="Porcentaje 2 15 2 3 2" xfId="34156" xr:uid="{00000000-0005-0000-0000-0000347A0000}"/>
    <cellStyle name="Porcentaje 2 15 2 4" xfId="23323" xr:uid="{00000000-0005-0000-0000-0000357A0000}"/>
    <cellStyle name="Porcentaje 2 15 3" xfId="3428" xr:uid="{00000000-0005-0000-0000-0000367A0000}"/>
    <cellStyle name="Porcentaje 2 15 3 2" xfId="8027" xr:uid="{00000000-0005-0000-0000-0000377A0000}"/>
    <cellStyle name="Porcentaje 2 15 3 2 2" xfId="18860" xr:uid="{00000000-0005-0000-0000-0000387A0000}"/>
    <cellStyle name="Porcentaje 2 15 3 2 2 2" xfId="39872" xr:uid="{00000000-0005-0000-0000-0000397A0000}"/>
    <cellStyle name="Porcentaje 2 15 3 2 3" xfId="29039" xr:uid="{00000000-0005-0000-0000-00003A7A0000}"/>
    <cellStyle name="Porcentaje 2 15 3 3" xfId="14261" xr:uid="{00000000-0005-0000-0000-00003B7A0000}"/>
    <cellStyle name="Porcentaje 2 15 3 3 2" xfId="35273" xr:uid="{00000000-0005-0000-0000-00003C7A0000}"/>
    <cellStyle name="Porcentaje 2 15 3 4" xfId="24440" xr:uid="{00000000-0005-0000-0000-00003D7A0000}"/>
    <cellStyle name="Porcentaje 2 15 4" xfId="4412" xr:uid="{00000000-0005-0000-0000-00003E7A0000}"/>
    <cellStyle name="Porcentaje 2 15 4 2" xfId="9011" xr:uid="{00000000-0005-0000-0000-00003F7A0000}"/>
    <cellStyle name="Porcentaje 2 15 4 2 2" xfId="19844" xr:uid="{00000000-0005-0000-0000-0000407A0000}"/>
    <cellStyle name="Porcentaje 2 15 4 2 2 2" xfId="40856" xr:uid="{00000000-0005-0000-0000-0000417A0000}"/>
    <cellStyle name="Porcentaje 2 15 4 2 3" xfId="30023" xr:uid="{00000000-0005-0000-0000-0000427A0000}"/>
    <cellStyle name="Porcentaje 2 15 4 3" xfId="15245" xr:uid="{00000000-0005-0000-0000-0000437A0000}"/>
    <cellStyle name="Porcentaje 2 15 4 3 2" xfId="36257" xr:uid="{00000000-0005-0000-0000-0000447A0000}"/>
    <cellStyle name="Porcentaje 2 15 4 4" xfId="25424" xr:uid="{00000000-0005-0000-0000-0000457A0000}"/>
    <cellStyle name="Porcentaje 2 15 5" xfId="5564" xr:uid="{00000000-0005-0000-0000-0000467A0000}"/>
    <cellStyle name="Porcentaje 2 15 5 2" xfId="16397" xr:uid="{00000000-0005-0000-0000-0000477A0000}"/>
    <cellStyle name="Porcentaje 2 15 5 2 2" xfId="37409" xr:uid="{00000000-0005-0000-0000-0000487A0000}"/>
    <cellStyle name="Porcentaje 2 15 5 3" xfId="26576" xr:uid="{00000000-0005-0000-0000-0000497A0000}"/>
    <cellStyle name="Porcentaje 2 15 6" xfId="10163" xr:uid="{00000000-0005-0000-0000-00004A7A0000}"/>
    <cellStyle name="Porcentaje 2 15 6 2" xfId="20996" xr:uid="{00000000-0005-0000-0000-00004B7A0000}"/>
    <cellStyle name="Porcentaje 2 15 6 2 2" xfId="42008" xr:uid="{00000000-0005-0000-0000-00004C7A0000}"/>
    <cellStyle name="Porcentaje 2 15 6 3" xfId="31175" xr:uid="{00000000-0005-0000-0000-00004D7A0000}"/>
    <cellStyle name="Porcentaje 2 15 7" xfId="11798" xr:uid="{00000000-0005-0000-0000-00004E7A0000}"/>
    <cellStyle name="Porcentaje 2 15 7 2" xfId="32810" xr:uid="{00000000-0005-0000-0000-00004F7A0000}"/>
    <cellStyle name="Porcentaje 2 15 8" xfId="21977" xr:uid="{00000000-0005-0000-0000-0000507A0000}"/>
    <cellStyle name="Porcentaje 2 16" xfId="1289" xr:uid="{00000000-0005-0000-0000-0000517A0000}"/>
    <cellStyle name="Porcentaje 2 16 2" xfId="2479" xr:uid="{00000000-0005-0000-0000-0000527A0000}"/>
    <cellStyle name="Porcentaje 2 16 2 2" xfId="7078" xr:uid="{00000000-0005-0000-0000-0000537A0000}"/>
    <cellStyle name="Porcentaje 2 16 2 2 2" xfId="17911" xr:uid="{00000000-0005-0000-0000-0000547A0000}"/>
    <cellStyle name="Porcentaje 2 16 2 2 2 2" xfId="38923" xr:uid="{00000000-0005-0000-0000-0000557A0000}"/>
    <cellStyle name="Porcentaje 2 16 2 2 3" xfId="28090" xr:uid="{00000000-0005-0000-0000-0000567A0000}"/>
    <cellStyle name="Porcentaje 2 16 2 3" xfId="13312" xr:uid="{00000000-0005-0000-0000-0000577A0000}"/>
    <cellStyle name="Porcentaje 2 16 2 3 2" xfId="34324" xr:uid="{00000000-0005-0000-0000-0000587A0000}"/>
    <cellStyle name="Porcentaje 2 16 2 4" xfId="23491" xr:uid="{00000000-0005-0000-0000-0000597A0000}"/>
    <cellStyle name="Porcentaje 2 16 3" xfId="4580" xr:uid="{00000000-0005-0000-0000-00005A7A0000}"/>
    <cellStyle name="Porcentaje 2 16 3 2" xfId="9179" xr:uid="{00000000-0005-0000-0000-00005B7A0000}"/>
    <cellStyle name="Porcentaje 2 16 3 2 2" xfId="20012" xr:uid="{00000000-0005-0000-0000-00005C7A0000}"/>
    <cellStyle name="Porcentaje 2 16 3 2 2 2" xfId="41024" xr:uid="{00000000-0005-0000-0000-00005D7A0000}"/>
    <cellStyle name="Porcentaje 2 16 3 2 3" xfId="30191" xr:uid="{00000000-0005-0000-0000-00005E7A0000}"/>
    <cellStyle name="Porcentaje 2 16 3 3" xfId="15413" xr:uid="{00000000-0005-0000-0000-00005F7A0000}"/>
    <cellStyle name="Porcentaje 2 16 3 3 2" xfId="36425" xr:uid="{00000000-0005-0000-0000-0000607A0000}"/>
    <cellStyle name="Porcentaje 2 16 3 4" xfId="25592" xr:uid="{00000000-0005-0000-0000-0000617A0000}"/>
    <cellStyle name="Porcentaje 2 16 4" xfId="5891" xr:uid="{00000000-0005-0000-0000-0000627A0000}"/>
    <cellStyle name="Porcentaje 2 16 4 2" xfId="16724" xr:uid="{00000000-0005-0000-0000-0000637A0000}"/>
    <cellStyle name="Porcentaje 2 16 4 2 2" xfId="37736" xr:uid="{00000000-0005-0000-0000-0000647A0000}"/>
    <cellStyle name="Porcentaje 2 16 4 3" xfId="26903" xr:uid="{00000000-0005-0000-0000-0000657A0000}"/>
    <cellStyle name="Porcentaje 2 16 5" xfId="12125" xr:uid="{00000000-0005-0000-0000-0000667A0000}"/>
    <cellStyle name="Porcentaje 2 16 5 2" xfId="33137" xr:uid="{00000000-0005-0000-0000-0000677A0000}"/>
    <cellStyle name="Porcentaje 2 16 6" xfId="22304" xr:uid="{00000000-0005-0000-0000-0000687A0000}"/>
    <cellStyle name="Porcentaje 2 17" xfId="1649" xr:uid="{00000000-0005-0000-0000-0000697A0000}"/>
    <cellStyle name="Porcentaje 2 17 2" xfId="6248" xr:uid="{00000000-0005-0000-0000-00006A7A0000}"/>
    <cellStyle name="Porcentaje 2 17 2 2" xfId="17081" xr:uid="{00000000-0005-0000-0000-00006B7A0000}"/>
    <cellStyle name="Porcentaje 2 17 2 2 2" xfId="38093" xr:uid="{00000000-0005-0000-0000-00006C7A0000}"/>
    <cellStyle name="Porcentaje 2 17 2 3" xfId="27260" xr:uid="{00000000-0005-0000-0000-00006D7A0000}"/>
    <cellStyle name="Porcentaje 2 17 3" xfId="12482" xr:uid="{00000000-0005-0000-0000-00006E7A0000}"/>
    <cellStyle name="Porcentaje 2 17 3 2" xfId="33494" xr:uid="{00000000-0005-0000-0000-00006F7A0000}"/>
    <cellStyle name="Porcentaje 2 17 4" xfId="22661" xr:uid="{00000000-0005-0000-0000-0000707A0000}"/>
    <cellStyle name="Porcentaje 2 18" xfId="2774" xr:uid="{00000000-0005-0000-0000-0000717A0000}"/>
    <cellStyle name="Porcentaje 2 18 2" xfId="7373" xr:uid="{00000000-0005-0000-0000-0000727A0000}"/>
    <cellStyle name="Porcentaje 2 18 2 2" xfId="18206" xr:uid="{00000000-0005-0000-0000-0000737A0000}"/>
    <cellStyle name="Porcentaje 2 18 2 2 2" xfId="39218" xr:uid="{00000000-0005-0000-0000-0000747A0000}"/>
    <cellStyle name="Porcentaje 2 18 2 3" xfId="28385" xr:uid="{00000000-0005-0000-0000-0000757A0000}"/>
    <cellStyle name="Porcentaje 2 18 3" xfId="13607" xr:uid="{00000000-0005-0000-0000-0000767A0000}"/>
    <cellStyle name="Porcentaje 2 18 3 2" xfId="34619" xr:uid="{00000000-0005-0000-0000-0000777A0000}"/>
    <cellStyle name="Porcentaje 2 18 4" xfId="23786" xr:uid="{00000000-0005-0000-0000-0000787A0000}"/>
    <cellStyle name="Porcentaje 2 19" xfId="3755" xr:uid="{00000000-0005-0000-0000-0000797A0000}"/>
    <cellStyle name="Porcentaje 2 19 2" xfId="8354" xr:uid="{00000000-0005-0000-0000-00007A7A0000}"/>
    <cellStyle name="Porcentaje 2 19 2 2" xfId="19187" xr:uid="{00000000-0005-0000-0000-00007B7A0000}"/>
    <cellStyle name="Porcentaje 2 19 2 2 2" xfId="40199" xr:uid="{00000000-0005-0000-0000-00007C7A0000}"/>
    <cellStyle name="Porcentaje 2 19 2 3" xfId="29366" xr:uid="{00000000-0005-0000-0000-00007D7A0000}"/>
    <cellStyle name="Porcentaje 2 19 3" xfId="14588" xr:uid="{00000000-0005-0000-0000-00007E7A0000}"/>
    <cellStyle name="Porcentaje 2 19 3 2" xfId="35600" xr:uid="{00000000-0005-0000-0000-00007F7A0000}"/>
    <cellStyle name="Porcentaje 2 19 4" xfId="24767" xr:uid="{00000000-0005-0000-0000-0000807A0000}"/>
    <cellStyle name="Porcentaje 2 2" xfId="258" xr:uid="{00000000-0005-0000-0000-0000817A0000}"/>
    <cellStyle name="Porcentaje 2 2 10" xfId="1652" xr:uid="{00000000-0005-0000-0000-0000827A0000}"/>
    <cellStyle name="Porcentaje 2 2 10 2" xfId="6251" xr:uid="{00000000-0005-0000-0000-0000837A0000}"/>
    <cellStyle name="Porcentaje 2 2 10 2 2" xfId="17084" xr:uid="{00000000-0005-0000-0000-0000847A0000}"/>
    <cellStyle name="Porcentaje 2 2 10 2 2 2" xfId="38096" xr:uid="{00000000-0005-0000-0000-0000857A0000}"/>
    <cellStyle name="Porcentaje 2 2 10 2 3" xfId="27263" xr:uid="{00000000-0005-0000-0000-0000867A0000}"/>
    <cellStyle name="Porcentaje 2 2 10 3" xfId="12485" xr:uid="{00000000-0005-0000-0000-0000877A0000}"/>
    <cellStyle name="Porcentaje 2 2 10 3 2" xfId="33497" xr:uid="{00000000-0005-0000-0000-0000887A0000}"/>
    <cellStyle name="Porcentaje 2 2 10 4" xfId="22664" xr:uid="{00000000-0005-0000-0000-0000897A0000}"/>
    <cellStyle name="Porcentaje 2 2 11" xfId="2777" xr:uid="{00000000-0005-0000-0000-00008A7A0000}"/>
    <cellStyle name="Porcentaje 2 2 11 2" xfId="7376" xr:uid="{00000000-0005-0000-0000-00008B7A0000}"/>
    <cellStyle name="Porcentaje 2 2 11 2 2" xfId="18209" xr:uid="{00000000-0005-0000-0000-00008C7A0000}"/>
    <cellStyle name="Porcentaje 2 2 11 2 2 2" xfId="39221" xr:uid="{00000000-0005-0000-0000-00008D7A0000}"/>
    <cellStyle name="Porcentaje 2 2 11 2 3" xfId="28388" xr:uid="{00000000-0005-0000-0000-00008E7A0000}"/>
    <cellStyle name="Porcentaje 2 2 11 3" xfId="13610" xr:uid="{00000000-0005-0000-0000-00008F7A0000}"/>
    <cellStyle name="Porcentaje 2 2 11 3 2" xfId="34622" xr:uid="{00000000-0005-0000-0000-0000907A0000}"/>
    <cellStyle name="Porcentaje 2 2 11 4" xfId="23789" xr:uid="{00000000-0005-0000-0000-0000917A0000}"/>
    <cellStyle name="Porcentaje 2 2 12" xfId="3758" xr:uid="{00000000-0005-0000-0000-0000927A0000}"/>
    <cellStyle name="Porcentaje 2 2 12 2" xfId="8357" xr:uid="{00000000-0005-0000-0000-0000937A0000}"/>
    <cellStyle name="Porcentaje 2 2 12 2 2" xfId="19190" xr:uid="{00000000-0005-0000-0000-0000947A0000}"/>
    <cellStyle name="Porcentaje 2 2 12 2 2 2" xfId="40202" xr:uid="{00000000-0005-0000-0000-0000957A0000}"/>
    <cellStyle name="Porcentaje 2 2 12 2 3" xfId="29369" xr:uid="{00000000-0005-0000-0000-0000967A0000}"/>
    <cellStyle name="Porcentaje 2 2 12 3" xfId="14591" xr:uid="{00000000-0005-0000-0000-0000977A0000}"/>
    <cellStyle name="Porcentaje 2 2 12 3 2" xfId="35603" xr:uid="{00000000-0005-0000-0000-0000987A0000}"/>
    <cellStyle name="Porcentaje 2 2 12 4" xfId="24770" xr:uid="{00000000-0005-0000-0000-0000997A0000}"/>
    <cellStyle name="Porcentaje 2 2 13" xfId="4913" xr:uid="{00000000-0005-0000-0000-00009A7A0000}"/>
    <cellStyle name="Porcentaje 2 2 13 2" xfId="15746" xr:uid="{00000000-0005-0000-0000-00009B7A0000}"/>
    <cellStyle name="Porcentaje 2 2 13 2 2" xfId="36758" xr:uid="{00000000-0005-0000-0000-00009C7A0000}"/>
    <cellStyle name="Porcentaje 2 2 13 3" xfId="25925" xr:uid="{00000000-0005-0000-0000-00009D7A0000}"/>
    <cellStyle name="Porcentaje 2 2 14" xfId="9512" xr:uid="{00000000-0005-0000-0000-00009E7A0000}"/>
    <cellStyle name="Porcentaje 2 2 14 2" xfId="20345" xr:uid="{00000000-0005-0000-0000-00009F7A0000}"/>
    <cellStyle name="Porcentaje 2 2 14 2 2" xfId="41357" xr:uid="{00000000-0005-0000-0000-0000A07A0000}"/>
    <cellStyle name="Porcentaje 2 2 14 3" xfId="30524" xr:uid="{00000000-0005-0000-0000-0000A17A0000}"/>
    <cellStyle name="Porcentaje 2 2 15" xfId="10493" xr:uid="{00000000-0005-0000-0000-0000A27A0000}"/>
    <cellStyle name="Porcentaje 2 2 15 2" xfId="31505" xr:uid="{00000000-0005-0000-0000-0000A37A0000}"/>
    <cellStyle name="Porcentaje 2 2 16" xfId="11147" xr:uid="{00000000-0005-0000-0000-0000A47A0000}"/>
    <cellStyle name="Porcentaje 2 2 16 2" xfId="32159" xr:uid="{00000000-0005-0000-0000-0000A57A0000}"/>
    <cellStyle name="Porcentaje 2 2 17" xfId="21326" xr:uid="{00000000-0005-0000-0000-0000A67A0000}"/>
    <cellStyle name="Porcentaje 2 2 2" xfId="272" xr:uid="{00000000-0005-0000-0000-0000A77A0000}"/>
    <cellStyle name="Porcentaje 2 2 2 10" xfId="3772" xr:uid="{00000000-0005-0000-0000-0000A87A0000}"/>
    <cellStyle name="Porcentaje 2 2 2 10 2" xfId="8371" xr:uid="{00000000-0005-0000-0000-0000A97A0000}"/>
    <cellStyle name="Porcentaje 2 2 2 10 2 2" xfId="19204" xr:uid="{00000000-0005-0000-0000-0000AA7A0000}"/>
    <cellStyle name="Porcentaje 2 2 2 10 2 2 2" xfId="40216" xr:uid="{00000000-0005-0000-0000-0000AB7A0000}"/>
    <cellStyle name="Porcentaje 2 2 2 10 2 3" xfId="29383" xr:uid="{00000000-0005-0000-0000-0000AC7A0000}"/>
    <cellStyle name="Porcentaje 2 2 2 10 3" xfId="14605" xr:uid="{00000000-0005-0000-0000-0000AD7A0000}"/>
    <cellStyle name="Porcentaje 2 2 2 10 3 2" xfId="35617" xr:uid="{00000000-0005-0000-0000-0000AE7A0000}"/>
    <cellStyle name="Porcentaje 2 2 2 10 4" xfId="24784" xr:uid="{00000000-0005-0000-0000-0000AF7A0000}"/>
    <cellStyle name="Porcentaje 2 2 2 11" xfId="4927" xr:uid="{00000000-0005-0000-0000-0000B07A0000}"/>
    <cellStyle name="Porcentaje 2 2 2 11 2" xfId="15760" xr:uid="{00000000-0005-0000-0000-0000B17A0000}"/>
    <cellStyle name="Porcentaje 2 2 2 11 2 2" xfId="36772" xr:uid="{00000000-0005-0000-0000-0000B27A0000}"/>
    <cellStyle name="Porcentaje 2 2 2 11 3" xfId="25939" xr:uid="{00000000-0005-0000-0000-0000B37A0000}"/>
    <cellStyle name="Porcentaje 2 2 2 12" xfId="9526" xr:uid="{00000000-0005-0000-0000-0000B47A0000}"/>
    <cellStyle name="Porcentaje 2 2 2 12 2" xfId="20359" xr:uid="{00000000-0005-0000-0000-0000B57A0000}"/>
    <cellStyle name="Porcentaje 2 2 2 12 2 2" xfId="41371" xr:uid="{00000000-0005-0000-0000-0000B67A0000}"/>
    <cellStyle name="Porcentaje 2 2 2 12 3" xfId="30538" xr:uid="{00000000-0005-0000-0000-0000B77A0000}"/>
    <cellStyle name="Porcentaje 2 2 2 13" xfId="10507" xr:uid="{00000000-0005-0000-0000-0000B87A0000}"/>
    <cellStyle name="Porcentaje 2 2 2 13 2" xfId="31519" xr:uid="{00000000-0005-0000-0000-0000B97A0000}"/>
    <cellStyle name="Porcentaje 2 2 2 14" xfId="11161" xr:uid="{00000000-0005-0000-0000-0000BA7A0000}"/>
    <cellStyle name="Porcentaje 2 2 2 14 2" xfId="32173" xr:uid="{00000000-0005-0000-0000-0000BB7A0000}"/>
    <cellStyle name="Porcentaje 2 2 2 15" xfId="21340" xr:uid="{00000000-0005-0000-0000-0000BC7A0000}"/>
    <cellStyle name="Porcentaje 2 2 2 2" xfId="328" xr:uid="{00000000-0005-0000-0000-0000BD7A0000}"/>
    <cellStyle name="Porcentaje 2 2 2 2 10" xfId="9582" xr:uid="{00000000-0005-0000-0000-0000BE7A0000}"/>
    <cellStyle name="Porcentaje 2 2 2 2 10 2" xfId="20415" xr:uid="{00000000-0005-0000-0000-0000BF7A0000}"/>
    <cellStyle name="Porcentaje 2 2 2 2 10 2 2" xfId="41427" xr:uid="{00000000-0005-0000-0000-0000C07A0000}"/>
    <cellStyle name="Porcentaje 2 2 2 2 10 3" xfId="30594" xr:uid="{00000000-0005-0000-0000-0000C17A0000}"/>
    <cellStyle name="Porcentaje 2 2 2 2 11" xfId="10563" xr:uid="{00000000-0005-0000-0000-0000C27A0000}"/>
    <cellStyle name="Porcentaje 2 2 2 2 11 2" xfId="31575" xr:uid="{00000000-0005-0000-0000-0000C37A0000}"/>
    <cellStyle name="Porcentaje 2 2 2 2 12" xfId="11217" xr:uid="{00000000-0005-0000-0000-0000C47A0000}"/>
    <cellStyle name="Porcentaje 2 2 2 2 12 2" xfId="32229" xr:uid="{00000000-0005-0000-0000-0000C57A0000}"/>
    <cellStyle name="Porcentaje 2 2 2 2 13" xfId="21396" xr:uid="{00000000-0005-0000-0000-0000C67A0000}"/>
    <cellStyle name="Porcentaje 2 2 2 2 2" xfId="538" xr:uid="{00000000-0005-0000-0000-0000C77A0000}"/>
    <cellStyle name="Porcentaje 2 2 2 2 2 10" xfId="10728" xr:uid="{00000000-0005-0000-0000-0000C87A0000}"/>
    <cellStyle name="Porcentaje 2 2 2 2 2 10 2" xfId="31740" xr:uid="{00000000-0005-0000-0000-0000C97A0000}"/>
    <cellStyle name="Porcentaje 2 2 2 2 2 11" xfId="11382" xr:uid="{00000000-0005-0000-0000-0000CA7A0000}"/>
    <cellStyle name="Porcentaje 2 2 2 2 2 11 2" xfId="32394" xr:uid="{00000000-0005-0000-0000-0000CB7A0000}"/>
    <cellStyle name="Porcentaje 2 2 2 2 2 12" xfId="21561" xr:uid="{00000000-0005-0000-0000-0000CC7A0000}"/>
    <cellStyle name="Porcentaje 2 2 2 2 2 2" xfId="868" xr:uid="{00000000-0005-0000-0000-0000CD7A0000}"/>
    <cellStyle name="Porcentaje 2 2 2 2 2 2 2" xfId="2219" xr:uid="{00000000-0005-0000-0000-0000CE7A0000}"/>
    <cellStyle name="Porcentaje 2 2 2 2 2 2 2 2" xfId="6818" xr:uid="{00000000-0005-0000-0000-0000CF7A0000}"/>
    <cellStyle name="Porcentaje 2 2 2 2 2 2 2 2 2" xfId="17651" xr:uid="{00000000-0005-0000-0000-0000D07A0000}"/>
    <cellStyle name="Porcentaje 2 2 2 2 2 2 2 2 2 2" xfId="38663" xr:uid="{00000000-0005-0000-0000-0000D17A0000}"/>
    <cellStyle name="Porcentaje 2 2 2 2 2 2 2 2 3" xfId="27830" xr:uid="{00000000-0005-0000-0000-0000D27A0000}"/>
    <cellStyle name="Porcentaje 2 2 2 2 2 2 2 3" xfId="13052" xr:uid="{00000000-0005-0000-0000-0000D37A0000}"/>
    <cellStyle name="Porcentaje 2 2 2 2 2 2 2 3 2" xfId="34064" xr:uid="{00000000-0005-0000-0000-0000D47A0000}"/>
    <cellStyle name="Porcentaje 2 2 2 2 2 2 2 4" xfId="23231" xr:uid="{00000000-0005-0000-0000-0000D57A0000}"/>
    <cellStyle name="Porcentaje 2 2 2 2 2 2 3" xfId="3339" xr:uid="{00000000-0005-0000-0000-0000D67A0000}"/>
    <cellStyle name="Porcentaje 2 2 2 2 2 2 3 2" xfId="7938" xr:uid="{00000000-0005-0000-0000-0000D77A0000}"/>
    <cellStyle name="Porcentaje 2 2 2 2 2 2 3 2 2" xfId="18771" xr:uid="{00000000-0005-0000-0000-0000D87A0000}"/>
    <cellStyle name="Porcentaje 2 2 2 2 2 2 3 2 2 2" xfId="39783" xr:uid="{00000000-0005-0000-0000-0000D97A0000}"/>
    <cellStyle name="Porcentaje 2 2 2 2 2 2 3 2 3" xfId="28950" xr:uid="{00000000-0005-0000-0000-0000DA7A0000}"/>
    <cellStyle name="Porcentaje 2 2 2 2 2 2 3 3" xfId="14172" xr:uid="{00000000-0005-0000-0000-0000DB7A0000}"/>
    <cellStyle name="Porcentaje 2 2 2 2 2 2 3 3 2" xfId="35184" xr:uid="{00000000-0005-0000-0000-0000DC7A0000}"/>
    <cellStyle name="Porcentaje 2 2 2 2 2 2 3 4" xfId="24351" xr:uid="{00000000-0005-0000-0000-0000DD7A0000}"/>
    <cellStyle name="Porcentaje 2 2 2 2 2 2 4" xfId="4320" xr:uid="{00000000-0005-0000-0000-0000DE7A0000}"/>
    <cellStyle name="Porcentaje 2 2 2 2 2 2 4 2" xfId="8919" xr:uid="{00000000-0005-0000-0000-0000DF7A0000}"/>
    <cellStyle name="Porcentaje 2 2 2 2 2 2 4 2 2" xfId="19752" xr:uid="{00000000-0005-0000-0000-0000E07A0000}"/>
    <cellStyle name="Porcentaje 2 2 2 2 2 2 4 2 2 2" xfId="40764" xr:uid="{00000000-0005-0000-0000-0000E17A0000}"/>
    <cellStyle name="Porcentaje 2 2 2 2 2 2 4 2 3" xfId="29931" xr:uid="{00000000-0005-0000-0000-0000E27A0000}"/>
    <cellStyle name="Porcentaje 2 2 2 2 2 2 4 3" xfId="15153" xr:uid="{00000000-0005-0000-0000-0000E37A0000}"/>
    <cellStyle name="Porcentaje 2 2 2 2 2 2 4 3 2" xfId="36165" xr:uid="{00000000-0005-0000-0000-0000E47A0000}"/>
    <cellStyle name="Porcentaje 2 2 2 2 2 2 4 4" xfId="25332" xr:uid="{00000000-0005-0000-0000-0000E57A0000}"/>
    <cellStyle name="Porcentaje 2 2 2 2 2 2 5" xfId="5475" xr:uid="{00000000-0005-0000-0000-0000E67A0000}"/>
    <cellStyle name="Porcentaje 2 2 2 2 2 2 5 2" xfId="16308" xr:uid="{00000000-0005-0000-0000-0000E77A0000}"/>
    <cellStyle name="Porcentaje 2 2 2 2 2 2 5 2 2" xfId="37320" xr:uid="{00000000-0005-0000-0000-0000E87A0000}"/>
    <cellStyle name="Porcentaje 2 2 2 2 2 2 5 3" xfId="26487" xr:uid="{00000000-0005-0000-0000-0000E97A0000}"/>
    <cellStyle name="Porcentaje 2 2 2 2 2 2 6" xfId="10074" xr:uid="{00000000-0005-0000-0000-0000EA7A0000}"/>
    <cellStyle name="Porcentaje 2 2 2 2 2 2 6 2" xfId="20907" xr:uid="{00000000-0005-0000-0000-0000EB7A0000}"/>
    <cellStyle name="Porcentaje 2 2 2 2 2 2 6 2 2" xfId="41919" xr:uid="{00000000-0005-0000-0000-0000EC7A0000}"/>
    <cellStyle name="Porcentaje 2 2 2 2 2 2 6 3" xfId="31086" xr:uid="{00000000-0005-0000-0000-0000ED7A0000}"/>
    <cellStyle name="Porcentaje 2 2 2 2 2 2 7" xfId="11055" xr:uid="{00000000-0005-0000-0000-0000EE7A0000}"/>
    <cellStyle name="Porcentaje 2 2 2 2 2 2 7 2" xfId="32067" xr:uid="{00000000-0005-0000-0000-0000EF7A0000}"/>
    <cellStyle name="Porcentaje 2 2 2 2 2 2 8" xfId="11709" xr:uid="{00000000-0005-0000-0000-0000F07A0000}"/>
    <cellStyle name="Porcentaje 2 2 2 2 2 2 8 2" xfId="32721" xr:uid="{00000000-0005-0000-0000-0000F17A0000}"/>
    <cellStyle name="Porcentaje 2 2 2 2 2 2 9" xfId="21888" xr:uid="{00000000-0005-0000-0000-0000F27A0000}"/>
    <cellStyle name="Porcentaje 2 2 2 2 2 3" xfId="1198" xr:uid="{00000000-0005-0000-0000-0000F37A0000}"/>
    <cellStyle name="Porcentaje 2 2 2 2 2 3 2" xfId="2685" xr:uid="{00000000-0005-0000-0000-0000F47A0000}"/>
    <cellStyle name="Porcentaje 2 2 2 2 2 3 2 2" xfId="7284" xr:uid="{00000000-0005-0000-0000-0000F57A0000}"/>
    <cellStyle name="Porcentaje 2 2 2 2 2 3 2 2 2" xfId="18117" xr:uid="{00000000-0005-0000-0000-0000F67A0000}"/>
    <cellStyle name="Porcentaje 2 2 2 2 2 3 2 2 2 2" xfId="39129" xr:uid="{00000000-0005-0000-0000-0000F77A0000}"/>
    <cellStyle name="Porcentaje 2 2 2 2 2 3 2 2 3" xfId="28296" xr:uid="{00000000-0005-0000-0000-0000F87A0000}"/>
    <cellStyle name="Porcentaje 2 2 2 2 2 3 2 3" xfId="13518" xr:uid="{00000000-0005-0000-0000-0000F97A0000}"/>
    <cellStyle name="Porcentaje 2 2 2 2 2 3 2 3 2" xfId="34530" xr:uid="{00000000-0005-0000-0000-0000FA7A0000}"/>
    <cellStyle name="Porcentaje 2 2 2 2 2 3 2 4" xfId="23697" xr:uid="{00000000-0005-0000-0000-0000FB7A0000}"/>
    <cellStyle name="Porcentaje 2 2 2 2 2 3 3" xfId="3666" xr:uid="{00000000-0005-0000-0000-0000FC7A0000}"/>
    <cellStyle name="Porcentaje 2 2 2 2 2 3 3 2" xfId="8265" xr:uid="{00000000-0005-0000-0000-0000FD7A0000}"/>
    <cellStyle name="Porcentaje 2 2 2 2 2 3 3 2 2" xfId="19098" xr:uid="{00000000-0005-0000-0000-0000FE7A0000}"/>
    <cellStyle name="Porcentaje 2 2 2 2 2 3 3 2 2 2" xfId="40110" xr:uid="{00000000-0005-0000-0000-0000FF7A0000}"/>
    <cellStyle name="Porcentaje 2 2 2 2 2 3 3 2 3" xfId="29277" xr:uid="{00000000-0005-0000-0000-0000007B0000}"/>
    <cellStyle name="Porcentaje 2 2 2 2 2 3 3 3" xfId="14499" xr:uid="{00000000-0005-0000-0000-0000017B0000}"/>
    <cellStyle name="Porcentaje 2 2 2 2 2 3 3 3 2" xfId="35511" xr:uid="{00000000-0005-0000-0000-0000027B0000}"/>
    <cellStyle name="Porcentaje 2 2 2 2 2 3 3 4" xfId="24678" xr:uid="{00000000-0005-0000-0000-0000037B0000}"/>
    <cellStyle name="Porcentaje 2 2 2 2 2 3 4" xfId="4821" xr:uid="{00000000-0005-0000-0000-0000047B0000}"/>
    <cellStyle name="Porcentaje 2 2 2 2 2 3 4 2" xfId="9420" xr:uid="{00000000-0005-0000-0000-0000057B0000}"/>
    <cellStyle name="Porcentaje 2 2 2 2 2 3 4 2 2" xfId="20253" xr:uid="{00000000-0005-0000-0000-0000067B0000}"/>
    <cellStyle name="Porcentaje 2 2 2 2 2 3 4 2 2 2" xfId="41265" xr:uid="{00000000-0005-0000-0000-0000077B0000}"/>
    <cellStyle name="Porcentaje 2 2 2 2 2 3 4 2 3" xfId="30432" xr:uid="{00000000-0005-0000-0000-0000087B0000}"/>
    <cellStyle name="Porcentaje 2 2 2 2 2 3 4 3" xfId="15654" xr:uid="{00000000-0005-0000-0000-0000097B0000}"/>
    <cellStyle name="Porcentaje 2 2 2 2 2 3 4 3 2" xfId="36666" xr:uid="{00000000-0005-0000-0000-00000A7B0000}"/>
    <cellStyle name="Porcentaje 2 2 2 2 2 3 4 4" xfId="25833" xr:uid="{00000000-0005-0000-0000-00000B7B0000}"/>
    <cellStyle name="Porcentaje 2 2 2 2 2 3 5" xfId="5802" xr:uid="{00000000-0005-0000-0000-00000C7B0000}"/>
    <cellStyle name="Porcentaje 2 2 2 2 2 3 5 2" xfId="16635" xr:uid="{00000000-0005-0000-0000-00000D7B0000}"/>
    <cellStyle name="Porcentaje 2 2 2 2 2 3 5 2 2" xfId="37647" xr:uid="{00000000-0005-0000-0000-00000E7B0000}"/>
    <cellStyle name="Porcentaje 2 2 2 2 2 3 5 3" xfId="26814" xr:uid="{00000000-0005-0000-0000-00000F7B0000}"/>
    <cellStyle name="Porcentaje 2 2 2 2 2 3 6" xfId="10401" xr:uid="{00000000-0005-0000-0000-0000107B0000}"/>
    <cellStyle name="Porcentaje 2 2 2 2 2 3 6 2" xfId="21234" xr:uid="{00000000-0005-0000-0000-0000117B0000}"/>
    <cellStyle name="Porcentaje 2 2 2 2 2 3 6 2 2" xfId="42246" xr:uid="{00000000-0005-0000-0000-0000127B0000}"/>
    <cellStyle name="Porcentaje 2 2 2 2 2 3 6 3" xfId="31413" xr:uid="{00000000-0005-0000-0000-0000137B0000}"/>
    <cellStyle name="Porcentaje 2 2 2 2 2 3 7" xfId="12036" xr:uid="{00000000-0005-0000-0000-0000147B0000}"/>
    <cellStyle name="Porcentaje 2 2 2 2 2 3 7 2" xfId="33048" xr:uid="{00000000-0005-0000-0000-0000157B0000}"/>
    <cellStyle name="Porcentaje 2 2 2 2 2 3 8" xfId="22215" xr:uid="{00000000-0005-0000-0000-0000167B0000}"/>
    <cellStyle name="Porcentaje 2 2 2 2 2 4" xfId="1528" xr:uid="{00000000-0005-0000-0000-0000177B0000}"/>
    <cellStyle name="Porcentaje 2 2 2 2 2 4 2" xfId="6129" xr:uid="{00000000-0005-0000-0000-0000187B0000}"/>
    <cellStyle name="Porcentaje 2 2 2 2 2 4 2 2" xfId="16962" xr:uid="{00000000-0005-0000-0000-0000197B0000}"/>
    <cellStyle name="Porcentaje 2 2 2 2 2 4 2 2 2" xfId="37974" xr:uid="{00000000-0005-0000-0000-00001A7B0000}"/>
    <cellStyle name="Porcentaje 2 2 2 2 2 4 2 3" xfId="27141" xr:uid="{00000000-0005-0000-0000-00001B7B0000}"/>
    <cellStyle name="Porcentaje 2 2 2 2 2 4 3" xfId="12363" xr:uid="{00000000-0005-0000-0000-00001C7B0000}"/>
    <cellStyle name="Porcentaje 2 2 2 2 2 4 3 2" xfId="33375" xr:uid="{00000000-0005-0000-0000-00001D7B0000}"/>
    <cellStyle name="Porcentaje 2 2 2 2 2 4 4" xfId="22542" xr:uid="{00000000-0005-0000-0000-00001E7B0000}"/>
    <cellStyle name="Porcentaje 2 2 2 2 2 5" xfId="1892" xr:uid="{00000000-0005-0000-0000-00001F7B0000}"/>
    <cellStyle name="Porcentaje 2 2 2 2 2 5 2" xfId="6491" xr:uid="{00000000-0005-0000-0000-0000207B0000}"/>
    <cellStyle name="Porcentaje 2 2 2 2 2 5 2 2" xfId="17324" xr:uid="{00000000-0005-0000-0000-0000217B0000}"/>
    <cellStyle name="Porcentaje 2 2 2 2 2 5 2 2 2" xfId="38336" xr:uid="{00000000-0005-0000-0000-0000227B0000}"/>
    <cellStyle name="Porcentaje 2 2 2 2 2 5 2 3" xfId="27503" xr:uid="{00000000-0005-0000-0000-0000237B0000}"/>
    <cellStyle name="Porcentaje 2 2 2 2 2 5 3" xfId="12725" xr:uid="{00000000-0005-0000-0000-0000247B0000}"/>
    <cellStyle name="Porcentaje 2 2 2 2 2 5 3 2" xfId="33737" xr:uid="{00000000-0005-0000-0000-0000257B0000}"/>
    <cellStyle name="Porcentaje 2 2 2 2 2 5 4" xfId="22904" xr:uid="{00000000-0005-0000-0000-0000267B0000}"/>
    <cellStyle name="Porcentaje 2 2 2 2 2 6" xfId="3012" xr:uid="{00000000-0005-0000-0000-0000277B0000}"/>
    <cellStyle name="Porcentaje 2 2 2 2 2 6 2" xfId="7611" xr:uid="{00000000-0005-0000-0000-0000287B0000}"/>
    <cellStyle name="Porcentaje 2 2 2 2 2 6 2 2" xfId="18444" xr:uid="{00000000-0005-0000-0000-0000297B0000}"/>
    <cellStyle name="Porcentaje 2 2 2 2 2 6 2 2 2" xfId="39456" xr:uid="{00000000-0005-0000-0000-00002A7B0000}"/>
    <cellStyle name="Porcentaje 2 2 2 2 2 6 2 3" xfId="28623" xr:uid="{00000000-0005-0000-0000-00002B7B0000}"/>
    <cellStyle name="Porcentaje 2 2 2 2 2 6 3" xfId="13845" xr:uid="{00000000-0005-0000-0000-00002C7B0000}"/>
    <cellStyle name="Porcentaje 2 2 2 2 2 6 3 2" xfId="34857" xr:uid="{00000000-0005-0000-0000-00002D7B0000}"/>
    <cellStyle name="Porcentaje 2 2 2 2 2 6 4" xfId="24024" xr:uid="{00000000-0005-0000-0000-00002E7B0000}"/>
    <cellStyle name="Porcentaje 2 2 2 2 2 7" xfId="3993" xr:uid="{00000000-0005-0000-0000-00002F7B0000}"/>
    <cellStyle name="Porcentaje 2 2 2 2 2 7 2" xfId="8592" xr:uid="{00000000-0005-0000-0000-0000307B0000}"/>
    <cellStyle name="Porcentaje 2 2 2 2 2 7 2 2" xfId="19425" xr:uid="{00000000-0005-0000-0000-0000317B0000}"/>
    <cellStyle name="Porcentaje 2 2 2 2 2 7 2 2 2" xfId="40437" xr:uid="{00000000-0005-0000-0000-0000327B0000}"/>
    <cellStyle name="Porcentaje 2 2 2 2 2 7 2 3" xfId="29604" xr:uid="{00000000-0005-0000-0000-0000337B0000}"/>
    <cellStyle name="Porcentaje 2 2 2 2 2 7 3" xfId="14826" xr:uid="{00000000-0005-0000-0000-0000347B0000}"/>
    <cellStyle name="Porcentaje 2 2 2 2 2 7 3 2" xfId="35838" xr:uid="{00000000-0005-0000-0000-0000357B0000}"/>
    <cellStyle name="Porcentaje 2 2 2 2 2 7 4" xfId="25005" xr:uid="{00000000-0005-0000-0000-0000367B0000}"/>
    <cellStyle name="Porcentaje 2 2 2 2 2 8" xfId="5148" xr:uid="{00000000-0005-0000-0000-0000377B0000}"/>
    <cellStyle name="Porcentaje 2 2 2 2 2 8 2" xfId="15981" xr:uid="{00000000-0005-0000-0000-0000387B0000}"/>
    <cellStyle name="Porcentaje 2 2 2 2 2 8 2 2" xfId="36993" xr:uid="{00000000-0005-0000-0000-0000397B0000}"/>
    <cellStyle name="Porcentaje 2 2 2 2 2 8 3" xfId="26160" xr:uid="{00000000-0005-0000-0000-00003A7B0000}"/>
    <cellStyle name="Porcentaje 2 2 2 2 2 9" xfId="9747" xr:uid="{00000000-0005-0000-0000-00003B7B0000}"/>
    <cellStyle name="Porcentaje 2 2 2 2 2 9 2" xfId="20580" xr:uid="{00000000-0005-0000-0000-00003C7B0000}"/>
    <cellStyle name="Porcentaje 2 2 2 2 2 9 2 2" xfId="41592" xr:uid="{00000000-0005-0000-0000-00003D7B0000}"/>
    <cellStyle name="Porcentaje 2 2 2 2 2 9 3" xfId="30759" xr:uid="{00000000-0005-0000-0000-00003E7B0000}"/>
    <cellStyle name="Porcentaje 2 2 2 2 3" xfId="702" xr:uid="{00000000-0005-0000-0000-00003F7B0000}"/>
    <cellStyle name="Porcentaje 2 2 2 2 3 2" xfId="2054" xr:uid="{00000000-0005-0000-0000-0000407B0000}"/>
    <cellStyle name="Porcentaje 2 2 2 2 3 2 2" xfId="6653" xr:uid="{00000000-0005-0000-0000-0000417B0000}"/>
    <cellStyle name="Porcentaje 2 2 2 2 3 2 2 2" xfId="17486" xr:uid="{00000000-0005-0000-0000-0000427B0000}"/>
    <cellStyle name="Porcentaje 2 2 2 2 3 2 2 2 2" xfId="38498" xr:uid="{00000000-0005-0000-0000-0000437B0000}"/>
    <cellStyle name="Porcentaje 2 2 2 2 3 2 2 3" xfId="27665" xr:uid="{00000000-0005-0000-0000-0000447B0000}"/>
    <cellStyle name="Porcentaje 2 2 2 2 3 2 3" xfId="12887" xr:uid="{00000000-0005-0000-0000-0000457B0000}"/>
    <cellStyle name="Porcentaje 2 2 2 2 3 2 3 2" xfId="33899" xr:uid="{00000000-0005-0000-0000-0000467B0000}"/>
    <cellStyle name="Porcentaje 2 2 2 2 3 2 4" xfId="23066" xr:uid="{00000000-0005-0000-0000-0000477B0000}"/>
    <cellStyle name="Porcentaje 2 2 2 2 3 3" xfId="3174" xr:uid="{00000000-0005-0000-0000-0000487B0000}"/>
    <cellStyle name="Porcentaje 2 2 2 2 3 3 2" xfId="7773" xr:uid="{00000000-0005-0000-0000-0000497B0000}"/>
    <cellStyle name="Porcentaje 2 2 2 2 3 3 2 2" xfId="18606" xr:uid="{00000000-0005-0000-0000-00004A7B0000}"/>
    <cellStyle name="Porcentaje 2 2 2 2 3 3 2 2 2" xfId="39618" xr:uid="{00000000-0005-0000-0000-00004B7B0000}"/>
    <cellStyle name="Porcentaje 2 2 2 2 3 3 2 3" xfId="28785" xr:uid="{00000000-0005-0000-0000-00004C7B0000}"/>
    <cellStyle name="Porcentaje 2 2 2 2 3 3 3" xfId="14007" xr:uid="{00000000-0005-0000-0000-00004D7B0000}"/>
    <cellStyle name="Porcentaje 2 2 2 2 3 3 3 2" xfId="35019" xr:uid="{00000000-0005-0000-0000-00004E7B0000}"/>
    <cellStyle name="Porcentaje 2 2 2 2 3 3 4" xfId="24186" xr:uid="{00000000-0005-0000-0000-00004F7B0000}"/>
    <cellStyle name="Porcentaje 2 2 2 2 3 4" xfId="4155" xr:uid="{00000000-0005-0000-0000-0000507B0000}"/>
    <cellStyle name="Porcentaje 2 2 2 2 3 4 2" xfId="8754" xr:uid="{00000000-0005-0000-0000-0000517B0000}"/>
    <cellStyle name="Porcentaje 2 2 2 2 3 4 2 2" xfId="19587" xr:uid="{00000000-0005-0000-0000-0000527B0000}"/>
    <cellStyle name="Porcentaje 2 2 2 2 3 4 2 2 2" xfId="40599" xr:uid="{00000000-0005-0000-0000-0000537B0000}"/>
    <cellStyle name="Porcentaje 2 2 2 2 3 4 2 3" xfId="29766" xr:uid="{00000000-0005-0000-0000-0000547B0000}"/>
    <cellStyle name="Porcentaje 2 2 2 2 3 4 3" xfId="14988" xr:uid="{00000000-0005-0000-0000-0000557B0000}"/>
    <cellStyle name="Porcentaje 2 2 2 2 3 4 3 2" xfId="36000" xr:uid="{00000000-0005-0000-0000-0000567B0000}"/>
    <cellStyle name="Porcentaje 2 2 2 2 3 4 4" xfId="25167" xr:uid="{00000000-0005-0000-0000-0000577B0000}"/>
    <cellStyle name="Porcentaje 2 2 2 2 3 5" xfId="5310" xr:uid="{00000000-0005-0000-0000-0000587B0000}"/>
    <cellStyle name="Porcentaje 2 2 2 2 3 5 2" xfId="16143" xr:uid="{00000000-0005-0000-0000-0000597B0000}"/>
    <cellStyle name="Porcentaje 2 2 2 2 3 5 2 2" xfId="37155" xr:uid="{00000000-0005-0000-0000-00005A7B0000}"/>
    <cellStyle name="Porcentaje 2 2 2 2 3 5 3" xfId="26322" xr:uid="{00000000-0005-0000-0000-00005B7B0000}"/>
    <cellStyle name="Porcentaje 2 2 2 2 3 6" xfId="9909" xr:uid="{00000000-0005-0000-0000-00005C7B0000}"/>
    <cellStyle name="Porcentaje 2 2 2 2 3 6 2" xfId="20742" xr:uid="{00000000-0005-0000-0000-00005D7B0000}"/>
    <cellStyle name="Porcentaje 2 2 2 2 3 6 2 2" xfId="41754" xr:uid="{00000000-0005-0000-0000-00005E7B0000}"/>
    <cellStyle name="Porcentaje 2 2 2 2 3 6 3" xfId="30921" xr:uid="{00000000-0005-0000-0000-00005F7B0000}"/>
    <cellStyle name="Porcentaje 2 2 2 2 3 7" xfId="10890" xr:uid="{00000000-0005-0000-0000-0000607B0000}"/>
    <cellStyle name="Porcentaje 2 2 2 2 3 7 2" xfId="31902" xr:uid="{00000000-0005-0000-0000-0000617B0000}"/>
    <cellStyle name="Porcentaje 2 2 2 2 3 8" xfId="11544" xr:uid="{00000000-0005-0000-0000-0000627B0000}"/>
    <cellStyle name="Porcentaje 2 2 2 2 3 8 2" xfId="32556" xr:uid="{00000000-0005-0000-0000-0000637B0000}"/>
    <cellStyle name="Porcentaje 2 2 2 2 3 9" xfId="21723" xr:uid="{00000000-0005-0000-0000-0000647B0000}"/>
    <cellStyle name="Porcentaje 2 2 2 2 4" xfId="1032" xr:uid="{00000000-0005-0000-0000-0000657B0000}"/>
    <cellStyle name="Porcentaje 2 2 2 2 4 2" xfId="2384" xr:uid="{00000000-0005-0000-0000-0000667B0000}"/>
    <cellStyle name="Porcentaje 2 2 2 2 4 2 2" xfId="6983" xr:uid="{00000000-0005-0000-0000-0000677B0000}"/>
    <cellStyle name="Porcentaje 2 2 2 2 4 2 2 2" xfId="17816" xr:uid="{00000000-0005-0000-0000-0000687B0000}"/>
    <cellStyle name="Porcentaje 2 2 2 2 4 2 2 2 2" xfId="38828" xr:uid="{00000000-0005-0000-0000-0000697B0000}"/>
    <cellStyle name="Porcentaje 2 2 2 2 4 2 2 3" xfId="27995" xr:uid="{00000000-0005-0000-0000-00006A7B0000}"/>
    <cellStyle name="Porcentaje 2 2 2 2 4 2 3" xfId="13217" xr:uid="{00000000-0005-0000-0000-00006B7B0000}"/>
    <cellStyle name="Porcentaje 2 2 2 2 4 2 3 2" xfId="34229" xr:uid="{00000000-0005-0000-0000-00006C7B0000}"/>
    <cellStyle name="Porcentaje 2 2 2 2 4 2 4" xfId="23396" xr:uid="{00000000-0005-0000-0000-00006D7B0000}"/>
    <cellStyle name="Porcentaje 2 2 2 2 4 3" xfId="3501" xr:uid="{00000000-0005-0000-0000-00006E7B0000}"/>
    <cellStyle name="Porcentaje 2 2 2 2 4 3 2" xfId="8100" xr:uid="{00000000-0005-0000-0000-00006F7B0000}"/>
    <cellStyle name="Porcentaje 2 2 2 2 4 3 2 2" xfId="18933" xr:uid="{00000000-0005-0000-0000-0000707B0000}"/>
    <cellStyle name="Porcentaje 2 2 2 2 4 3 2 2 2" xfId="39945" xr:uid="{00000000-0005-0000-0000-0000717B0000}"/>
    <cellStyle name="Porcentaje 2 2 2 2 4 3 2 3" xfId="29112" xr:uid="{00000000-0005-0000-0000-0000727B0000}"/>
    <cellStyle name="Porcentaje 2 2 2 2 4 3 3" xfId="14334" xr:uid="{00000000-0005-0000-0000-0000737B0000}"/>
    <cellStyle name="Porcentaje 2 2 2 2 4 3 3 2" xfId="35346" xr:uid="{00000000-0005-0000-0000-0000747B0000}"/>
    <cellStyle name="Porcentaje 2 2 2 2 4 3 4" xfId="24513" xr:uid="{00000000-0005-0000-0000-0000757B0000}"/>
    <cellStyle name="Porcentaje 2 2 2 2 4 4" xfId="4485" xr:uid="{00000000-0005-0000-0000-0000767B0000}"/>
    <cellStyle name="Porcentaje 2 2 2 2 4 4 2" xfId="9084" xr:uid="{00000000-0005-0000-0000-0000777B0000}"/>
    <cellStyle name="Porcentaje 2 2 2 2 4 4 2 2" xfId="19917" xr:uid="{00000000-0005-0000-0000-0000787B0000}"/>
    <cellStyle name="Porcentaje 2 2 2 2 4 4 2 2 2" xfId="40929" xr:uid="{00000000-0005-0000-0000-0000797B0000}"/>
    <cellStyle name="Porcentaje 2 2 2 2 4 4 2 3" xfId="30096" xr:uid="{00000000-0005-0000-0000-00007A7B0000}"/>
    <cellStyle name="Porcentaje 2 2 2 2 4 4 3" xfId="15318" xr:uid="{00000000-0005-0000-0000-00007B7B0000}"/>
    <cellStyle name="Porcentaje 2 2 2 2 4 4 3 2" xfId="36330" xr:uid="{00000000-0005-0000-0000-00007C7B0000}"/>
    <cellStyle name="Porcentaje 2 2 2 2 4 4 4" xfId="25497" xr:uid="{00000000-0005-0000-0000-00007D7B0000}"/>
    <cellStyle name="Porcentaje 2 2 2 2 4 5" xfId="5637" xr:uid="{00000000-0005-0000-0000-00007E7B0000}"/>
    <cellStyle name="Porcentaje 2 2 2 2 4 5 2" xfId="16470" xr:uid="{00000000-0005-0000-0000-00007F7B0000}"/>
    <cellStyle name="Porcentaje 2 2 2 2 4 5 2 2" xfId="37482" xr:uid="{00000000-0005-0000-0000-0000807B0000}"/>
    <cellStyle name="Porcentaje 2 2 2 2 4 5 3" xfId="26649" xr:uid="{00000000-0005-0000-0000-0000817B0000}"/>
    <cellStyle name="Porcentaje 2 2 2 2 4 6" xfId="10236" xr:uid="{00000000-0005-0000-0000-0000827B0000}"/>
    <cellStyle name="Porcentaje 2 2 2 2 4 6 2" xfId="21069" xr:uid="{00000000-0005-0000-0000-0000837B0000}"/>
    <cellStyle name="Porcentaje 2 2 2 2 4 6 2 2" xfId="42081" xr:uid="{00000000-0005-0000-0000-0000847B0000}"/>
    <cellStyle name="Porcentaje 2 2 2 2 4 6 3" xfId="31248" xr:uid="{00000000-0005-0000-0000-0000857B0000}"/>
    <cellStyle name="Porcentaje 2 2 2 2 4 7" xfId="11871" xr:uid="{00000000-0005-0000-0000-0000867B0000}"/>
    <cellStyle name="Porcentaje 2 2 2 2 4 7 2" xfId="32883" xr:uid="{00000000-0005-0000-0000-0000877B0000}"/>
    <cellStyle name="Porcentaje 2 2 2 2 4 8" xfId="22050" xr:uid="{00000000-0005-0000-0000-0000887B0000}"/>
    <cellStyle name="Porcentaje 2 2 2 2 5" xfId="1362" xr:uid="{00000000-0005-0000-0000-0000897B0000}"/>
    <cellStyle name="Porcentaje 2 2 2 2 5 2" xfId="2552" xr:uid="{00000000-0005-0000-0000-00008A7B0000}"/>
    <cellStyle name="Porcentaje 2 2 2 2 5 2 2" xfId="7151" xr:uid="{00000000-0005-0000-0000-00008B7B0000}"/>
    <cellStyle name="Porcentaje 2 2 2 2 5 2 2 2" xfId="17984" xr:uid="{00000000-0005-0000-0000-00008C7B0000}"/>
    <cellStyle name="Porcentaje 2 2 2 2 5 2 2 2 2" xfId="38996" xr:uid="{00000000-0005-0000-0000-00008D7B0000}"/>
    <cellStyle name="Porcentaje 2 2 2 2 5 2 2 3" xfId="28163" xr:uid="{00000000-0005-0000-0000-00008E7B0000}"/>
    <cellStyle name="Porcentaje 2 2 2 2 5 2 3" xfId="13385" xr:uid="{00000000-0005-0000-0000-00008F7B0000}"/>
    <cellStyle name="Porcentaje 2 2 2 2 5 2 3 2" xfId="34397" xr:uid="{00000000-0005-0000-0000-0000907B0000}"/>
    <cellStyle name="Porcentaje 2 2 2 2 5 2 4" xfId="23564" xr:uid="{00000000-0005-0000-0000-0000917B0000}"/>
    <cellStyle name="Porcentaje 2 2 2 2 5 3" xfId="4653" xr:uid="{00000000-0005-0000-0000-0000927B0000}"/>
    <cellStyle name="Porcentaje 2 2 2 2 5 3 2" xfId="9252" xr:uid="{00000000-0005-0000-0000-0000937B0000}"/>
    <cellStyle name="Porcentaje 2 2 2 2 5 3 2 2" xfId="20085" xr:uid="{00000000-0005-0000-0000-0000947B0000}"/>
    <cellStyle name="Porcentaje 2 2 2 2 5 3 2 2 2" xfId="41097" xr:uid="{00000000-0005-0000-0000-0000957B0000}"/>
    <cellStyle name="Porcentaje 2 2 2 2 5 3 2 3" xfId="30264" xr:uid="{00000000-0005-0000-0000-0000967B0000}"/>
    <cellStyle name="Porcentaje 2 2 2 2 5 3 3" xfId="15486" xr:uid="{00000000-0005-0000-0000-0000977B0000}"/>
    <cellStyle name="Porcentaje 2 2 2 2 5 3 3 2" xfId="36498" xr:uid="{00000000-0005-0000-0000-0000987B0000}"/>
    <cellStyle name="Porcentaje 2 2 2 2 5 3 4" xfId="25665" xr:uid="{00000000-0005-0000-0000-0000997B0000}"/>
    <cellStyle name="Porcentaje 2 2 2 2 5 4" xfId="5964" xr:uid="{00000000-0005-0000-0000-00009A7B0000}"/>
    <cellStyle name="Porcentaje 2 2 2 2 5 4 2" xfId="16797" xr:uid="{00000000-0005-0000-0000-00009B7B0000}"/>
    <cellStyle name="Porcentaje 2 2 2 2 5 4 2 2" xfId="37809" xr:uid="{00000000-0005-0000-0000-00009C7B0000}"/>
    <cellStyle name="Porcentaje 2 2 2 2 5 4 3" xfId="26976" xr:uid="{00000000-0005-0000-0000-00009D7B0000}"/>
    <cellStyle name="Porcentaje 2 2 2 2 5 5" xfId="12198" xr:uid="{00000000-0005-0000-0000-00009E7B0000}"/>
    <cellStyle name="Porcentaje 2 2 2 2 5 5 2" xfId="33210" xr:uid="{00000000-0005-0000-0000-00009F7B0000}"/>
    <cellStyle name="Porcentaje 2 2 2 2 5 6" xfId="22377" xr:uid="{00000000-0005-0000-0000-0000A07B0000}"/>
    <cellStyle name="Porcentaje 2 2 2 2 6" xfId="1722" xr:uid="{00000000-0005-0000-0000-0000A17B0000}"/>
    <cellStyle name="Porcentaje 2 2 2 2 6 2" xfId="6321" xr:uid="{00000000-0005-0000-0000-0000A27B0000}"/>
    <cellStyle name="Porcentaje 2 2 2 2 6 2 2" xfId="17154" xr:uid="{00000000-0005-0000-0000-0000A37B0000}"/>
    <cellStyle name="Porcentaje 2 2 2 2 6 2 2 2" xfId="38166" xr:uid="{00000000-0005-0000-0000-0000A47B0000}"/>
    <cellStyle name="Porcentaje 2 2 2 2 6 2 3" xfId="27333" xr:uid="{00000000-0005-0000-0000-0000A57B0000}"/>
    <cellStyle name="Porcentaje 2 2 2 2 6 3" xfId="12555" xr:uid="{00000000-0005-0000-0000-0000A67B0000}"/>
    <cellStyle name="Porcentaje 2 2 2 2 6 3 2" xfId="33567" xr:uid="{00000000-0005-0000-0000-0000A77B0000}"/>
    <cellStyle name="Porcentaje 2 2 2 2 6 4" xfId="22734" xr:uid="{00000000-0005-0000-0000-0000A87B0000}"/>
    <cellStyle name="Porcentaje 2 2 2 2 7" xfId="2847" xr:uid="{00000000-0005-0000-0000-0000A97B0000}"/>
    <cellStyle name="Porcentaje 2 2 2 2 7 2" xfId="7446" xr:uid="{00000000-0005-0000-0000-0000AA7B0000}"/>
    <cellStyle name="Porcentaje 2 2 2 2 7 2 2" xfId="18279" xr:uid="{00000000-0005-0000-0000-0000AB7B0000}"/>
    <cellStyle name="Porcentaje 2 2 2 2 7 2 2 2" xfId="39291" xr:uid="{00000000-0005-0000-0000-0000AC7B0000}"/>
    <cellStyle name="Porcentaje 2 2 2 2 7 2 3" xfId="28458" xr:uid="{00000000-0005-0000-0000-0000AD7B0000}"/>
    <cellStyle name="Porcentaje 2 2 2 2 7 3" xfId="13680" xr:uid="{00000000-0005-0000-0000-0000AE7B0000}"/>
    <cellStyle name="Porcentaje 2 2 2 2 7 3 2" xfId="34692" xr:uid="{00000000-0005-0000-0000-0000AF7B0000}"/>
    <cellStyle name="Porcentaje 2 2 2 2 7 4" xfId="23859" xr:uid="{00000000-0005-0000-0000-0000B07B0000}"/>
    <cellStyle name="Porcentaje 2 2 2 2 8" xfId="3828" xr:uid="{00000000-0005-0000-0000-0000B17B0000}"/>
    <cellStyle name="Porcentaje 2 2 2 2 8 2" xfId="8427" xr:uid="{00000000-0005-0000-0000-0000B27B0000}"/>
    <cellStyle name="Porcentaje 2 2 2 2 8 2 2" xfId="19260" xr:uid="{00000000-0005-0000-0000-0000B37B0000}"/>
    <cellStyle name="Porcentaje 2 2 2 2 8 2 2 2" xfId="40272" xr:uid="{00000000-0005-0000-0000-0000B47B0000}"/>
    <cellStyle name="Porcentaje 2 2 2 2 8 2 3" xfId="29439" xr:uid="{00000000-0005-0000-0000-0000B57B0000}"/>
    <cellStyle name="Porcentaje 2 2 2 2 8 3" xfId="14661" xr:uid="{00000000-0005-0000-0000-0000B67B0000}"/>
    <cellStyle name="Porcentaje 2 2 2 2 8 3 2" xfId="35673" xr:uid="{00000000-0005-0000-0000-0000B77B0000}"/>
    <cellStyle name="Porcentaje 2 2 2 2 8 4" xfId="24840" xr:uid="{00000000-0005-0000-0000-0000B87B0000}"/>
    <cellStyle name="Porcentaje 2 2 2 2 9" xfId="4983" xr:uid="{00000000-0005-0000-0000-0000B97B0000}"/>
    <cellStyle name="Porcentaje 2 2 2 2 9 2" xfId="15816" xr:uid="{00000000-0005-0000-0000-0000BA7B0000}"/>
    <cellStyle name="Porcentaje 2 2 2 2 9 2 2" xfId="36828" xr:uid="{00000000-0005-0000-0000-0000BB7B0000}"/>
    <cellStyle name="Porcentaje 2 2 2 2 9 3" xfId="25995" xr:uid="{00000000-0005-0000-0000-0000BC7B0000}"/>
    <cellStyle name="Porcentaje 2 2 2 3" xfId="382" xr:uid="{00000000-0005-0000-0000-0000BD7B0000}"/>
    <cellStyle name="Porcentaje 2 2 2 3 10" xfId="9635" xr:uid="{00000000-0005-0000-0000-0000BE7B0000}"/>
    <cellStyle name="Porcentaje 2 2 2 3 10 2" xfId="20468" xr:uid="{00000000-0005-0000-0000-0000BF7B0000}"/>
    <cellStyle name="Porcentaje 2 2 2 3 10 2 2" xfId="41480" xr:uid="{00000000-0005-0000-0000-0000C07B0000}"/>
    <cellStyle name="Porcentaje 2 2 2 3 10 3" xfId="30647" xr:uid="{00000000-0005-0000-0000-0000C17B0000}"/>
    <cellStyle name="Porcentaje 2 2 2 3 11" xfId="10616" xr:uid="{00000000-0005-0000-0000-0000C27B0000}"/>
    <cellStyle name="Porcentaje 2 2 2 3 11 2" xfId="31628" xr:uid="{00000000-0005-0000-0000-0000C37B0000}"/>
    <cellStyle name="Porcentaje 2 2 2 3 12" xfId="11270" xr:uid="{00000000-0005-0000-0000-0000C47B0000}"/>
    <cellStyle name="Porcentaje 2 2 2 3 12 2" xfId="32282" xr:uid="{00000000-0005-0000-0000-0000C57B0000}"/>
    <cellStyle name="Porcentaje 2 2 2 3 13" xfId="21449" xr:uid="{00000000-0005-0000-0000-0000C67B0000}"/>
    <cellStyle name="Porcentaje 2 2 2 3 2" xfId="593" xr:uid="{00000000-0005-0000-0000-0000C77B0000}"/>
    <cellStyle name="Porcentaje 2 2 2 3 2 10" xfId="10781" xr:uid="{00000000-0005-0000-0000-0000C87B0000}"/>
    <cellStyle name="Porcentaje 2 2 2 3 2 10 2" xfId="31793" xr:uid="{00000000-0005-0000-0000-0000C97B0000}"/>
    <cellStyle name="Porcentaje 2 2 2 3 2 11" xfId="11435" xr:uid="{00000000-0005-0000-0000-0000CA7B0000}"/>
    <cellStyle name="Porcentaje 2 2 2 3 2 11 2" xfId="32447" xr:uid="{00000000-0005-0000-0000-0000CB7B0000}"/>
    <cellStyle name="Porcentaje 2 2 2 3 2 12" xfId="21614" xr:uid="{00000000-0005-0000-0000-0000CC7B0000}"/>
    <cellStyle name="Porcentaje 2 2 2 3 2 2" xfId="923" xr:uid="{00000000-0005-0000-0000-0000CD7B0000}"/>
    <cellStyle name="Porcentaje 2 2 2 3 2 2 2" xfId="2272" xr:uid="{00000000-0005-0000-0000-0000CE7B0000}"/>
    <cellStyle name="Porcentaje 2 2 2 3 2 2 2 2" xfId="6871" xr:uid="{00000000-0005-0000-0000-0000CF7B0000}"/>
    <cellStyle name="Porcentaje 2 2 2 3 2 2 2 2 2" xfId="17704" xr:uid="{00000000-0005-0000-0000-0000D07B0000}"/>
    <cellStyle name="Porcentaje 2 2 2 3 2 2 2 2 2 2" xfId="38716" xr:uid="{00000000-0005-0000-0000-0000D17B0000}"/>
    <cellStyle name="Porcentaje 2 2 2 3 2 2 2 2 3" xfId="27883" xr:uid="{00000000-0005-0000-0000-0000D27B0000}"/>
    <cellStyle name="Porcentaje 2 2 2 3 2 2 2 3" xfId="13105" xr:uid="{00000000-0005-0000-0000-0000D37B0000}"/>
    <cellStyle name="Porcentaje 2 2 2 3 2 2 2 3 2" xfId="34117" xr:uid="{00000000-0005-0000-0000-0000D47B0000}"/>
    <cellStyle name="Porcentaje 2 2 2 3 2 2 2 4" xfId="23284" xr:uid="{00000000-0005-0000-0000-0000D57B0000}"/>
    <cellStyle name="Porcentaje 2 2 2 3 2 2 3" xfId="3392" xr:uid="{00000000-0005-0000-0000-0000D67B0000}"/>
    <cellStyle name="Porcentaje 2 2 2 3 2 2 3 2" xfId="7991" xr:uid="{00000000-0005-0000-0000-0000D77B0000}"/>
    <cellStyle name="Porcentaje 2 2 2 3 2 2 3 2 2" xfId="18824" xr:uid="{00000000-0005-0000-0000-0000D87B0000}"/>
    <cellStyle name="Porcentaje 2 2 2 3 2 2 3 2 2 2" xfId="39836" xr:uid="{00000000-0005-0000-0000-0000D97B0000}"/>
    <cellStyle name="Porcentaje 2 2 2 3 2 2 3 2 3" xfId="29003" xr:uid="{00000000-0005-0000-0000-0000DA7B0000}"/>
    <cellStyle name="Porcentaje 2 2 2 3 2 2 3 3" xfId="14225" xr:uid="{00000000-0005-0000-0000-0000DB7B0000}"/>
    <cellStyle name="Porcentaje 2 2 2 3 2 2 3 3 2" xfId="35237" xr:uid="{00000000-0005-0000-0000-0000DC7B0000}"/>
    <cellStyle name="Porcentaje 2 2 2 3 2 2 3 4" xfId="24404" xr:uid="{00000000-0005-0000-0000-0000DD7B0000}"/>
    <cellStyle name="Porcentaje 2 2 2 3 2 2 4" xfId="4373" xr:uid="{00000000-0005-0000-0000-0000DE7B0000}"/>
    <cellStyle name="Porcentaje 2 2 2 3 2 2 4 2" xfId="8972" xr:uid="{00000000-0005-0000-0000-0000DF7B0000}"/>
    <cellStyle name="Porcentaje 2 2 2 3 2 2 4 2 2" xfId="19805" xr:uid="{00000000-0005-0000-0000-0000E07B0000}"/>
    <cellStyle name="Porcentaje 2 2 2 3 2 2 4 2 2 2" xfId="40817" xr:uid="{00000000-0005-0000-0000-0000E17B0000}"/>
    <cellStyle name="Porcentaje 2 2 2 3 2 2 4 2 3" xfId="29984" xr:uid="{00000000-0005-0000-0000-0000E27B0000}"/>
    <cellStyle name="Porcentaje 2 2 2 3 2 2 4 3" xfId="15206" xr:uid="{00000000-0005-0000-0000-0000E37B0000}"/>
    <cellStyle name="Porcentaje 2 2 2 3 2 2 4 3 2" xfId="36218" xr:uid="{00000000-0005-0000-0000-0000E47B0000}"/>
    <cellStyle name="Porcentaje 2 2 2 3 2 2 4 4" xfId="25385" xr:uid="{00000000-0005-0000-0000-0000E57B0000}"/>
    <cellStyle name="Porcentaje 2 2 2 3 2 2 5" xfId="5528" xr:uid="{00000000-0005-0000-0000-0000E67B0000}"/>
    <cellStyle name="Porcentaje 2 2 2 3 2 2 5 2" xfId="16361" xr:uid="{00000000-0005-0000-0000-0000E77B0000}"/>
    <cellStyle name="Porcentaje 2 2 2 3 2 2 5 2 2" xfId="37373" xr:uid="{00000000-0005-0000-0000-0000E87B0000}"/>
    <cellStyle name="Porcentaje 2 2 2 3 2 2 5 3" xfId="26540" xr:uid="{00000000-0005-0000-0000-0000E97B0000}"/>
    <cellStyle name="Porcentaje 2 2 2 3 2 2 6" xfId="10127" xr:uid="{00000000-0005-0000-0000-0000EA7B0000}"/>
    <cellStyle name="Porcentaje 2 2 2 3 2 2 6 2" xfId="20960" xr:uid="{00000000-0005-0000-0000-0000EB7B0000}"/>
    <cellStyle name="Porcentaje 2 2 2 3 2 2 6 2 2" xfId="41972" xr:uid="{00000000-0005-0000-0000-0000EC7B0000}"/>
    <cellStyle name="Porcentaje 2 2 2 3 2 2 6 3" xfId="31139" xr:uid="{00000000-0005-0000-0000-0000ED7B0000}"/>
    <cellStyle name="Porcentaje 2 2 2 3 2 2 7" xfId="11108" xr:uid="{00000000-0005-0000-0000-0000EE7B0000}"/>
    <cellStyle name="Porcentaje 2 2 2 3 2 2 7 2" xfId="32120" xr:uid="{00000000-0005-0000-0000-0000EF7B0000}"/>
    <cellStyle name="Porcentaje 2 2 2 3 2 2 8" xfId="11762" xr:uid="{00000000-0005-0000-0000-0000F07B0000}"/>
    <cellStyle name="Porcentaje 2 2 2 3 2 2 8 2" xfId="32774" xr:uid="{00000000-0005-0000-0000-0000F17B0000}"/>
    <cellStyle name="Porcentaje 2 2 2 3 2 2 9" xfId="21941" xr:uid="{00000000-0005-0000-0000-0000F27B0000}"/>
    <cellStyle name="Porcentaje 2 2 2 3 2 3" xfId="1253" xr:uid="{00000000-0005-0000-0000-0000F37B0000}"/>
    <cellStyle name="Porcentaje 2 2 2 3 2 3 2" xfId="2738" xr:uid="{00000000-0005-0000-0000-0000F47B0000}"/>
    <cellStyle name="Porcentaje 2 2 2 3 2 3 2 2" xfId="7337" xr:uid="{00000000-0005-0000-0000-0000F57B0000}"/>
    <cellStyle name="Porcentaje 2 2 2 3 2 3 2 2 2" xfId="18170" xr:uid="{00000000-0005-0000-0000-0000F67B0000}"/>
    <cellStyle name="Porcentaje 2 2 2 3 2 3 2 2 2 2" xfId="39182" xr:uid="{00000000-0005-0000-0000-0000F77B0000}"/>
    <cellStyle name="Porcentaje 2 2 2 3 2 3 2 2 3" xfId="28349" xr:uid="{00000000-0005-0000-0000-0000F87B0000}"/>
    <cellStyle name="Porcentaje 2 2 2 3 2 3 2 3" xfId="13571" xr:uid="{00000000-0005-0000-0000-0000F97B0000}"/>
    <cellStyle name="Porcentaje 2 2 2 3 2 3 2 3 2" xfId="34583" xr:uid="{00000000-0005-0000-0000-0000FA7B0000}"/>
    <cellStyle name="Porcentaje 2 2 2 3 2 3 2 4" xfId="23750" xr:uid="{00000000-0005-0000-0000-0000FB7B0000}"/>
    <cellStyle name="Porcentaje 2 2 2 3 2 3 3" xfId="3719" xr:uid="{00000000-0005-0000-0000-0000FC7B0000}"/>
    <cellStyle name="Porcentaje 2 2 2 3 2 3 3 2" xfId="8318" xr:uid="{00000000-0005-0000-0000-0000FD7B0000}"/>
    <cellStyle name="Porcentaje 2 2 2 3 2 3 3 2 2" xfId="19151" xr:uid="{00000000-0005-0000-0000-0000FE7B0000}"/>
    <cellStyle name="Porcentaje 2 2 2 3 2 3 3 2 2 2" xfId="40163" xr:uid="{00000000-0005-0000-0000-0000FF7B0000}"/>
    <cellStyle name="Porcentaje 2 2 2 3 2 3 3 2 3" xfId="29330" xr:uid="{00000000-0005-0000-0000-0000007C0000}"/>
    <cellStyle name="Porcentaje 2 2 2 3 2 3 3 3" xfId="14552" xr:uid="{00000000-0005-0000-0000-0000017C0000}"/>
    <cellStyle name="Porcentaje 2 2 2 3 2 3 3 3 2" xfId="35564" xr:uid="{00000000-0005-0000-0000-0000027C0000}"/>
    <cellStyle name="Porcentaje 2 2 2 3 2 3 3 4" xfId="24731" xr:uid="{00000000-0005-0000-0000-0000037C0000}"/>
    <cellStyle name="Porcentaje 2 2 2 3 2 3 4" xfId="4874" xr:uid="{00000000-0005-0000-0000-0000047C0000}"/>
    <cellStyle name="Porcentaje 2 2 2 3 2 3 4 2" xfId="9473" xr:uid="{00000000-0005-0000-0000-0000057C0000}"/>
    <cellStyle name="Porcentaje 2 2 2 3 2 3 4 2 2" xfId="20306" xr:uid="{00000000-0005-0000-0000-0000067C0000}"/>
    <cellStyle name="Porcentaje 2 2 2 3 2 3 4 2 2 2" xfId="41318" xr:uid="{00000000-0005-0000-0000-0000077C0000}"/>
    <cellStyle name="Porcentaje 2 2 2 3 2 3 4 2 3" xfId="30485" xr:uid="{00000000-0005-0000-0000-0000087C0000}"/>
    <cellStyle name="Porcentaje 2 2 2 3 2 3 4 3" xfId="15707" xr:uid="{00000000-0005-0000-0000-0000097C0000}"/>
    <cellStyle name="Porcentaje 2 2 2 3 2 3 4 3 2" xfId="36719" xr:uid="{00000000-0005-0000-0000-00000A7C0000}"/>
    <cellStyle name="Porcentaje 2 2 2 3 2 3 4 4" xfId="25886" xr:uid="{00000000-0005-0000-0000-00000B7C0000}"/>
    <cellStyle name="Porcentaje 2 2 2 3 2 3 5" xfId="5855" xr:uid="{00000000-0005-0000-0000-00000C7C0000}"/>
    <cellStyle name="Porcentaje 2 2 2 3 2 3 5 2" xfId="16688" xr:uid="{00000000-0005-0000-0000-00000D7C0000}"/>
    <cellStyle name="Porcentaje 2 2 2 3 2 3 5 2 2" xfId="37700" xr:uid="{00000000-0005-0000-0000-00000E7C0000}"/>
    <cellStyle name="Porcentaje 2 2 2 3 2 3 5 3" xfId="26867" xr:uid="{00000000-0005-0000-0000-00000F7C0000}"/>
    <cellStyle name="Porcentaje 2 2 2 3 2 3 6" xfId="10454" xr:uid="{00000000-0005-0000-0000-0000107C0000}"/>
    <cellStyle name="Porcentaje 2 2 2 3 2 3 6 2" xfId="21287" xr:uid="{00000000-0005-0000-0000-0000117C0000}"/>
    <cellStyle name="Porcentaje 2 2 2 3 2 3 6 2 2" xfId="42299" xr:uid="{00000000-0005-0000-0000-0000127C0000}"/>
    <cellStyle name="Porcentaje 2 2 2 3 2 3 6 3" xfId="31466" xr:uid="{00000000-0005-0000-0000-0000137C0000}"/>
    <cellStyle name="Porcentaje 2 2 2 3 2 3 7" xfId="12089" xr:uid="{00000000-0005-0000-0000-0000147C0000}"/>
    <cellStyle name="Porcentaje 2 2 2 3 2 3 7 2" xfId="33101" xr:uid="{00000000-0005-0000-0000-0000157C0000}"/>
    <cellStyle name="Porcentaje 2 2 2 3 2 3 8" xfId="22268" xr:uid="{00000000-0005-0000-0000-0000167C0000}"/>
    <cellStyle name="Porcentaje 2 2 2 3 2 4" xfId="1583" xr:uid="{00000000-0005-0000-0000-0000177C0000}"/>
    <cellStyle name="Porcentaje 2 2 2 3 2 4 2" xfId="6182" xr:uid="{00000000-0005-0000-0000-0000187C0000}"/>
    <cellStyle name="Porcentaje 2 2 2 3 2 4 2 2" xfId="17015" xr:uid="{00000000-0005-0000-0000-0000197C0000}"/>
    <cellStyle name="Porcentaje 2 2 2 3 2 4 2 2 2" xfId="38027" xr:uid="{00000000-0005-0000-0000-00001A7C0000}"/>
    <cellStyle name="Porcentaje 2 2 2 3 2 4 2 3" xfId="27194" xr:uid="{00000000-0005-0000-0000-00001B7C0000}"/>
    <cellStyle name="Porcentaje 2 2 2 3 2 4 3" xfId="12416" xr:uid="{00000000-0005-0000-0000-00001C7C0000}"/>
    <cellStyle name="Porcentaje 2 2 2 3 2 4 3 2" xfId="33428" xr:uid="{00000000-0005-0000-0000-00001D7C0000}"/>
    <cellStyle name="Porcentaje 2 2 2 3 2 4 4" xfId="22595" xr:uid="{00000000-0005-0000-0000-00001E7C0000}"/>
    <cellStyle name="Porcentaje 2 2 2 3 2 5" xfId="1945" xr:uid="{00000000-0005-0000-0000-00001F7C0000}"/>
    <cellStyle name="Porcentaje 2 2 2 3 2 5 2" xfId="6544" xr:uid="{00000000-0005-0000-0000-0000207C0000}"/>
    <cellStyle name="Porcentaje 2 2 2 3 2 5 2 2" xfId="17377" xr:uid="{00000000-0005-0000-0000-0000217C0000}"/>
    <cellStyle name="Porcentaje 2 2 2 3 2 5 2 2 2" xfId="38389" xr:uid="{00000000-0005-0000-0000-0000227C0000}"/>
    <cellStyle name="Porcentaje 2 2 2 3 2 5 2 3" xfId="27556" xr:uid="{00000000-0005-0000-0000-0000237C0000}"/>
    <cellStyle name="Porcentaje 2 2 2 3 2 5 3" xfId="12778" xr:uid="{00000000-0005-0000-0000-0000247C0000}"/>
    <cellStyle name="Porcentaje 2 2 2 3 2 5 3 2" xfId="33790" xr:uid="{00000000-0005-0000-0000-0000257C0000}"/>
    <cellStyle name="Porcentaje 2 2 2 3 2 5 4" xfId="22957" xr:uid="{00000000-0005-0000-0000-0000267C0000}"/>
    <cellStyle name="Porcentaje 2 2 2 3 2 6" xfId="3065" xr:uid="{00000000-0005-0000-0000-0000277C0000}"/>
    <cellStyle name="Porcentaje 2 2 2 3 2 6 2" xfId="7664" xr:uid="{00000000-0005-0000-0000-0000287C0000}"/>
    <cellStyle name="Porcentaje 2 2 2 3 2 6 2 2" xfId="18497" xr:uid="{00000000-0005-0000-0000-0000297C0000}"/>
    <cellStyle name="Porcentaje 2 2 2 3 2 6 2 2 2" xfId="39509" xr:uid="{00000000-0005-0000-0000-00002A7C0000}"/>
    <cellStyle name="Porcentaje 2 2 2 3 2 6 2 3" xfId="28676" xr:uid="{00000000-0005-0000-0000-00002B7C0000}"/>
    <cellStyle name="Porcentaje 2 2 2 3 2 6 3" xfId="13898" xr:uid="{00000000-0005-0000-0000-00002C7C0000}"/>
    <cellStyle name="Porcentaje 2 2 2 3 2 6 3 2" xfId="34910" xr:uid="{00000000-0005-0000-0000-00002D7C0000}"/>
    <cellStyle name="Porcentaje 2 2 2 3 2 6 4" xfId="24077" xr:uid="{00000000-0005-0000-0000-00002E7C0000}"/>
    <cellStyle name="Porcentaje 2 2 2 3 2 7" xfId="4046" xr:uid="{00000000-0005-0000-0000-00002F7C0000}"/>
    <cellStyle name="Porcentaje 2 2 2 3 2 7 2" xfId="8645" xr:uid="{00000000-0005-0000-0000-0000307C0000}"/>
    <cellStyle name="Porcentaje 2 2 2 3 2 7 2 2" xfId="19478" xr:uid="{00000000-0005-0000-0000-0000317C0000}"/>
    <cellStyle name="Porcentaje 2 2 2 3 2 7 2 2 2" xfId="40490" xr:uid="{00000000-0005-0000-0000-0000327C0000}"/>
    <cellStyle name="Porcentaje 2 2 2 3 2 7 2 3" xfId="29657" xr:uid="{00000000-0005-0000-0000-0000337C0000}"/>
    <cellStyle name="Porcentaje 2 2 2 3 2 7 3" xfId="14879" xr:uid="{00000000-0005-0000-0000-0000347C0000}"/>
    <cellStyle name="Porcentaje 2 2 2 3 2 7 3 2" xfId="35891" xr:uid="{00000000-0005-0000-0000-0000357C0000}"/>
    <cellStyle name="Porcentaje 2 2 2 3 2 7 4" xfId="25058" xr:uid="{00000000-0005-0000-0000-0000367C0000}"/>
    <cellStyle name="Porcentaje 2 2 2 3 2 8" xfId="5201" xr:uid="{00000000-0005-0000-0000-0000377C0000}"/>
    <cellStyle name="Porcentaje 2 2 2 3 2 8 2" xfId="16034" xr:uid="{00000000-0005-0000-0000-0000387C0000}"/>
    <cellStyle name="Porcentaje 2 2 2 3 2 8 2 2" xfId="37046" xr:uid="{00000000-0005-0000-0000-0000397C0000}"/>
    <cellStyle name="Porcentaje 2 2 2 3 2 8 3" xfId="26213" xr:uid="{00000000-0005-0000-0000-00003A7C0000}"/>
    <cellStyle name="Porcentaje 2 2 2 3 2 9" xfId="9800" xr:uid="{00000000-0005-0000-0000-00003B7C0000}"/>
    <cellStyle name="Porcentaje 2 2 2 3 2 9 2" xfId="20633" xr:uid="{00000000-0005-0000-0000-00003C7C0000}"/>
    <cellStyle name="Porcentaje 2 2 2 3 2 9 2 2" xfId="41645" xr:uid="{00000000-0005-0000-0000-00003D7C0000}"/>
    <cellStyle name="Porcentaje 2 2 2 3 2 9 3" xfId="30812" xr:uid="{00000000-0005-0000-0000-00003E7C0000}"/>
    <cellStyle name="Porcentaje 2 2 2 3 3" xfId="756" xr:uid="{00000000-0005-0000-0000-00003F7C0000}"/>
    <cellStyle name="Porcentaje 2 2 2 3 3 2" xfId="2107" xr:uid="{00000000-0005-0000-0000-0000407C0000}"/>
    <cellStyle name="Porcentaje 2 2 2 3 3 2 2" xfId="6706" xr:uid="{00000000-0005-0000-0000-0000417C0000}"/>
    <cellStyle name="Porcentaje 2 2 2 3 3 2 2 2" xfId="17539" xr:uid="{00000000-0005-0000-0000-0000427C0000}"/>
    <cellStyle name="Porcentaje 2 2 2 3 3 2 2 2 2" xfId="38551" xr:uid="{00000000-0005-0000-0000-0000437C0000}"/>
    <cellStyle name="Porcentaje 2 2 2 3 3 2 2 3" xfId="27718" xr:uid="{00000000-0005-0000-0000-0000447C0000}"/>
    <cellStyle name="Porcentaje 2 2 2 3 3 2 3" xfId="12940" xr:uid="{00000000-0005-0000-0000-0000457C0000}"/>
    <cellStyle name="Porcentaje 2 2 2 3 3 2 3 2" xfId="33952" xr:uid="{00000000-0005-0000-0000-0000467C0000}"/>
    <cellStyle name="Porcentaje 2 2 2 3 3 2 4" xfId="23119" xr:uid="{00000000-0005-0000-0000-0000477C0000}"/>
    <cellStyle name="Porcentaje 2 2 2 3 3 3" xfId="3227" xr:uid="{00000000-0005-0000-0000-0000487C0000}"/>
    <cellStyle name="Porcentaje 2 2 2 3 3 3 2" xfId="7826" xr:uid="{00000000-0005-0000-0000-0000497C0000}"/>
    <cellStyle name="Porcentaje 2 2 2 3 3 3 2 2" xfId="18659" xr:uid="{00000000-0005-0000-0000-00004A7C0000}"/>
    <cellStyle name="Porcentaje 2 2 2 3 3 3 2 2 2" xfId="39671" xr:uid="{00000000-0005-0000-0000-00004B7C0000}"/>
    <cellStyle name="Porcentaje 2 2 2 3 3 3 2 3" xfId="28838" xr:uid="{00000000-0005-0000-0000-00004C7C0000}"/>
    <cellStyle name="Porcentaje 2 2 2 3 3 3 3" xfId="14060" xr:uid="{00000000-0005-0000-0000-00004D7C0000}"/>
    <cellStyle name="Porcentaje 2 2 2 3 3 3 3 2" xfId="35072" xr:uid="{00000000-0005-0000-0000-00004E7C0000}"/>
    <cellStyle name="Porcentaje 2 2 2 3 3 3 4" xfId="24239" xr:uid="{00000000-0005-0000-0000-00004F7C0000}"/>
    <cellStyle name="Porcentaje 2 2 2 3 3 4" xfId="4208" xr:uid="{00000000-0005-0000-0000-0000507C0000}"/>
    <cellStyle name="Porcentaje 2 2 2 3 3 4 2" xfId="8807" xr:uid="{00000000-0005-0000-0000-0000517C0000}"/>
    <cellStyle name="Porcentaje 2 2 2 3 3 4 2 2" xfId="19640" xr:uid="{00000000-0005-0000-0000-0000527C0000}"/>
    <cellStyle name="Porcentaje 2 2 2 3 3 4 2 2 2" xfId="40652" xr:uid="{00000000-0005-0000-0000-0000537C0000}"/>
    <cellStyle name="Porcentaje 2 2 2 3 3 4 2 3" xfId="29819" xr:uid="{00000000-0005-0000-0000-0000547C0000}"/>
    <cellStyle name="Porcentaje 2 2 2 3 3 4 3" xfId="15041" xr:uid="{00000000-0005-0000-0000-0000557C0000}"/>
    <cellStyle name="Porcentaje 2 2 2 3 3 4 3 2" xfId="36053" xr:uid="{00000000-0005-0000-0000-0000567C0000}"/>
    <cellStyle name="Porcentaje 2 2 2 3 3 4 4" xfId="25220" xr:uid="{00000000-0005-0000-0000-0000577C0000}"/>
    <cellStyle name="Porcentaje 2 2 2 3 3 5" xfId="5363" xr:uid="{00000000-0005-0000-0000-0000587C0000}"/>
    <cellStyle name="Porcentaje 2 2 2 3 3 5 2" xfId="16196" xr:uid="{00000000-0005-0000-0000-0000597C0000}"/>
    <cellStyle name="Porcentaje 2 2 2 3 3 5 2 2" xfId="37208" xr:uid="{00000000-0005-0000-0000-00005A7C0000}"/>
    <cellStyle name="Porcentaje 2 2 2 3 3 5 3" xfId="26375" xr:uid="{00000000-0005-0000-0000-00005B7C0000}"/>
    <cellStyle name="Porcentaje 2 2 2 3 3 6" xfId="9962" xr:uid="{00000000-0005-0000-0000-00005C7C0000}"/>
    <cellStyle name="Porcentaje 2 2 2 3 3 6 2" xfId="20795" xr:uid="{00000000-0005-0000-0000-00005D7C0000}"/>
    <cellStyle name="Porcentaje 2 2 2 3 3 6 2 2" xfId="41807" xr:uid="{00000000-0005-0000-0000-00005E7C0000}"/>
    <cellStyle name="Porcentaje 2 2 2 3 3 6 3" xfId="30974" xr:uid="{00000000-0005-0000-0000-00005F7C0000}"/>
    <cellStyle name="Porcentaje 2 2 2 3 3 7" xfId="10943" xr:uid="{00000000-0005-0000-0000-0000607C0000}"/>
    <cellStyle name="Porcentaje 2 2 2 3 3 7 2" xfId="31955" xr:uid="{00000000-0005-0000-0000-0000617C0000}"/>
    <cellStyle name="Porcentaje 2 2 2 3 3 8" xfId="11597" xr:uid="{00000000-0005-0000-0000-0000627C0000}"/>
    <cellStyle name="Porcentaje 2 2 2 3 3 8 2" xfId="32609" xr:uid="{00000000-0005-0000-0000-0000637C0000}"/>
    <cellStyle name="Porcentaje 2 2 2 3 3 9" xfId="21776" xr:uid="{00000000-0005-0000-0000-0000647C0000}"/>
    <cellStyle name="Porcentaje 2 2 2 3 4" xfId="1086" xr:uid="{00000000-0005-0000-0000-0000657C0000}"/>
    <cellStyle name="Porcentaje 2 2 2 3 4 2" xfId="2437" xr:uid="{00000000-0005-0000-0000-0000667C0000}"/>
    <cellStyle name="Porcentaje 2 2 2 3 4 2 2" xfId="7036" xr:uid="{00000000-0005-0000-0000-0000677C0000}"/>
    <cellStyle name="Porcentaje 2 2 2 3 4 2 2 2" xfId="17869" xr:uid="{00000000-0005-0000-0000-0000687C0000}"/>
    <cellStyle name="Porcentaje 2 2 2 3 4 2 2 2 2" xfId="38881" xr:uid="{00000000-0005-0000-0000-0000697C0000}"/>
    <cellStyle name="Porcentaje 2 2 2 3 4 2 2 3" xfId="28048" xr:uid="{00000000-0005-0000-0000-00006A7C0000}"/>
    <cellStyle name="Porcentaje 2 2 2 3 4 2 3" xfId="13270" xr:uid="{00000000-0005-0000-0000-00006B7C0000}"/>
    <cellStyle name="Porcentaje 2 2 2 3 4 2 3 2" xfId="34282" xr:uid="{00000000-0005-0000-0000-00006C7C0000}"/>
    <cellStyle name="Porcentaje 2 2 2 3 4 2 4" xfId="23449" xr:uid="{00000000-0005-0000-0000-00006D7C0000}"/>
    <cellStyle name="Porcentaje 2 2 2 3 4 3" xfId="3554" xr:uid="{00000000-0005-0000-0000-00006E7C0000}"/>
    <cellStyle name="Porcentaje 2 2 2 3 4 3 2" xfId="8153" xr:uid="{00000000-0005-0000-0000-00006F7C0000}"/>
    <cellStyle name="Porcentaje 2 2 2 3 4 3 2 2" xfId="18986" xr:uid="{00000000-0005-0000-0000-0000707C0000}"/>
    <cellStyle name="Porcentaje 2 2 2 3 4 3 2 2 2" xfId="39998" xr:uid="{00000000-0005-0000-0000-0000717C0000}"/>
    <cellStyle name="Porcentaje 2 2 2 3 4 3 2 3" xfId="29165" xr:uid="{00000000-0005-0000-0000-0000727C0000}"/>
    <cellStyle name="Porcentaje 2 2 2 3 4 3 3" xfId="14387" xr:uid="{00000000-0005-0000-0000-0000737C0000}"/>
    <cellStyle name="Porcentaje 2 2 2 3 4 3 3 2" xfId="35399" xr:uid="{00000000-0005-0000-0000-0000747C0000}"/>
    <cellStyle name="Porcentaje 2 2 2 3 4 3 4" xfId="24566" xr:uid="{00000000-0005-0000-0000-0000757C0000}"/>
    <cellStyle name="Porcentaje 2 2 2 3 4 4" xfId="4538" xr:uid="{00000000-0005-0000-0000-0000767C0000}"/>
    <cellStyle name="Porcentaje 2 2 2 3 4 4 2" xfId="9137" xr:uid="{00000000-0005-0000-0000-0000777C0000}"/>
    <cellStyle name="Porcentaje 2 2 2 3 4 4 2 2" xfId="19970" xr:uid="{00000000-0005-0000-0000-0000787C0000}"/>
    <cellStyle name="Porcentaje 2 2 2 3 4 4 2 2 2" xfId="40982" xr:uid="{00000000-0005-0000-0000-0000797C0000}"/>
    <cellStyle name="Porcentaje 2 2 2 3 4 4 2 3" xfId="30149" xr:uid="{00000000-0005-0000-0000-00007A7C0000}"/>
    <cellStyle name="Porcentaje 2 2 2 3 4 4 3" xfId="15371" xr:uid="{00000000-0005-0000-0000-00007B7C0000}"/>
    <cellStyle name="Porcentaje 2 2 2 3 4 4 3 2" xfId="36383" xr:uid="{00000000-0005-0000-0000-00007C7C0000}"/>
    <cellStyle name="Porcentaje 2 2 2 3 4 4 4" xfId="25550" xr:uid="{00000000-0005-0000-0000-00007D7C0000}"/>
    <cellStyle name="Porcentaje 2 2 2 3 4 5" xfId="5690" xr:uid="{00000000-0005-0000-0000-00007E7C0000}"/>
    <cellStyle name="Porcentaje 2 2 2 3 4 5 2" xfId="16523" xr:uid="{00000000-0005-0000-0000-00007F7C0000}"/>
    <cellStyle name="Porcentaje 2 2 2 3 4 5 2 2" xfId="37535" xr:uid="{00000000-0005-0000-0000-0000807C0000}"/>
    <cellStyle name="Porcentaje 2 2 2 3 4 5 3" xfId="26702" xr:uid="{00000000-0005-0000-0000-0000817C0000}"/>
    <cellStyle name="Porcentaje 2 2 2 3 4 6" xfId="10289" xr:uid="{00000000-0005-0000-0000-0000827C0000}"/>
    <cellStyle name="Porcentaje 2 2 2 3 4 6 2" xfId="21122" xr:uid="{00000000-0005-0000-0000-0000837C0000}"/>
    <cellStyle name="Porcentaje 2 2 2 3 4 6 2 2" xfId="42134" xr:uid="{00000000-0005-0000-0000-0000847C0000}"/>
    <cellStyle name="Porcentaje 2 2 2 3 4 6 3" xfId="31301" xr:uid="{00000000-0005-0000-0000-0000857C0000}"/>
    <cellStyle name="Porcentaje 2 2 2 3 4 7" xfId="11924" xr:uid="{00000000-0005-0000-0000-0000867C0000}"/>
    <cellStyle name="Porcentaje 2 2 2 3 4 7 2" xfId="32936" xr:uid="{00000000-0005-0000-0000-0000877C0000}"/>
    <cellStyle name="Porcentaje 2 2 2 3 4 8" xfId="22103" xr:uid="{00000000-0005-0000-0000-0000887C0000}"/>
    <cellStyle name="Porcentaje 2 2 2 3 5" xfId="1416" xr:uid="{00000000-0005-0000-0000-0000897C0000}"/>
    <cellStyle name="Porcentaje 2 2 2 3 5 2" xfId="2605" xr:uid="{00000000-0005-0000-0000-00008A7C0000}"/>
    <cellStyle name="Porcentaje 2 2 2 3 5 2 2" xfId="7204" xr:uid="{00000000-0005-0000-0000-00008B7C0000}"/>
    <cellStyle name="Porcentaje 2 2 2 3 5 2 2 2" xfId="18037" xr:uid="{00000000-0005-0000-0000-00008C7C0000}"/>
    <cellStyle name="Porcentaje 2 2 2 3 5 2 2 2 2" xfId="39049" xr:uid="{00000000-0005-0000-0000-00008D7C0000}"/>
    <cellStyle name="Porcentaje 2 2 2 3 5 2 2 3" xfId="28216" xr:uid="{00000000-0005-0000-0000-00008E7C0000}"/>
    <cellStyle name="Porcentaje 2 2 2 3 5 2 3" xfId="13438" xr:uid="{00000000-0005-0000-0000-00008F7C0000}"/>
    <cellStyle name="Porcentaje 2 2 2 3 5 2 3 2" xfId="34450" xr:uid="{00000000-0005-0000-0000-0000907C0000}"/>
    <cellStyle name="Porcentaje 2 2 2 3 5 2 4" xfId="23617" xr:uid="{00000000-0005-0000-0000-0000917C0000}"/>
    <cellStyle name="Porcentaje 2 2 2 3 5 3" xfId="4706" xr:uid="{00000000-0005-0000-0000-0000927C0000}"/>
    <cellStyle name="Porcentaje 2 2 2 3 5 3 2" xfId="9305" xr:uid="{00000000-0005-0000-0000-0000937C0000}"/>
    <cellStyle name="Porcentaje 2 2 2 3 5 3 2 2" xfId="20138" xr:uid="{00000000-0005-0000-0000-0000947C0000}"/>
    <cellStyle name="Porcentaje 2 2 2 3 5 3 2 2 2" xfId="41150" xr:uid="{00000000-0005-0000-0000-0000957C0000}"/>
    <cellStyle name="Porcentaje 2 2 2 3 5 3 2 3" xfId="30317" xr:uid="{00000000-0005-0000-0000-0000967C0000}"/>
    <cellStyle name="Porcentaje 2 2 2 3 5 3 3" xfId="15539" xr:uid="{00000000-0005-0000-0000-0000977C0000}"/>
    <cellStyle name="Porcentaje 2 2 2 3 5 3 3 2" xfId="36551" xr:uid="{00000000-0005-0000-0000-0000987C0000}"/>
    <cellStyle name="Porcentaje 2 2 2 3 5 3 4" xfId="25718" xr:uid="{00000000-0005-0000-0000-0000997C0000}"/>
    <cellStyle name="Porcentaje 2 2 2 3 5 4" xfId="6017" xr:uid="{00000000-0005-0000-0000-00009A7C0000}"/>
    <cellStyle name="Porcentaje 2 2 2 3 5 4 2" xfId="16850" xr:uid="{00000000-0005-0000-0000-00009B7C0000}"/>
    <cellStyle name="Porcentaje 2 2 2 3 5 4 2 2" xfId="37862" xr:uid="{00000000-0005-0000-0000-00009C7C0000}"/>
    <cellStyle name="Porcentaje 2 2 2 3 5 4 3" xfId="27029" xr:uid="{00000000-0005-0000-0000-00009D7C0000}"/>
    <cellStyle name="Porcentaje 2 2 2 3 5 5" xfId="12251" xr:uid="{00000000-0005-0000-0000-00009E7C0000}"/>
    <cellStyle name="Porcentaje 2 2 2 3 5 5 2" xfId="33263" xr:uid="{00000000-0005-0000-0000-00009F7C0000}"/>
    <cellStyle name="Porcentaje 2 2 2 3 5 6" xfId="22430" xr:uid="{00000000-0005-0000-0000-0000A07C0000}"/>
    <cellStyle name="Porcentaje 2 2 2 3 6" xfId="1775" xr:uid="{00000000-0005-0000-0000-0000A17C0000}"/>
    <cellStyle name="Porcentaje 2 2 2 3 6 2" xfId="6374" xr:uid="{00000000-0005-0000-0000-0000A27C0000}"/>
    <cellStyle name="Porcentaje 2 2 2 3 6 2 2" xfId="17207" xr:uid="{00000000-0005-0000-0000-0000A37C0000}"/>
    <cellStyle name="Porcentaje 2 2 2 3 6 2 2 2" xfId="38219" xr:uid="{00000000-0005-0000-0000-0000A47C0000}"/>
    <cellStyle name="Porcentaje 2 2 2 3 6 2 3" xfId="27386" xr:uid="{00000000-0005-0000-0000-0000A57C0000}"/>
    <cellStyle name="Porcentaje 2 2 2 3 6 3" xfId="12608" xr:uid="{00000000-0005-0000-0000-0000A67C0000}"/>
    <cellStyle name="Porcentaje 2 2 2 3 6 3 2" xfId="33620" xr:uid="{00000000-0005-0000-0000-0000A77C0000}"/>
    <cellStyle name="Porcentaje 2 2 2 3 6 4" xfId="22787" xr:uid="{00000000-0005-0000-0000-0000A87C0000}"/>
    <cellStyle name="Porcentaje 2 2 2 3 7" xfId="2900" xr:uid="{00000000-0005-0000-0000-0000A97C0000}"/>
    <cellStyle name="Porcentaje 2 2 2 3 7 2" xfId="7499" xr:uid="{00000000-0005-0000-0000-0000AA7C0000}"/>
    <cellStyle name="Porcentaje 2 2 2 3 7 2 2" xfId="18332" xr:uid="{00000000-0005-0000-0000-0000AB7C0000}"/>
    <cellStyle name="Porcentaje 2 2 2 3 7 2 2 2" xfId="39344" xr:uid="{00000000-0005-0000-0000-0000AC7C0000}"/>
    <cellStyle name="Porcentaje 2 2 2 3 7 2 3" xfId="28511" xr:uid="{00000000-0005-0000-0000-0000AD7C0000}"/>
    <cellStyle name="Porcentaje 2 2 2 3 7 3" xfId="13733" xr:uid="{00000000-0005-0000-0000-0000AE7C0000}"/>
    <cellStyle name="Porcentaje 2 2 2 3 7 3 2" xfId="34745" xr:uid="{00000000-0005-0000-0000-0000AF7C0000}"/>
    <cellStyle name="Porcentaje 2 2 2 3 7 4" xfId="23912" xr:uid="{00000000-0005-0000-0000-0000B07C0000}"/>
    <cellStyle name="Porcentaje 2 2 2 3 8" xfId="3881" xr:uid="{00000000-0005-0000-0000-0000B17C0000}"/>
    <cellStyle name="Porcentaje 2 2 2 3 8 2" xfId="8480" xr:uid="{00000000-0005-0000-0000-0000B27C0000}"/>
    <cellStyle name="Porcentaje 2 2 2 3 8 2 2" xfId="19313" xr:uid="{00000000-0005-0000-0000-0000B37C0000}"/>
    <cellStyle name="Porcentaje 2 2 2 3 8 2 2 2" xfId="40325" xr:uid="{00000000-0005-0000-0000-0000B47C0000}"/>
    <cellStyle name="Porcentaje 2 2 2 3 8 2 3" xfId="29492" xr:uid="{00000000-0005-0000-0000-0000B57C0000}"/>
    <cellStyle name="Porcentaje 2 2 2 3 8 3" xfId="14714" xr:uid="{00000000-0005-0000-0000-0000B67C0000}"/>
    <cellStyle name="Porcentaje 2 2 2 3 8 3 2" xfId="35726" xr:uid="{00000000-0005-0000-0000-0000B77C0000}"/>
    <cellStyle name="Porcentaje 2 2 2 3 8 4" xfId="24893" xr:uid="{00000000-0005-0000-0000-0000B87C0000}"/>
    <cellStyle name="Porcentaje 2 2 2 3 9" xfId="5036" xr:uid="{00000000-0005-0000-0000-0000B97C0000}"/>
    <cellStyle name="Porcentaje 2 2 2 3 9 2" xfId="15869" xr:uid="{00000000-0005-0000-0000-0000BA7C0000}"/>
    <cellStyle name="Porcentaje 2 2 2 3 9 2 2" xfId="36881" xr:uid="{00000000-0005-0000-0000-0000BB7C0000}"/>
    <cellStyle name="Porcentaje 2 2 2 3 9 3" xfId="26048" xr:uid="{00000000-0005-0000-0000-0000BC7C0000}"/>
    <cellStyle name="Porcentaje 2 2 2 4" xfId="482" xr:uid="{00000000-0005-0000-0000-0000BD7C0000}"/>
    <cellStyle name="Porcentaje 2 2 2 4 10" xfId="10672" xr:uid="{00000000-0005-0000-0000-0000BE7C0000}"/>
    <cellStyle name="Porcentaje 2 2 2 4 10 2" xfId="31684" xr:uid="{00000000-0005-0000-0000-0000BF7C0000}"/>
    <cellStyle name="Porcentaje 2 2 2 4 11" xfId="11326" xr:uid="{00000000-0005-0000-0000-0000C07C0000}"/>
    <cellStyle name="Porcentaje 2 2 2 4 11 2" xfId="32338" xr:uid="{00000000-0005-0000-0000-0000C17C0000}"/>
    <cellStyle name="Porcentaje 2 2 2 4 12" xfId="21505" xr:uid="{00000000-0005-0000-0000-0000C27C0000}"/>
    <cellStyle name="Porcentaje 2 2 2 4 2" xfId="812" xr:uid="{00000000-0005-0000-0000-0000C37C0000}"/>
    <cellStyle name="Porcentaje 2 2 2 4 2 2" xfId="2163" xr:uid="{00000000-0005-0000-0000-0000C47C0000}"/>
    <cellStyle name="Porcentaje 2 2 2 4 2 2 2" xfId="6762" xr:uid="{00000000-0005-0000-0000-0000C57C0000}"/>
    <cellStyle name="Porcentaje 2 2 2 4 2 2 2 2" xfId="17595" xr:uid="{00000000-0005-0000-0000-0000C67C0000}"/>
    <cellStyle name="Porcentaje 2 2 2 4 2 2 2 2 2" xfId="38607" xr:uid="{00000000-0005-0000-0000-0000C77C0000}"/>
    <cellStyle name="Porcentaje 2 2 2 4 2 2 2 3" xfId="27774" xr:uid="{00000000-0005-0000-0000-0000C87C0000}"/>
    <cellStyle name="Porcentaje 2 2 2 4 2 2 3" xfId="12996" xr:uid="{00000000-0005-0000-0000-0000C97C0000}"/>
    <cellStyle name="Porcentaje 2 2 2 4 2 2 3 2" xfId="34008" xr:uid="{00000000-0005-0000-0000-0000CA7C0000}"/>
    <cellStyle name="Porcentaje 2 2 2 4 2 2 4" xfId="23175" xr:uid="{00000000-0005-0000-0000-0000CB7C0000}"/>
    <cellStyle name="Porcentaje 2 2 2 4 2 3" xfId="3283" xr:uid="{00000000-0005-0000-0000-0000CC7C0000}"/>
    <cellStyle name="Porcentaje 2 2 2 4 2 3 2" xfId="7882" xr:uid="{00000000-0005-0000-0000-0000CD7C0000}"/>
    <cellStyle name="Porcentaje 2 2 2 4 2 3 2 2" xfId="18715" xr:uid="{00000000-0005-0000-0000-0000CE7C0000}"/>
    <cellStyle name="Porcentaje 2 2 2 4 2 3 2 2 2" xfId="39727" xr:uid="{00000000-0005-0000-0000-0000CF7C0000}"/>
    <cellStyle name="Porcentaje 2 2 2 4 2 3 2 3" xfId="28894" xr:uid="{00000000-0005-0000-0000-0000D07C0000}"/>
    <cellStyle name="Porcentaje 2 2 2 4 2 3 3" xfId="14116" xr:uid="{00000000-0005-0000-0000-0000D17C0000}"/>
    <cellStyle name="Porcentaje 2 2 2 4 2 3 3 2" xfId="35128" xr:uid="{00000000-0005-0000-0000-0000D27C0000}"/>
    <cellStyle name="Porcentaje 2 2 2 4 2 3 4" xfId="24295" xr:uid="{00000000-0005-0000-0000-0000D37C0000}"/>
    <cellStyle name="Porcentaje 2 2 2 4 2 4" xfId="4264" xr:uid="{00000000-0005-0000-0000-0000D47C0000}"/>
    <cellStyle name="Porcentaje 2 2 2 4 2 4 2" xfId="8863" xr:uid="{00000000-0005-0000-0000-0000D57C0000}"/>
    <cellStyle name="Porcentaje 2 2 2 4 2 4 2 2" xfId="19696" xr:uid="{00000000-0005-0000-0000-0000D67C0000}"/>
    <cellStyle name="Porcentaje 2 2 2 4 2 4 2 2 2" xfId="40708" xr:uid="{00000000-0005-0000-0000-0000D77C0000}"/>
    <cellStyle name="Porcentaje 2 2 2 4 2 4 2 3" xfId="29875" xr:uid="{00000000-0005-0000-0000-0000D87C0000}"/>
    <cellStyle name="Porcentaje 2 2 2 4 2 4 3" xfId="15097" xr:uid="{00000000-0005-0000-0000-0000D97C0000}"/>
    <cellStyle name="Porcentaje 2 2 2 4 2 4 3 2" xfId="36109" xr:uid="{00000000-0005-0000-0000-0000DA7C0000}"/>
    <cellStyle name="Porcentaje 2 2 2 4 2 4 4" xfId="25276" xr:uid="{00000000-0005-0000-0000-0000DB7C0000}"/>
    <cellStyle name="Porcentaje 2 2 2 4 2 5" xfId="5419" xr:uid="{00000000-0005-0000-0000-0000DC7C0000}"/>
    <cellStyle name="Porcentaje 2 2 2 4 2 5 2" xfId="16252" xr:uid="{00000000-0005-0000-0000-0000DD7C0000}"/>
    <cellStyle name="Porcentaje 2 2 2 4 2 5 2 2" xfId="37264" xr:uid="{00000000-0005-0000-0000-0000DE7C0000}"/>
    <cellStyle name="Porcentaje 2 2 2 4 2 5 3" xfId="26431" xr:uid="{00000000-0005-0000-0000-0000DF7C0000}"/>
    <cellStyle name="Porcentaje 2 2 2 4 2 6" xfId="10018" xr:uid="{00000000-0005-0000-0000-0000E07C0000}"/>
    <cellStyle name="Porcentaje 2 2 2 4 2 6 2" xfId="20851" xr:uid="{00000000-0005-0000-0000-0000E17C0000}"/>
    <cellStyle name="Porcentaje 2 2 2 4 2 6 2 2" xfId="41863" xr:uid="{00000000-0005-0000-0000-0000E27C0000}"/>
    <cellStyle name="Porcentaje 2 2 2 4 2 6 3" xfId="31030" xr:uid="{00000000-0005-0000-0000-0000E37C0000}"/>
    <cellStyle name="Porcentaje 2 2 2 4 2 7" xfId="10999" xr:uid="{00000000-0005-0000-0000-0000E47C0000}"/>
    <cellStyle name="Porcentaje 2 2 2 4 2 7 2" xfId="32011" xr:uid="{00000000-0005-0000-0000-0000E57C0000}"/>
    <cellStyle name="Porcentaje 2 2 2 4 2 8" xfId="11653" xr:uid="{00000000-0005-0000-0000-0000E67C0000}"/>
    <cellStyle name="Porcentaje 2 2 2 4 2 8 2" xfId="32665" xr:uid="{00000000-0005-0000-0000-0000E77C0000}"/>
    <cellStyle name="Porcentaje 2 2 2 4 2 9" xfId="21832" xr:uid="{00000000-0005-0000-0000-0000E87C0000}"/>
    <cellStyle name="Porcentaje 2 2 2 4 3" xfId="1142" xr:uid="{00000000-0005-0000-0000-0000E97C0000}"/>
    <cellStyle name="Porcentaje 2 2 2 4 3 2" xfId="1635" xr:uid="{00000000-0005-0000-0000-0000EA7C0000}"/>
    <cellStyle name="Porcentaje 2 2 2 4 3 2 2" xfId="6234" xr:uid="{00000000-0005-0000-0000-0000EB7C0000}"/>
    <cellStyle name="Porcentaje 2 2 2 4 3 2 2 2" xfId="17067" xr:uid="{00000000-0005-0000-0000-0000EC7C0000}"/>
    <cellStyle name="Porcentaje 2 2 2 4 3 2 2 2 2" xfId="38079" xr:uid="{00000000-0005-0000-0000-0000ED7C0000}"/>
    <cellStyle name="Porcentaje 2 2 2 4 3 2 2 3" xfId="27246" xr:uid="{00000000-0005-0000-0000-0000EE7C0000}"/>
    <cellStyle name="Porcentaje 2 2 2 4 3 2 3" xfId="12468" xr:uid="{00000000-0005-0000-0000-0000EF7C0000}"/>
    <cellStyle name="Porcentaje 2 2 2 4 3 2 3 2" xfId="33480" xr:uid="{00000000-0005-0000-0000-0000F07C0000}"/>
    <cellStyle name="Porcentaje 2 2 2 4 3 2 4" xfId="22647" xr:uid="{00000000-0005-0000-0000-0000F17C0000}"/>
    <cellStyle name="Porcentaje 2 2 2 4 3 3" xfId="3610" xr:uid="{00000000-0005-0000-0000-0000F27C0000}"/>
    <cellStyle name="Porcentaje 2 2 2 4 3 3 2" xfId="8209" xr:uid="{00000000-0005-0000-0000-0000F37C0000}"/>
    <cellStyle name="Porcentaje 2 2 2 4 3 3 2 2" xfId="19042" xr:uid="{00000000-0005-0000-0000-0000F47C0000}"/>
    <cellStyle name="Porcentaje 2 2 2 4 3 3 2 2 2" xfId="40054" xr:uid="{00000000-0005-0000-0000-0000F57C0000}"/>
    <cellStyle name="Porcentaje 2 2 2 4 3 3 2 3" xfId="29221" xr:uid="{00000000-0005-0000-0000-0000F67C0000}"/>
    <cellStyle name="Porcentaje 2 2 2 4 3 3 3" xfId="14443" xr:uid="{00000000-0005-0000-0000-0000F77C0000}"/>
    <cellStyle name="Porcentaje 2 2 2 4 3 3 3 2" xfId="35455" xr:uid="{00000000-0005-0000-0000-0000F87C0000}"/>
    <cellStyle name="Porcentaje 2 2 2 4 3 3 4" xfId="24622" xr:uid="{00000000-0005-0000-0000-0000F97C0000}"/>
    <cellStyle name="Porcentaje 2 2 2 4 3 4" xfId="4765" xr:uid="{00000000-0005-0000-0000-0000FA7C0000}"/>
    <cellStyle name="Porcentaje 2 2 2 4 3 4 2" xfId="9364" xr:uid="{00000000-0005-0000-0000-0000FB7C0000}"/>
    <cellStyle name="Porcentaje 2 2 2 4 3 4 2 2" xfId="20197" xr:uid="{00000000-0005-0000-0000-0000FC7C0000}"/>
    <cellStyle name="Porcentaje 2 2 2 4 3 4 2 2 2" xfId="41209" xr:uid="{00000000-0005-0000-0000-0000FD7C0000}"/>
    <cellStyle name="Porcentaje 2 2 2 4 3 4 2 3" xfId="30376" xr:uid="{00000000-0005-0000-0000-0000FE7C0000}"/>
    <cellStyle name="Porcentaje 2 2 2 4 3 4 3" xfId="15598" xr:uid="{00000000-0005-0000-0000-0000FF7C0000}"/>
    <cellStyle name="Porcentaje 2 2 2 4 3 4 3 2" xfId="36610" xr:uid="{00000000-0005-0000-0000-0000007D0000}"/>
    <cellStyle name="Porcentaje 2 2 2 4 3 4 4" xfId="25777" xr:uid="{00000000-0005-0000-0000-0000017D0000}"/>
    <cellStyle name="Porcentaje 2 2 2 4 3 5" xfId="5746" xr:uid="{00000000-0005-0000-0000-0000027D0000}"/>
    <cellStyle name="Porcentaje 2 2 2 4 3 5 2" xfId="16579" xr:uid="{00000000-0005-0000-0000-0000037D0000}"/>
    <cellStyle name="Porcentaje 2 2 2 4 3 5 2 2" xfId="37591" xr:uid="{00000000-0005-0000-0000-0000047D0000}"/>
    <cellStyle name="Porcentaje 2 2 2 4 3 5 3" xfId="26758" xr:uid="{00000000-0005-0000-0000-0000057D0000}"/>
    <cellStyle name="Porcentaje 2 2 2 4 3 6" xfId="10345" xr:uid="{00000000-0005-0000-0000-0000067D0000}"/>
    <cellStyle name="Porcentaje 2 2 2 4 3 6 2" xfId="21178" xr:uid="{00000000-0005-0000-0000-0000077D0000}"/>
    <cellStyle name="Porcentaje 2 2 2 4 3 6 2 2" xfId="42190" xr:uid="{00000000-0005-0000-0000-0000087D0000}"/>
    <cellStyle name="Porcentaje 2 2 2 4 3 6 3" xfId="31357" xr:uid="{00000000-0005-0000-0000-0000097D0000}"/>
    <cellStyle name="Porcentaje 2 2 2 4 3 7" xfId="11980" xr:uid="{00000000-0005-0000-0000-00000A7D0000}"/>
    <cellStyle name="Porcentaje 2 2 2 4 3 7 2" xfId="32992" xr:uid="{00000000-0005-0000-0000-00000B7D0000}"/>
    <cellStyle name="Porcentaje 2 2 2 4 3 8" xfId="22159" xr:uid="{00000000-0005-0000-0000-00000C7D0000}"/>
    <cellStyle name="Porcentaje 2 2 2 4 4" xfId="1472" xr:uid="{00000000-0005-0000-0000-00000D7D0000}"/>
    <cellStyle name="Porcentaje 2 2 2 4 4 2" xfId="6073" xr:uid="{00000000-0005-0000-0000-00000E7D0000}"/>
    <cellStyle name="Porcentaje 2 2 2 4 4 2 2" xfId="16906" xr:uid="{00000000-0005-0000-0000-00000F7D0000}"/>
    <cellStyle name="Porcentaje 2 2 2 4 4 2 2 2" xfId="37918" xr:uid="{00000000-0005-0000-0000-0000107D0000}"/>
    <cellStyle name="Porcentaje 2 2 2 4 4 2 3" xfId="27085" xr:uid="{00000000-0005-0000-0000-0000117D0000}"/>
    <cellStyle name="Porcentaje 2 2 2 4 4 3" xfId="12307" xr:uid="{00000000-0005-0000-0000-0000127D0000}"/>
    <cellStyle name="Porcentaje 2 2 2 4 4 3 2" xfId="33319" xr:uid="{00000000-0005-0000-0000-0000137D0000}"/>
    <cellStyle name="Porcentaje 2 2 2 4 4 4" xfId="22486" xr:uid="{00000000-0005-0000-0000-0000147D0000}"/>
    <cellStyle name="Porcentaje 2 2 2 4 5" xfId="1836" xr:uid="{00000000-0005-0000-0000-0000157D0000}"/>
    <cellStyle name="Porcentaje 2 2 2 4 5 2" xfId="6435" xr:uid="{00000000-0005-0000-0000-0000167D0000}"/>
    <cellStyle name="Porcentaje 2 2 2 4 5 2 2" xfId="17268" xr:uid="{00000000-0005-0000-0000-0000177D0000}"/>
    <cellStyle name="Porcentaje 2 2 2 4 5 2 2 2" xfId="38280" xr:uid="{00000000-0005-0000-0000-0000187D0000}"/>
    <cellStyle name="Porcentaje 2 2 2 4 5 2 3" xfId="27447" xr:uid="{00000000-0005-0000-0000-0000197D0000}"/>
    <cellStyle name="Porcentaje 2 2 2 4 5 3" xfId="12669" xr:uid="{00000000-0005-0000-0000-00001A7D0000}"/>
    <cellStyle name="Porcentaje 2 2 2 4 5 3 2" xfId="33681" xr:uid="{00000000-0005-0000-0000-00001B7D0000}"/>
    <cellStyle name="Porcentaje 2 2 2 4 5 4" xfId="22848" xr:uid="{00000000-0005-0000-0000-00001C7D0000}"/>
    <cellStyle name="Porcentaje 2 2 2 4 6" xfId="2956" xr:uid="{00000000-0005-0000-0000-00001D7D0000}"/>
    <cellStyle name="Porcentaje 2 2 2 4 6 2" xfId="7555" xr:uid="{00000000-0005-0000-0000-00001E7D0000}"/>
    <cellStyle name="Porcentaje 2 2 2 4 6 2 2" xfId="18388" xr:uid="{00000000-0005-0000-0000-00001F7D0000}"/>
    <cellStyle name="Porcentaje 2 2 2 4 6 2 2 2" xfId="39400" xr:uid="{00000000-0005-0000-0000-0000207D0000}"/>
    <cellStyle name="Porcentaje 2 2 2 4 6 2 3" xfId="28567" xr:uid="{00000000-0005-0000-0000-0000217D0000}"/>
    <cellStyle name="Porcentaje 2 2 2 4 6 3" xfId="13789" xr:uid="{00000000-0005-0000-0000-0000227D0000}"/>
    <cellStyle name="Porcentaje 2 2 2 4 6 3 2" xfId="34801" xr:uid="{00000000-0005-0000-0000-0000237D0000}"/>
    <cellStyle name="Porcentaje 2 2 2 4 6 4" xfId="23968" xr:uid="{00000000-0005-0000-0000-0000247D0000}"/>
    <cellStyle name="Porcentaje 2 2 2 4 7" xfId="3937" xr:uid="{00000000-0005-0000-0000-0000257D0000}"/>
    <cellStyle name="Porcentaje 2 2 2 4 7 2" xfId="8536" xr:uid="{00000000-0005-0000-0000-0000267D0000}"/>
    <cellStyle name="Porcentaje 2 2 2 4 7 2 2" xfId="19369" xr:uid="{00000000-0005-0000-0000-0000277D0000}"/>
    <cellStyle name="Porcentaje 2 2 2 4 7 2 2 2" xfId="40381" xr:uid="{00000000-0005-0000-0000-0000287D0000}"/>
    <cellStyle name="Porcentaje 2 2 2 4 7 2 3" xfId="29548" xr:uid="{00000000-0005-0000-0000-0000297D0000}"/>
    <cellStyle name="Porcentaje 2 2 2 4 7 3" xfId="14770" xr:uid="{00000000-0005-0000-0000-00002A7D0000}"/>
    <cellStyle name="Porcentaje 2 2 2 4 7 3 2" xfId="35782" xr:uid="{00000000-0005-0000-0000-00002B7D0000}"/>
    <cellStyle name="Porcentaje 2 2 2 4 7 4" xfId="24949" xr:uid="{00000000-0005-0000-0000-00002C7D0000}"/>
    <cellStyle name="Porcentaje 2 2 2 4 8" xfId="5092" xr:uid="{00000000-0005-0000-0000-00002D7D0000}"/>
    <cellStyle name="Porcentaje 2 2 2 4 8 2" xfId="15925" xr:uid="{00000000-0005-0000-0000-00002E7D0000}"/>
    <cellStyle name="Porcentaje 2 2 2 4 8 2 2" xfId="36937" xr:uid="{00000000-0005-0000-0000-00002F7D0000}"/>
    <cellStyle name="Porcentaje 2 2 2 4 8 3" xfId="26104" xr:uid="{00000000-0005-0000-0000-0000307D0000}"/>
    <cellStyle name="Porcentaje 2 2 2 4 9" xfId="9691" xr:uid="{00000000-0005-0000-0000-0000317D0000}"/>
    <cellStyle name="Porcentaje 2 2 2 4 9 2" xfId="20524" xr:uid="{00000000-0005-0000-0000-0000327D0000}"/>
    <cellStyle name="Porcentaje 2 2 2 4 9 2 2" xfId="41536" xr:uid="{00000000-0005-0000-0000-0000337D0000}"/>
    <cellStyle name="Porcentaje 2 2 2 4 9 3" xfId="30703" xr:uid="{00000000-0005-0000-0000-0000347D0000}"/>
    <cellStyle name="Porcentaje 2 2 2 5" xfId="646" xr:uid="{00000000-0005-0000-0000-0000357D0000}"/>
    <cellStyle name="Porcentaje 2 2 2 5 2" xfId="1998" xr:uid="{00000000-0005-0000-0000-0000367D0000}"/>
    <cellStyle name="Porcentaje 2 2 2 5 2 2" xfId="6597" xr:uid="{00000000-0005-0000-0000-0000377D0000}"/>
    <cellStyle name="Porcentaje 2 2 2 5 2 2 2" xfId="17430" xr:uid="{00000000-0005-0000-0000-0000387D0000}"/>
    <cellStyle name="Porcentaje 2 2 2 5 2 2 2 2" xfId="38442" xr:uid="{00000000-0005-0000-0000-0000397D0000}"/>
    <cellStyle name="Porcentaje 2 2 2 5 2 2 3" xfId="27609" xr:uid="{00000000-0005-0000-0000-00003A7D0000}"/>
    <cellStyle name="Porcentaje 2 2 2 5 2 3" xfId="12831" xr:uid="{00000000-0005-0000-0000-00003B7D0000}"/>
    <cellStyle name="Porcentaje 2 2 2 5 2 3 2" xfId="33843" xr:uid="{00000000-0005-0000-0000-00003C7D0000}"/>
    <cellStyle name="Porcentaje 2 2 2 5 2 4" xfId="23010" xr:uid="{00000000-0005-0000-0000-00003D7D0000}"/>
    <cellStyle name="Porcentaje 2 2 2 5 3" xfId="3118" xr:uid="{00000000-0005-0000-0000-00003E7D0000}"/>
    <cellStyle name="Porcentaje 2 2 2 5 3 2" xfId="7717" xr:uid="{00000000-0005-0000-0000-00003F7D0000}"/>
    <cellStyle name="Porcentaje 2 2 2 5 3 2 2" xfId="18550" xr:uid="{00000000-0005-0000-0000-0000407D0000}"/>
    <cellStyle name="Porcentaje 2 2 2 5 3 2 2 2" xfId="39562" xr:uid="{00000000-0005-0000-0000-0000417D0000}"/>
    <cellStyle name="Porcentaje 2 2 2 5 3 2 3" xfId="28729" xr:uid="{00000000-0005-0000-0000-0000427D0000}"/>
    <cellStyle name="Porcentaje 2 2 2 5 3 3" xfId="13951" xr:uid="{00000000-0005-0000-0000-0000437D0000}"/>
    <cellStyle name="Porcentaje 2 2 2 5 3 3 2" xfId="34963" xr:uid="{00000000-0005-0000-0000-0000447D0000}"/>
    <cellStyle name="Porcentaje 2 2 2 5 3 4" xfId="24130" xr:uid="{00000000-0005-0000-0000-0000457D0000}"/>
    <cellStyle name="Porcentaje 2 2 2 5 4" xfId="4099" xr:uid="{00000000-0005-0000-0000-0000467D0000}"/>
    <cellStyle name="Porcentaje 2 2 2 5 4 2" xfId="8698" xr:uid="{00000000-0005-0000-0000-0000477D0000}"/>
    <cellStyle name="Porcentaje 2 2 2 5 4 2 2" xfId="19531" xr:uid="{00000000-0005-0000-0000-0000487D0000}"/>
    <cellStyle name="Porcentaje 2 2 2 5 4 2 2 2" xfId="40543" xr:uid="{00000000-0005-0000-0000-0000497D0000}"/>
    <cellStyle name="Porcentaje 2 2 2 5 4 2 3" xfId="29710" xr:uid="{00000000-0005-0000-0000-00004A7D0000}"/>
    <cellStyle name="Porcentaje 2 2 2 5 4 3" xfId="14932" xr:uid="{00000000-0005-0000-0000-00004B7D0000}"/>
    <cellStyle name="Porcentaje 2 2 2 5 4 3 2" xfId="35944" xr:uid="{00000000-0005-0000-0000-00004C7D0000}"/>
    <cellStyle name="Porcentaje 2 2 2 5 4 4" xfId="25111" xr:uid="{00000000-0005-0000-0000-00004D7D0000}"/>
    <cellStyle name="Porcentaje 2 2 2 5 5" xfId="5254" xr:uid="{00000000-0005-0000-0000-00004E7D0000}"/>
    <cellStyle name="Porcentaje 2 2 2 5 5 2" xfId="16087" xr:uid="{00000000-0005-0000-0000-00004F7D0000}"/>
    <cellStyle name="Porcentaje 2 2 2 5 5 2 2" xfId="37099" xr:uid="{00000000-0005-0000-0000-0000507D0000}"/>
    <cellStyle name="Porcentaje 2 2 2 5 5 3" xfId="26266" xr:uid="{00000000-0005-0000-0000-0000517D0000}"/>
    <cellStyle name="Porcentaje 2 2 2 5 6" xfId="9853" xr:uid="{00000000-0005-0000-0000-0000527D0000}"/>
    <cellStyle name="Porcentaje 2 2 2 5 6 2" xfId="20686" xr:uid="{00000000-0005-0000-0000-0000537D0000}"/>
    <cellStyle name="Porcentaje 2 2 2 5 6 2 2" xfId="41698" xr:uid="{00000000-0005-0000-0000-0000547D0000}"/>
    <cellStyle name="Porcentaje 2 2 2 5 6 3" xfId="30865" xr:uid="{00000000-0005-0000-0000-0000557D0000}"/>
    <cellStyle name="Porcentaje 2 2 2 5 7" xfId="10834" xr:uid="{00000000-0005-0000-0000-0000567D0000}"/>
    <cellStyle name="Porcentaje 2 2 2 5 7 2" xfId="31846" xr:uid="{00000000-0005-0000-0000-0000577D0000}"/>
    <cellStyle name="Porcentaje 2 2 2 5 8" xfId="11488" xr:uid="{00000000-0005-0000-0000-0000587D0000}"/>
    <cellStyle name="Porcentaje 2 2 2 5 8 2" xfId="32500" xr:uid="{00000000-0005-0000-0000-0000597D0000}"/>
    <cellStyle name="Porcentaje 2 2 2 5 9" xfId="21667" xr:uid="{00000000-0005-0000-0000-00005A7D0000}"/>
    <cellStyle name="Porcentaje 2 2 2 6" xfId="976" xr:uid="{00000000-0005-0000-0000-00005B7D0000}"/>
    <cellStyle name="Porcentaje 2 2 2 6 2" xfId="2328" xr:uid="{00000000-0005-0000-0000-00005C7D0000}"/>
    <cellStyle name="Porcentaje 2 2 2 6 2 2" xfId="6927" xr:uid="{00000000-0005-0000-0000-00005D7D0000}"/>
    <cellStyle name="Porcentaje 2 2 2 6 2 2 2" xfId="17760" xr:uid="{00000000-0005-0000-0000-00005E7D0000}"/>
    <cellStyle name="Porcentaje 2 2 2 6 2 2 2 2" xfId="38772" xr:uid="{00000000-0005-0000-0000-00005F7D0000}"/>
    <cellStyle name="Porcentaje 2 2 2 6 2 2 3" xfId="27939" xr:uid="{00000000-0005-0000-0000-0000607D0000}"/>
    <cellStyle name="Porcentaje 2 2 2 6 2 3" xfId="13161" xr:uid="{00000000-0005-0000-0000-0000617D0000}"/>
    <cellStyle name="Porcentaje 2 2 2 6 2 3 2" xfId="34173" xr:uid="{00000000-0005-0000-0000-0000627D0000}"/>
    <cellStyle name="Porcentaje 2 2 2 6 2 4" xfId="23340" xr:uid="{00000000-0005-0000-0000-0000637D0000}"/>
    <cellStyle name="Porcentaje 2 2 2 6 3" xfId="3445" xr:uid="{00000000-0005-0000-0000-0000647D0000}"/>
    <cellStyle name="Porcentaje 2 2 2 6 3 2" xfId="8044" xr:uid="{00000000-0005-0000-0000-0000657D0000}"/>
    <cellStyle name="Porcentaje 2 2 2 6 3 2 2" xfId="18877" xr:uid="{00000000-0005-0000-0000-0000667D0000}"/>
    <cellStyle name="Porcentaje 2 2 2 6 3 2 2 2" xfId="39889" xr:uid="{00000000-0005-0000-0000-0000677D0000}"/>
    <cellStyle name="Porcentaje 2 2 2 6 3 2 3" xfId="29056" xr:uid="{00000000-0005-0000-0000-0000687D0000}"/>
    <cellStyle name="Porcentaje 2 2 2 6 3 3" xfId="14278" xr:uid="{00000000-0005-0000-0000-0000697D0000}"/>
    <cellStyle name="Porcentaje 2 2 2 6 3 3 2" xfId="35290" xr:uid="{00000000-0005-0000-0000-00006A7D0000}"/>
    <cellStyle name="Porcentaje 2 2 2 6 3 4" xfId="24457" xr:uid="{00000000-0005-0000-0000-00006B7D0000}"/>
    <cellStyle name="Porcentaje 2 2 2 6 4" xfId="4429" xr:uid="{00000000-0005-0000-0000-00006C7D0000}"/>
    <cellStyle name="Porcentaje 2 2 2 6 4 2" xfId="9028" xr:uid="{00000000-0005-0000-0000-00006D7D0000}"/>
    <cellStyle name="Porcentaje 2 2 2 6 4 2 2" xfId="19861" xr:uid="{00000000-0005-0000-0000-00006E7D0000}"/>
    <cellStyle name="Porcentaje 2 2 2 6 4 2 2 2" xfId="40873" xr:uid="{00000000-0005-0000-0000-00006F7D0000}"/>
    <cellStyle name="Porcentaje 2 2 2 6 4 2 3" xfId="30040" xr:uid="{00000000-0005-0000-0000-0000707D0000}"/>
    <cellStyle name="Porcentaje 2 2 2 6 4 3" xfId="15262" xr:uid="{00000000-0005-0000-0000-0000717D0000}"/>
    <cellStyle name="Porcentaje 2 2 2 6 4 3 2" xfId="36274" xr:uid="{00000000-0005-0000-0000-0000727D0000}"/>
    <cellStyle name="Porcentaje 2 2 2 6 4 4" xfId="25441" xr:uid="{00000000-0005-0000-0000-0000737D0000}"/>
    <cellStyle name="Porcentaje 2 2 2 6 5" xfId="5581" xr:uid="{00000000-0005-0000-0000-0000747D0000}"/>
    <cellStyle name="Porcentaje 2 2 2 6 5 2" xfId="16414" xr:uid="{00000000-0005-0000-0000-0000757D0000}"/>
    <cellStyle name="Porcentaje 2 2 2 6 5 2 2" xfId="37426" xr:uid="{00000000-0005-0000-0000-0000767D0000}"/>
    <cellStyle name="Porcentaje 2 2 2 6 5 3" xfId="26593" xr:uid="{00000000-0005-0000-0000-0000777D0000}"/>
    <cellStyle name="Porcentaje 2 2 2 6 6" xfId="10180" xr:uid="{00000000-0005-0000-0000-0000787D0000}"/>
    <cellStyle name="Porcentaje 2 2 2 6 6 2" xfId="21013" xr:uid="{00000000-0005-0000-0000-0000797D0000}"/>
    <cellStyle name="Porcentaje 2 2 2 6 6 2 2" xfId="42025" xr:uid="{00000000-0005-0000-0000-00007A7D0000}"/>
    <cellStyle name="Porcentaje 2 2 2 6 6 3" xfId="31192" xr:uid="{00000000-0005-0000-0000-00007B7D0000}"/>
    <cellStyle name="Porcentaje 2 2 2 6 7" xfId="11815" xr:uid="{00000000-0005-0000-0000-00007C7D0000}"/>
    <cellStyle name="Porcentaje 2 2 2 6 7 2" xfId="32827" xr:uid="{00000000-0005-0000-0000-00007D7D0000}"/>
    <cellStyle name="Porcentaje 2 2 2 6 8" xfId="21994" xr:uid="{00000000-0005-0000-0000-00007E7D0000}"/>
    <cellStyle name="Porcentaje 2 2 2 7" xfId="1306" xr:uid="{00000000-0005-0000-0000-00007F7D0000}"/>
    <cellStyle name="Porcentaje 2 2 2 7 2" xfId="2496" xr:uid="{00000000-0005-0000-0000-0000807D0000}"/>
    <cellStyle name="Porcentaje 2 2 2 7 2 2" xfId="7095" xr:uid="{00000000-0005-0000-0000-0000817D0000}"/>
    <cellStyle name="Porcentaje 2 2 2 7 2 2 2" xfId="17928" xr:uid="{00000000-0005-0000-0000-0000827D0000}"/>
    <cellStyle name="Porcentaje 2 2 2 7 2 2 2 2" xfId="38940" xr:uid="{00000000-0005-0000-0000-0000837D0000}"/>
    <cellStyle name="Porcentaje 2 2 2 7 2 2 3" xfId="28107" xr:uid="{00000000-0005-0000-0000-0000847D0000}"/>
    <cellStyle name="Porcentaje 2 2 2 7 2 3" xfId="13329" xr:uid="{00000000-0005-0000-0000-0000857D0000}"/>
    <cellStyle name="Porcentaje 2 2 2 7 2 3 2" xfId="34341" xr:uid="{00000000-0005-0000-0000-0000867D0000}"/>
    <cellStyle name="Porcentaje 2 2 2 7 2 4" xfId="23508" xr:uid="{00000000-0005-0000-0000-0000877D0000}"/>
    <cellStyle name="Porcentaje 2 2 2 7 3" xfId="4597" xr:uid="{00000000-0005-0000-0000-0000887D0000}"/>
    <cellStyle name="Porcentaje 2 2 2 7 3 2" xfId="9196" xr:uid="{00000000-0005-0000-0000-0000897D0000}"/>
    <cellStyle name="Porcentaje 2 2 2 7 3 2 2" xfId="20029" xr:uid="{00000000-0005-0000-0000-00008A7D0000}"/>
    <cellStyle name="Porcentaje 2 2 2 7 3 2 2 2" xfId="41041" xr:uid="{00000000-0005-0000-0000-00008B7D0000}"/>
    <cellStyle name="Porcentaje 2 2 2 7 3 2 3" xfId="30208" xr:uid="{00000000-0005-0000-0000-00008C7D0000}"/>
    <cellStyle name="Porcentaje 2 2 2 7 3 3" xfId="15430" xr:uid="{00000000-0005-0000-0000-00008D7D0000}"/>
    <cellStyle name="Porcentaje 2 2 2 7 3 3 2" xfId="36442" xr:uid="{00000000-0005-0000-0000-00008E7D0000}"/>
    <cellStyle name="Porcentaje 2 2 2 7 3 4" xfId="25609" xr:uid="{00000000-0005-0000-0000-00008F7D0000}"/>
    <cellStyle name="Porcentaje 2 2 2 7 4" xfId="5908" xr:uid="{00000000-0005-0000-0000-0000907D0000}"/>
    <cellStyle name="Porcentaje 2 2 2 7 4 2" xfId="16741" xr:uid="{00000000-0005-0000-0000-0000917D0000}"/>
    <cellStyle name="Porcentaje 2 2 2 7 4 2 2" xfId="37753" xr:uid="{00000000-0005-0000-0000-0000927D0000}"/>
    <cellStyle name="Porcentaje 2 2 2 7 4 3" xfId="26920" xr:uid="{00000000-0005-0000-0000-0000937D0000}"/>
    <cellStyle name="Porcentaje 2 2 2 7 5" xfId="12142" xr:uid="{00000000-0005-0000-0000-0000947D0000}"/>
    <cellStyle name="Porcentaje 2 2 2 7 5 2" xfId="33154" xr:uid="{00000000-0005-0000-0000-0000957D0000}"/>
    <cellStyle name="Porcentaje 2 2 2 7 6" xfId="22321" xr:uid="{00000000-0005-0000-0000-0000967D0000}"/>
    <cellStyle name="Porcentaje 2 2 2 8" xfId="1666" xr:uid="{00000000-0005-0000-0000-0000977D0000}"/>
    <cellStyle name="Porcentaje 2 2 2 8 2" xfId="6265" xr:uid="{00000000-0005-0000-0000-0000987D0000}"/>
    <cellStyle name="Porcentaje 2 2 2 8 2 2" xfId="17098" xr:uid="{00000000-0005-0000-0000-0000997D0000}"/>
    <cellStyle name="Porcentaje 2 2 2 8 2 2 2" xfId="38110" xr:uid="{00000000-0005-0000-0000-00009A7D0000}"/>
    <cellStyle name="Porcentaje 2 2 2 8 2 3" xfId="27277" xr:uid="{00000000-0005-0000-0000-00009B7D0000}"/>
    <cellStyle name="Porcentaje 2 2 2 8 3" xfId="12499" xr:uid="{00000000-0005-0000-0000-00009C7D0000}"/>
    <cellStyle name="Porcentaje 2 2 2 8 3 2" xfId="33511" xr:uid="{00000000-0005-0000-0000-00009D7D0000}"/>
    <cellStyle name="Porcentaje 2 2 2 8 4" xfId="22678" xr:uid="{00000000-0005-0000-0000-00009E7D0000}"/>
    <cellStyle name="Porcentaje 2 2 2 9" xfId="2791" xr:uid="{00000000-0005-0000-0000-00009F7D0000}"/>
    <cellStyle name="Porcentaje 2 2 2 9 2" xfId="7390" xr:uid="{00000000-0005-0000-0000-0000A07D0000}"/>
    <cellStyle name="Porcentaje 2 2 2 9 2 2" xfId="18223" xr:uid="{00000000-0005-0000-0000-0000A17D0000}"/>
    <cellStyle name="Porcentaje 2 2 2 9 2 2 2" xfId="39235" xr:uid="{00000000-0005-0000-0000-0000A27D0000}"/>
    <cellStyle name="Porcentaje 2 2 2 9 2 3" xfId="28402" xr:uid="{00000000-0005-0000-0000-0000A37D0000}"/>
    <cellStyle name="Porcentaje 2 2 2 9 3" xfId="13624" xr:uid="{00000000-0005-0000-0000-0000A47D0000}"/>
    <cellStyle name="Porcentaje 2 2 2 9 3 2" xfId="34636" xr:uid="{00000000-0005-0000-0000-0000A57D0000}"/>
    <cellStyle name="Porcentaje 2 2 2 9 4" xfId="23803" xr:uid="{00000000-0005-0000-0000-0000A67D0000}"/>
    <cellStyle name="Porcentaje 2 2 3" xfId="294" xr:uid="{00000000-0005-0000-0000-0000A77D0000}"/>
    <cellStyle name="Porcentaje 2 2 3 10" xfId="3794" xr:uid="{00000000-0005-0000-0000-0000A87D0000}"/>
    <cellStyle name="Porcentaje 2 2 3 10 2" xfId="8393" xr:uid="{00000000-0005-0000-0000-0000A97D0000}"/>
    <cellStyle name="Porcentaje 2 2 3 10 2 2" xfId="19226" xr:uid="{00000000-0005-0000-0000-0000AA7D0000}"/>
    <cellStyle name="Porcentaje 2 2 3 10 2 2 2" xfId="40238" xr:uid="{00000000-0005-0000-0000-0000AB7D0000}"/>
    <cellStyle name="Porcentaje 2 2 3 10 2 3" xfId="29405" xr:uid="{00000000-0005-0000-0000-0000AC7D0000}"/>
    <cellStyle name="Porcentaje 2 2 3 10 3" xfId="14627" xr:uid="{00000000-0005-0000-0000-0000AD7D0000}"/>
    <cellStyle name="Porcentaje 2 2 3 10 3 2" xfId="35639" xr:uid="{00000000-0005-0000-0000-0000AE7D0000}"/>
    <cellStyle name="Porcentaje 2 2 3 10 4" xfId="24806" xr:uid="{00000000-0005-0000-0000-0000AF7D0000}"/>
    <cellStyle name="Porcentaje 2 2 3 11" xfId="4949" xr:uid="{00000000-0005-0000-0000-0000B07D0000}"/>
    <cellStyle name="Porcentaje 2 2 3 11 2" xfId="15782" xr:uid="{00000000-0005-0000-0000-0000B17D0000}"/>
    <cellStyle name="Porcentaje 2 2 3 11 2 2" xfId="36794" xr:uid="{00000000-0005-0000-0000-0000B27D0000}"/>
    <cellStyle name="Porcentaje 2 2 3 11 3" xfId="25961" xr:uid="{00000000-0005-0000-0000-0000B37D0000}"/>
    <cellStyle name="Porcentaje 2 2 3 12" xfId="9548" xr:uid="{00000000-0005-0000-0000-0000B47D0000}"/>
    <cellStyle name="Porcentaje 2 2 3 12 2" xfId="20381" xr:uid="{00000000-0005-0000-0000-0000B57D0000}"/>
    <cellStyle name="Porcentaje 2 2 3 12 2 2" xfId="41393" xr:uid="{00000000-0005-0000-0000-0000B67D0000}"/>
    <cellStyle name="Porcentaje 2 2 3 12 3" xfId="30560" xr:uid="{00000000-0005-0000-0000-0000B77D0000}"/>
    <cellStyle name="Porcentaje 2 2 3 13" xfId="10529" xr:uid="{00000000-0005-0000-0000-0000B87D0000}"/>
    <cellStyle name="Porcentaje 2 2 3 13 2" xfId="31541" xr:uid="{00000000-0005-0000-0000-0000B97D0000}"/>
    <cellStyle name="Porcentaje 2 2 3 14" xfId="11183" xr:uid="{00000000-0005-0000-0000-0000BA7D0000}"/>
    <cellStyle name="Porcentaje 2 2 3 14 2" xfId="32195" xr:uid="{00000000-0005-0000-0000-0000BB7D0000}"/>
    <cellStyle name="Porcentaje 2 2 3 15" xfId="21362" xr:uid="{00000000-0005-0000-0000-0000BC7D0000}"/>
    <cellStyle name="Porcentaje 2 2 3 2" xfId="350" xr:uid="{00000000-0005-0000-0000-0000BD7D0000}"/>
    <cellStyle name="Porcentaje 2 2 3 2 10" xfId="9604" xr:uid="{00000000-0005-0000-0000-0000BE7D0000}"/>
    <cellStyle name="Porcentaje 2 2 3 2 10 2" xfId="20437" xr:uid="{00000000-0005-0000-0000-0000BF7D0000}"/>
    <cellStyle name="Porcentaje 2 2 3 2 10 2 2" xfId="41449" xr:uid="{00000000-0005-0000-0000-0000C07D0000}"/>
    <cellStyle name="Porcentaje 2 2 3 2 10 3" xfId="30616" xr:uid="{00000000-0005-0000-0000-0000C17D0000}"/>
    <cellStyle name="Porcentaje 2 2 3 2 11" xfId="10585" xr:uid="{00000000-0005-0000-0000-0000C27D0000}"/>
    <cellStyle name="Porcentaje 2 2 3 2 11 2" xfId="31597" xr:uid="{00000000-0005-0000-0000-0000C37D0000}"/>
    <cellStyle name="Porcentaje 2 2 3 2 12" xfId="11239" xr:uid="{00000000-0005-0000-0000-0000C47D0000}"/>
    <cellStyle name="Porcentaje 2 2 3 2 12 2" xfId="32251" xr:uid="{00000000-0005-0000-0000-0000C57D0000}"/>
    <cellStyle name="Porcentaje 2 2 3 2 13" xfId="21418" xr:uid="{00000000-0005-0000-0000-0000C67D0000}"/>
    <cellStyle name="Porcentaje 2 2 3 2 2" xfId="560" xr:uid="{00000000-0005-0000-0000-0000C77D0000}"/>
    <cellStyle name="Porcentaje 2 2 3 2 2 10" xfId="10750" xr:uid="{00000000-0005-0000-0000-0000C87D0000}"/>
    <cellStyle name="Porcentaje 2 2 3 2 2 10 2" xfId="31762" xr:uid="{00000000-0005-0000-0000-0000C97D0000}"/>
    <cellStyle name="Porcentaje 2 2 3 2 2 11" xfId="11404" xr:uid="{00000000-0005-0000-0000-0000CA7D0000}"/>
    <cellStyle name="Porcentaje 2 2 3 2 2 11 2" xfId="32416" xr:uid="{00000000-0005-0000-0000-0000CB7D0000}"/>
    <cellStyle name="Porcentaje 2 2 3 2 2 12" xfId="21583" xr:uid="{00000000-0005-0000-0000-0000CC7D0000}"/>
    <cellStyle name="Porcentaje 2 2 3 2 2 2" xfId="890" xr:uid="{00000000-0005-0000-0000-0000CD7D0000}"/>
    <cellStyle name="Porcentaje 2 2 3 2 2 2 2" xfId="2241" xr:uid="{00000000-0005-0000-0000-0000CE7D0000}"/>
    <cellStyle name="Porcentaje 2 2 3 2 2 2 2 2" xfId="6840" xr:uid="{00000000-0005-0000-0000-0000CF7D0000}"/>
    <cellStyle name="Porcentaje 2 2 3 2 2 2 2 2 2" xfId="17673" xr:uid="{00000000-0005-0000-0000-0000D07D0000}"/>
    <cellStyle name="Porcentaje 2 2 3 2 2 2 2 2 2 2" xfId="38685" xr:uid="{00000000-0005-0000-0000-0000D17D0000}"/>
    <cellStyle name="Porcentaje 2 2 3 2 2 2 2 2 3" xfId="27852" xr:uid="{00000000-0005-0000-0000-0000D27D0000}"/>
    <cellStyle name="Porcentaje 2 2 3 2 2 2 2 3" xfId="13074" xr:uid="{00000000-0005-0000-0000-0000D37D0000}"/>
    <cellStyle name="Porcentaje 2 2 3 2 2 2 2 3 2" xfId="34086" xr:uid="{00000000-0005-0000-0000-0000D47D0000}"/>
    <cellStyle name="Porcentaje 2 2 3 2 2 2 2 4" xfId="23253" xr:uid="{00000000-0005-0000-0000-0000D57D0000}"/>
    <cellStyle name="Porcentaje 2 2 3 2 2 2 3" xfId="3361" xr:uid="{00000000-0005-0000-0000-0000D67D0000}"/>
    <cellStyle name="Porcentaje 2 2 3 2 2 2 3 2" xfId="7960" xr:uid="{00000000-0005-0000-0000-0000D77D0000}"/>
    <cellStyle name="Porcentaje 2 2 3 2 2 2 3 2 2" xfId="18793" xr:uid="{00000000-0005-0000-0000-0000D87D0000}"/>
    <cellStyle name="Porcentaje 2 2 3 2 2 2 3 2 2 2" xfId="39805" xr:uid="{00000000-0005-0000-0000-0000D97D0000}"/>
    <cellStyle name="Porcentaje 2 2 3 2 2 2 3 2 3" xfId="28972" xr:uid="{00000000-0005-0000-0000-0000DA7D0000}"/>
    <cellStyle name="Porcentaje 2 2 3 2 2 2 3 3" xfId="14194" xr:uid="{00000000-0005-0000-0000-0000DB7D0000}"/>
    <cellStyle name="Porcentaje 2 2 3 2 2 2 3 3 2" xfId="35206" xr:uid="{00000000-0005-0000-0000-0000DC7D0000}"/>
    <cellStyle name="Porcentaje 2 2 3 2 2 2 3 4" xfId="24373" xr:uid="{00000000-0005-0000-0000-0000DD7D0000}"/>
    <cellStyle name="Porcentaje 2 2 3 2 2 2 4" xfId="4342" xr:uid="{00000000-0005-0000-0000-0000DE7D0000}"/>
    <cellStyle name="Porcentaje 2 2 3 2 2 2 4 2" xfId="8941" xr:uid="{00000000-0005-0000-0000-0000DF7D0000}"/>
    <cellStyle name="Porcentaje 2 2 3 2 2 2 4 2 2" xfId="19774" xr:uid="{00000000-0005-0000-0000-0000E07D0000}"/>
    <cellStyle name="Porcentaje 2 2 3 2 2 2 4 2 2 2" xfId="40786" xr:uid="{00000000-0005-0000-0000-0000E17D0000}"/>
    <cellStyle name="Porcentaje 2 2 3 2 2 2 4 2 3" xfId="29953" xr:uid="{00000000-0005-0000-0000-0000E27D0000}"/>
    <cellStyle name="Porcentaje 2 2 3 2 2 2 4 3" xfId="15175" xr:uid="{00000000-0005-0000-0000-0000E37D0000}"/>
    <cellStyle name="Porcentaje 2 2 3 2 2 2 4 3 2" xfId="36187" xr:uid="{00000000-0005-0000-0000-0000E47D0000}"/>
    <cellStyle name="Porcentaje 2 2 3 2 2 2 4 4" xfId="25354" xr:uid="{00000000-0005-0000-0000-0000E57D0000}"/>
    <cellStyle name="Porcentaje 2 2 3 2 2 2 5" xfId="5497" xr:uid="{00000000-0005-0000-0000-0000E67D0000}"/>
    <cellStyle name="Porcentaje 2 2 3 2 2 2 5 2" xfId="16330" xr:uid="{00000000-0005-0000-0000-0000E77D0000}"/>
    <cellStyle name="Porcentaje 2 2 3 2 2 2 5 2 2" xfId="37342" xr:uid="{00000000-0005-0000-0000-0000E87D0000}"/>
    <cellStyle name="Porcentaje 2 2 3 2 2 2 5 3" xfId="26509" xr:uid="{00000000-0005-0000-0000-0000E97D0000}"/>
    <cellStyle name="Porcentaje 2 2 3 2 2 2 6" xfId="10096" xr:uid="{00000000-0005-0000-0000-0000EA7D0000}"/>
    <cellStyle name="Porcentaje 2 2 3 2 2 2 6 2" xfId="20929" xr:uid="{00000000-0005-0000-0000-0000EB7D0000}"/>
    <cellStyle name="Porcentaje 2 2 3 2 2 2 6 2 2" xfId="41941" xr:uid="{00000000-0005-0000-0000-0000EC7D0000}"/>
    <cellStyle name="Porcentaje 2 2 3 2 2 2 6 3" xfId="31108" xr:uid="{00000000-0005-0000-0000-0000ED7D0000}"/>
    <cellStyle name="Porcentaje 2 2 3 2 2 2 7" xfId="11077" xr:uid="{00000000-0005-0000-0000-0000EE7D0000}"/>
    <cellStyle name="Porcentaje 2 2 3 2 2 2 7 2" xfId="32089" xr:uid="{00000000-0005-0000-0000-0000EF7D0000}"/>
    <cellStyle name="Porcentaje 2 2 3 2 2 2 8" xfId="11731" xr:uid="{00000000-0005-0000-0000-0000F07D0000}"/>
    <cellStyle name="Porcentaje 2 2 3 2 2 2 8 2" xfId="32743" xr:uid="{00000000-0005-0000-0000-0000F17D0000}"/>
    <cellStyle name="Porcentaje 2 2 3 2 2 2 9" xfId="21910" xr:uid="{00000000-0005-0000-0000-0000F27D0000}"/>
    <cellStyle name="Porcentaje 2 2 3 2 2 3" xfId="1220" xr:uid="{00000000-0005-0000-0000-0000F37D0000}"/>
    <cellStyle name="Porcentaje 2 2 3 2 2 3 2" xfId="2707" xr:uid="{00000000-0005-0000-0000-0000F47D0000}"/>
    <cellStyle name="Porcentaje 2 2 3 2 2 3 2 2" xfId="7306" xr:uid="{00000000-0005-0000-0000-0000F57D0000}"/>
    <cellStyle name="Porcentaje 2 2 3 2 2 3 2 2 2" xfId="18139" xr:uid="{00000000-0005-0000-0000-0000F67D0000}"/>
    <cellStyle name="Porcentaje 2 2 3 2 2 3 2 2 2 2" xfId="39151" xr:uid="{00000000-0005-0000-0000-0000F77D0000}"/>
    <cellStyle name="Porcentaje 2 2 3 2 2 3 2 2 3" xfId="28318" xr:uid="{00000000-0005-0000-0000-0000F87D0000}"/>
    <cellStyle name="Porcentaje 2 2 3 2 2 3 2 3" xfId="13540" xr:uid="{00000000-0005-0000-0000-0000F97D0000}"/>
    <cellStyle name="Porcentaje 2 2 3 2 2 3 2 3 2" xfId="34552" xr:uid="{00000000-0005-0000-0000-0000FA7D0000}"/>
    <cellStyle name="Porcentaje 2 2 3 2 2 3 2 4" xfId="23719" xr:uid="{00000000-0005-0000-0000-0000FB7D0000}"/>
    <cellStyle name="Porcentaje 2 2 3 2 2 3 3" xfId="3688" xr:uid="{00000000-0005-0000-0000-0000FC7D0000}"/>
    <cellStyle name="Porcentaje 2 2 3 2 2 3 3 2" xfId="8287" xr:uid="{00000000-0005-0000-0000-0000FD7D0000}"/>
    <cellStyle name="Porcentaje 2 2 3 2 2 3 3 2 2" xfId="19120" xr:uid="{00000000-0005-0000-0000-0000FE7D0000}"/>
    <cellStyle name="Porcentaje 2 2 3 2 2 3 3 2 2 2" xfId="40132" xr:uid="{00000000-0005-0000-0000-0000FF7D0000}"/>
    <cellStyle name="Porcentaje 2 2 3 2 2 3 3 2 3" xfId="29299" xr:uid="{00000000-0005-0000-0000-0000007E0000}"/>
    <cellStyle name="Porcentaje 2 2 3 2 2 3 3 3" xfId="14521" xr:uid="{00000000-0005-0000-0000-0000017E0000}"/>
    <cellStyle name="Porcentaje 2 2 3 2 2 3 3 3 2" xfId="35533" xr:uid="{00000000-0005-0000-0000-0000027E0000}"/>
    <cellStyle name="Porcentaje 2 2 3 2 2 3 3 4" xfId="24700" xr:uid="{00000000-0005-0000-0000-0000037E0000}"/>
    <cellStyle name="Porcentaje 2 2 3 2 2 3 4" xfId="4843" xr:uid="{00000000-0005-0000-0000-0000047E0000}"/>
    <cellStyle name="Porcentaje 2 2 3 2 2 3 4 2" xfId="9442" xr:uid="{00000000-0005-0000-0000-0000057E0000}"/>
    <cellStyle name="Porcentaje 2 2 3 2 2 3 4 2 2" xfId="20275" xr:uid="{00000000-0005-0000-0000-0000067E0000}"/>
    <cellStyle name="Porcentaje 2 2 3 2 2 3 4 2 2 2" xfId="41287" xr:uid="{00000000-0005-0000-0000-0000077E0000}"/>
    <cellStyle name="Porcentaje 2 2 3 2 2 3 4 2 3" xfId="30454" xr:uid="{00000000-0005-0000-0000-0000087E0000}"/>
    <cellStyle name="Porcentaje 2 2 3 2 2 3 4 3" xfId="15676" xr:uid="{00000000-0005-0000-0000-0000097E0000}"/>
    <cellStyle name="Porcentaje 2 2 3 2 2 3 4 3 2" xfId="36688" xr:uid="{00000000-0005-0000-0000-00000A7E0000}"/>
    <cellStyle name="Porcentaje 2 2 3 2 2 3 4 4" xfId="25855" xr:uid="{00000000-0005-0000-0000-00000B7E0000}"/>
    <cellStyle name="Porcentaje 2 2 3 2 2 3 5" xfId="5824" xr:uid="{00000000-0005-0000-0000-00000C7E0000}"/>
    <cellStyle name="Porcentaje 2 2 3 2 2 3 5 2" xfId="16657" xr:uid="{00000000-0005-0000-0000-00000D7E0000}"/>
    <cellStyle name="Porcentaje 2 2 3 2 2 3 5 2 2" xfId="37669" xr:uid="{00000000-0005-0000-0000-00000E7E0000}"/>
    <cellStyle name="Porcentaje 2 2 3 2 2 3 5 3" xfId="26836" xr:uid="{00000000-0005-0000-0000-00000F7E0000}"/>
    <cellStyle name="Porcentaje 2 2 3 2 2 3 6" xfId="10423" xr:uid="{00000000-0005-0000-0000-0000107E0000}"/>
    <cellStyle name="Porcentaje 2 2 3 2 2 3 6 2" xfId="21256" xr:uid="{00000000-0005-0000-0000-0000117E0000}"/>
    <cellStyle name="Porcentaje 2 2 3 2 2 3 6 2 2" xfId="42268" xr:uid="{00000000-0005-0000-0000-0000127E0000}"/>
    <cellStyle name="Porcentaje 2 2 3 2 2 3 6 3" xfId="31435" xr:uid="{00000000-0005-0000-0000-0000137E0000}"/>
    <cellStyle name="Porcentaje 2 2 3 2 2 3 7" xfId="12058" xr:uid="{00000000-0005-0000-0000-0000147E0000}"/>
    <cellStyle name="Porcentaje 2 2 3 2 2 3 7 2" xfId="33070" xr:uid="{00000000-0005-0000-0000-0000157E0000}"/>
    <cellStyle name="Porcentaje 2 2 3 2 2 3 8" xfId="22237" xr:uid="{00000000-0005-0000-0000-0000167E0000}"/>
    <cellStyle name="Porcentaje 2 2 3 2 2 4" xfId="1550" xr:uid="{00000000-0005-0000-0000-0000177E0000}"/>
    <cellStyle name="Porcentaje 2 2 3 2 2 4 2" xfId="6151" xr:uid="{00000000-0005-0000-0000-0000187E0000}"/>
    <cellStyle name="Porcentaje 2 2 3 2 2 4 2 2" xfId="16984" xr:uid="{00000000-0005-0000-0000-0000197E0000}"/>
    <cellStyle name="Porcentaje 2 2 3 2 2 4 2 2 2" xfId="37996" xr:uid="{00000000-0005-0000-0000-00001A7E0000}"/>
    <cellStyle name="Porcentaje 2 2 3 2 2 4 2 3" xfId="27163" xr:uid="{00000000-0005-0000-0000-00001B7E0000}"/>
    <cellStyle name="Porcentaje 2 2 3 2 2 4 3" xfId="12385" xr:uid="{00000000-0005-0000-0000-00001C7E0000}"/>
    <cellStyle name="Porcentaje 2 2 3 2 2 4 3 2" xfId="33397" xr:uid="{00000000-0005-0000-0000-00001D7E0000}"/>
    <cellStyle name="Porcentaje 2 2 3 2 2 4 4" xfId="22564" xr:uid="{00000000-0005-0000-0000-00001E7E0000}"/>
    <cellStyle name="Porcentaje 2 2 3 2 2 5" xfId="1914" xr:uid="{00000000-0005-0000-0000-00001F7E0000}"/>
    <cellStyle name="Porcentaje 2 2 3 2 2 5 2" xfId="6513" xr:uid="{00000000-0005-0000-0000-0000207E0000}"/>
    <cellStyle name="Porcentaje 2 2 3 2 2 5 2 2" xfId="17346" xr:uid="{00000000-0005-0000-0000-0000217E0000}"/>
    <cellStyle name="Porcentaje 2 2 3 2 2 5 2 2 2" xfId="38358" xr:uid="{00000000-0005-0000-0000-0000227E0000}"/>
    <cellStyle name="Porcentaje 2 2 3 2 2 5 2 3" xfId="27525" xr:uid="{00000000-0005-0000-0000-0000237E0000}"/>
    <cellStyle name="Porcentaje 2 2 3 2 2 5 3" xfId="12747" xr:uid="{00000000-0005-0000-0000-0000247E0000}"/>
    <cellStyle name="Porcentaje 2 2 3 2 2 5 3 2" xfId="33759" xr:uid="{00000000-0005-0000-0000-0000257E0000}"/>
    <cellStyle name="Porcentaje 2 2 3 2 2 5 4" xfId="22926" xr:uid="{00000000-0005-0000-0000-0000267E0000}"/>
    <cellStyle name="Porcentaje 2 2 3 2 2 6" xfId="3034" xr:uid="{00000000-0005-0000-0000-0000277E0000}"/>
    <cellStyle name="Porcentaje 2 2 3 2 2 6 2" xfId="7633" xr:uid="{00000000-0005-0000-0000-0000287E0000}"/>
    <cellStyle name="Porcentaje 2 2 3 2 2 6 2 2" xfId="18466" xr:uid="{00000000-0005-0000-0000-0000297E0000}"/>
    <cellStyle name="Porcentaje 2 2 3 2 2 6 2 2 2" xfId="39478" xr:uid="{00000000-0005-0000-0000-00002A7E0000}"/>
    <cellStyle name="Porcentaje 2 2 3 2 2 6 2 3" xfId="28645" xr:uid="{00000000-0005-0000-0000-00002B7E0000}"/>
    <cellStyle name="Porcentaje 2 2 3 2 2 6 3" xfId="13867" xr:uid="{00000000-0005-0000-0000-00002C7E0000}"/>
    <cellStyle name="Porcentaje 2 2 3 2 2 6 3 2" xfId="34879" xr:uid="{00000000-0005-0000-0000-00002D7E0000}"/>
    <cellStyle name="Porcentaje 2 2 3 2 2 6 4" xfId="24046" xr:uid="{00000000-0005-0000-0000-00002E7E0000}"/>
    <cellStyle name="Porcentaje 2 2 3 2 2 7" xfId="4015" xr:uid="{00000000-0005-0000-0000-00002F7E0000}"/>
    <cellStyle name="Porcentaje 2 2 3 2 2 7 2" xfId="8614" xr:uid="{00000000-0005-0000-0000-0000307E0000}"/>
    <cellStyle name="Porcentaje 2 2 3 2 2 7 2 2" xfId="19447" xr:uid="{00000000-0005-0000-0000-0000317E0000}"/>
    <cellStyle name="Porcentaje 2 2 3 2 2 7 2 2 2" xfId="40459" xr:uid="{00000000-0005-0000-0000-0000327E0000}"/>
    <cellStyle name="Porcentaje 2 2 3 2 2 7 2 3" xfId="29626" xr:uid="{00000000-0005-0000-0000-0000337E0000}"/>
    <cellStyle name="Porcentaje 2 2 3 2 2 7 3" xfId="14848" xr:uid="{00000000-0005-0000-0000-0000347E0000}"/>
    <cellStyle name="Porcentaje 2 2 3 2 2 7 3 2" xfId="35860" xr:uid="{00000000-0005-0000-0000-0000357E0000}"/>
    <cellStyle name="Porcentaje 2 2 3 2 2 7 4" xfId="25027" xr:uid="{00000000-0005-0000-0000-0000367E0000}"/>
    <cellStyle name="Porcentaje 2 2 3 2 2 8" xfId="5170" xr:uid="{00000000-0005-0000-0000-0000377E0000}"/>
    <cellStyle name="Porcentaje 2 2 3 2 2 8 2" xfId="16003" xr:uid="{00000000-0005-0000-0000-0000387E0000}"/>
    <cellStyle name="Porcentaje 2 2 3 2 2 8 2 2" xfId="37015" xr:uid="{00000000-0005-0000-0000-0000397E0000}"/>
    <cellStyle name="Porcentaje 2 2 3 2 2 8 3" xfId="26182" xr:uid="{00000000-0005-0000-0000-00003A7E0000}"/>
    <cellStyle name="Porcentaje 2 2 3 2 2 9" xfId="9769" xr:uid="{00000000-0005-0000-0000-00003B7E0000}"/>
    <cellStyle name="Porcentaje 2 2 3 2 2 9 2" xfId="20602" xr:uid="{00000000-0005-0000-0000-00003C7E0000}"/>
    <cellStyle name="Porcentaje 2 2 3 2 2 9 2 2" xfId="41614" xr:uid="{00000000-0005-0000-0000-00003D7E0000}"/>
    <cellStyle name="Porcentaje 2 2 3 2 2 9 3" xfId="30781" xr:uid="{00000000-0005-0000-0000-00003E7E0000}"/>
    <cellStyle name="Porcentaje 2 2 3 2 3" xfId="724" xr:uid="{00000000-0005-0000-0000-00003F7E0000}"/>
    <cellStyle name="Porcentaje 2 2 3 2 3 2" xfId="2076" xr:uid="{00000000-0005-0000-0000-0000407E0000}"/>
    <cellStyle name="Porcentaje 2 2 3 2 3 2 2" xfId="6675" xr:uid="{00000000-0005-0000-0000-0000417E0000}"/>
    <cellStyle name="Porcentaje 2 2 3 2 3 2 2 2" xfId="17508" xr:uid="{00000000-0005-0000-0000-0000427E0000}"/>
    <cellStyle name="Porcentaje 2 2 3 2 3 2 2 2 2" xfId="38520" xr:uid="{00000000-0005-0000-0000-0000437E0000}"/>
    <cellStyle name="Porcentaje 2 2 3 2 3 2 2 3" xfId="27687" xr:uid="{00000000-0005-0000-0000-0000447E0000}"/>
    <cellStyle name="Porcentaje 2 2 3 2 3 2 3" xfId="12909" xr:uid="{00000000-0005-0000-0000-0000457E0000}"/>
    <cellStyle name="Porcentaje 2 2 3 2 3 2 3 2" xfId="33921" xr:uid="{00000000-0005-0000-0000-0000467E0000}"/>
    <cellStyle name="Porcentaje 2 2 3 2 3 2 4" xfId="23088" xr:uid="{00000000-0005-0000-0000-0000477E0000}"/>
    <cellStyle name="Porcentaje 2 2 3 2 3 3" xfId="3196" xr:uid="{00000000-0005-0000-0000-0000487E0000}"/>
    <cellStyle name="Porcentaje 2 2 3 2 3 3 2" xfId="7795" xr:uid="{00000000-0005-0000-0000-0000497E0000}"/>
    <cellStyle name="Porcentaje 2 2 3 2 3 3 2 2" xfId="18628" xr:uid="{00000000-0005-0000-0000-00004A7E0000}"/>
    <cellStyle name="Porcentaje 2 2 3 2 3 3 2 2 2" xfId="39640" xr:uid="{00000000-0005-0000-0000-00004B7E0000}"/>
    <cellStyle name="Porcentaje 2 2 3 2 3 3 2 3" xfId="28807" xr:uid="{00000000-0005-0000-0000-00004C7E0000}"/>
    <cellStyle name="Porcentaje 2 2 3 2 3 3 3" xfId="14029" xr:uid="{00000000-0005-0000-0000-00004D7E0000}"/>
    <cellStyle name="Porcentaje 2 2 3 2 3 3 3 2" xfId="35041" xr:uid="{00000000-0005-0000-0000-00004E7E0000}"/>
    <cellStyle name="Porcentaje 2 2 3 2 3 3 4" xfId="24208" xr:uid="{00000000-0005-0000-0000-00004F7E0000}"/>
    <cellStyle name="Porcentaje 2 2 3 2 3 4" xfId="4177" xr:uid="{00000000-0005-0000-0000-0000507E0000}"/>
    <cellStyle name="Porcentaje 2 2 3 2 3 4 2" xfId="8776" xr:uid="{00000000-0005-0000-0000-0000517E0000}"/>
    <cellStyle name="Porcentaje 2 2 3 2 3 4 2 2" xfId="19609" xr:uid="{00000000-0005-0000-0000-0000527E0000}"/>
    <cellStyle name="Porcentaje 2 2 3 2 3 4 2 2 2" xfId="40621" xr:uid="{00000000-0005-0000-0000-0000537E0000}"/>
    <cellStyle name="Porcentaje 2 2 3 2 3 4 2 3" xfId="29788" xr:uid="{00000000-0005-0000-0000-0000547E0000}"/>
    <cellStyle name="Porcentaje 2 2 3 2 3 4 3" xfId="15010" xr:uid="{00000000-0005-0000-0000-0000557E0000}"/>
    <cellStyle name="Porcentaje 2 2 3 2 3 4 3 2" xfId="36022" xr:uid="{00000000-0005-0000-0000-0000567E0000}"/>
    <cellStyle name="Porcentaje 2 2 3 2 3 4 4" xfId="25189" xr:uid="{00000000-0005-0000-0000-0000577E0000}"/>
    <cellStyle name="Porcentaje 2 2 3 2 3 5" xfId="5332" xr:uid="{00000000-0005-0000-0000-0000587E0000}"/>
    <cellStyle name="Porcentaje 2 2 3 2 3 5 2" xfId="16165" xr:uid="{00000000-0005-0000-0000-0000597E0000}"/>
    <cellStyle name="Porcentaje 2 2 3 2 3 5 2 2" xfId="37177" xr:uid="{00000000-0005-0000-0000-00005A7E0000}"/>
    <cellStyle name="Porcentaje 2 2 3 2 3 5 3" xfId="26344" xr:uid="{00000000-0005-0000-0000-00005B7E0000}"/>
    <cellStyle name="Porcentaje 2 2 3 2 3 6" xfId="9931" xr:uid="{00000000-0005-0000-0000-00005C7E0000}"/>
    <cellStyle name="Porcentaje 2 2 3 2 3 6 2" xfId="20764" xr:uid="{00000000-0005-0000-0000-00005D7E0000}"/>
    <cellStyle name="Porcentaje 2 2 3 2 3 6 2 2" xfId="41776" xr:uid="{00000000-0005-0000-0000-00005E7E0000}"/>
    <cellStyle name="Porcentaje 2 2 3 2 3 6 3" xfId="30943" xr:uid="{00000000-0005-0000-0000-00005F7E0000}"/>
    <cellStyle name="Porcentaje 2 2 3 2 3 7" xfId="10912" xr:uid="{00000000-0005-0000-0000-0000607E0000}"/>
    <cellStyle name="Porcentaje 2 2 3 2 3 7 2" xfId="31924" xr:uid="{00000000-0005-0000-0000-0000617E0000}"/>
    <cellStyle name="Porcentaje 2 2 3 2 3 8" xfId="11566" xr:uid="{00000000-0005-0000-0000-0000627E0000}"/>
    <cellStyle name="Porcentaje 2 2 3 2 3 8 2" xfId="32578" xr:uid="{00000000-0005-0000-0000-0000637E0000}"/>
    <cellStyle name="Porcentaje 2 2 3 2 3 9" xfId="21745" xr:uid="{00000000-0005-0000-0000-0000647E0000}"/>
    <cellStyle name="Porcentaje 2 2 3 2 4" xfId="1054" xr:uid="{00000000-0005-0000-0000-0000657E0000}"/>
    <cellStyle name="Porcentaje 2 2 3 2 4 2" xfId="2406" xr:uid="{00000000-0005-0000-0000-0000667E0000}"/>
    <cellStyle name="Porcentaje 2 2 3 2 4 2 2" xfId="7005" xr:uid="{00000000-0005-0000-0000-0000677E0000}"/>
    <cellStyle name="Porcentaje 2 2 3 2 4 2 2 2" xfId="17838" xr:uid="{00000000-0005-0000-0000-0000687E0000}"/>
    <cellStyle name="Porcentaje 2 2 3 2 4 2 2 2 2" xfId="38850" xr:uid="{00000000-0005-0000-0000-0000697E0000}"/>
    <cellStyle name="Porcentaje 2 2 3 2 4 2 2 3" xfId="28017" xr:uid="{00000000-0005-0000-0000-00006A7E0000}"/>
    <cellStyle name="Porcentaje 2 2 3 2 4 2 3" xfId="13239" xr:uid="{00000000-0005-0000-0000-00006B7E0000}"/>
    <cellStyle name="Porcentaje 2 2 3 2 4 2 3 2" xfId="34251" xr:uid="{00000000-0005-0000-0000-00006C7E0000}"/>
    <cellStyle name="Porcentaje 2 2 3 2 4 2 4" xfId="23418" xr:uid="{00000000-0005-0000-0000-00006D7E0000}"/>
    <cellStyle name="Porcentaje 2 2 3 2 4 3" xfId="3523" xr:uid="{00000000-0005-0000-0000-00006E7E0000}"/>
    <cellStyle name="Porcentaje 2 2 3 2 4 3 2" xfId="8122" xr:uid="{00000000-0005-0000-0000-00006F7E0000}"/>
    <cellStyle name="Porcentaje 2 2 3 2 4 3 2 2" xfId="18955" xr:uid="{00000000-0005-0000-0000-0000707E0000}"/>
    <cellStyle name="Porcentaje 2 2 3 2 4 3 2 2 2" xfId="39967" xr:uid="{00000000-0005-0000-0000-0000717E0000}"/>
    <cellStyle name="Porcentaje 2 2 3 2 4 3 2 3" xfId="29134" xr:uid="{00000000-0005-0000-0000-0000727E0000}"/>
    <cellStyle name="Porcentaje 2 2 3 2 4 3 3" xfId="14356" xr:uid="{00000000-0005-0000-0000-0000737E0000}"/>
    <cellStyle name="Porcentaje 2 2 3 2 4 3 3 2" xfId="35368" xr:uid="{00000000-0005-0000-0000-0000747E0000}"/>
    <cellStyle name="Porcentaje 2 2 3 2 4 3 4" xfId="24535" xr:uid="{00000000-0005-0000-0000-0000757E0000}"/>
    <cellStyle name="Porcentaje 2 2 3 2 4 4" xfId="4507" xr:uid="{00000000-0005-0000-0000-0000767E0000}"/>
    <cellStyle name="Porcentaje 2 2 3 2 4 4 2" xfId="9106" xr:uid="{00000000-0005-0000-0000-0000777E0000}"/>
    <cellStyle name="Porcentaje 2 2 3 2 4 4 2 2" xfId="19939" xr:uid="{00000000-0005-0000-0000-0000787E0000}"/>
    <cellStyle name="Porcentaje 2 2 3 2 4 4 2 2 2" xfId="40951" xr:uid="{00000000-0005-0000-0000-0000797E0000}"/>
    <cellStyle name="Porcentaje 2 2 3 2 4 4 2 3" xfId="30118" xr:uid="{00000000-0005-0000-0000-00007A7E0000}"/>
    <cellStyle name="Porcentaje 2 2 3 2 4 4 3" xfId="15340" xr:uid="{00000000-0005-0000-0000-00007B7E0000}"/>
    <cellStyle name="Porcentaje 2 2 3 2 4 4 3 2" xfId="36352" xr:uid="{00000000-0005-0000-0000-00007C7E0000}"/>
    <cellStyle name="Porcentaje 2 2 3 2 4 4 4" xfId="25519" xr:uid="{00000000-0005-0000-0000-00007D7E0000}"/>
    <cellStyle name="Porcentaje 2 2 3 2 4 5" xfId="5659" xr:uid="{00000000-0005-0000-0000-00007E7E0000}"/>
    <cellStyle name="Porcentaje 2 2 3 2 4 5 2" xfId="16492" xr:uid="{00000000-0005-0000-0000-00007F7E0000}"/>
    <cellStyle name="Porcentaje 2 2 3 2 4 5 2 2" xfId="37504" xr:uid="{00000000-0005-0000-0000-0000807E0000}"/>
    <cellStyle name="Porcentaje 2 2 3 2 4 5 3" xfId="26671" xr:uid="{00000000-0005-0000-0000-0000817E0000}"/>
    <cellStyle name="Porcentaje 2 2 3 2 4 6" xfId="10258" xr:uid="{00000000-0005-0000-0000-0000827E0000}"/>
    <cellStyle name="Porcentaje 2 2 3 2 4 6 2" xfId="21091" xr:uid="{00000000-0005-0000-0000-0000837E0000}"/>
    <cellStyle name="Porcentaje 2 2 3 2 4 6 2 2" xfId="42103" xr:uid="{00000000-0005-0000-0000-0000847E0000}"/>
    <cellStyle name="Porcentaje 2 2 3 2 4 6 3" xfId="31270" xr:uid="{00000000-0005-0000-0000-0000857E0000}"/>
    <cellStyle name="Porcentaje 2 2 3 2 4 7" xfId="11893" xr:uid="{00000000-0005-0000-0000-0000867E0000}"/>
    <cellStyle name="Porcentaje 2 2 3 2 4 7 2" xfId="32905" xr:uid="{00000000-0005-0000-0000-0000877E0000}"/>
    <cellStyle name="Porcentaje 2 2 3 2 4 8" xfId="22072" xr:uid="{00000000-0005-0000-0000-0000887E0000}"/>
    <cellStyle name="Porcentaje 2 2 3 2 5" xfId="1384" xr:uid="{00000000-0005-0000-0000-0000897E0000}"/>
    <cellStyle name="Porcentaje 2 2 3 2 5 2" xfId="2574" xr:uid="{00000000-0005-0000-0000-00008A7E0000}"/>
    <cellStyle name="Porcentaje 2 2 3 2 5 2 2" xfId="7173" xr:uid="{00000000-0005-0000-0000-00008B7E0000}"/>
    <cellStyle name="Porcentaje 2 2 3 2 5 2 2 2" xfId="18006" xr:uid="{00000000-0005-0000-0000-00008C7E0000}"/>
    <cellStyle name="Porcentaje 2 2 3 2 5 2 2 2 2" xfId="39018" xr:uid="{00000000-0005-0000-0000-00008D7E0000}"/>
    <cellStyle name="Porcentaje 2 2 3 2 5 2 2 3" xfId="28185" xr:uid="{00000000-0005-0000-0000-00008E7E0000}"/>
    <cellStyle name="Porcentaje 2 2 3 2 5 2 3" xfId="13407" xr:uid="{00000000-0005-0000-0000-00008F7E0000}"/>
    <cellStyle name="Porcentaje 2 2 3 2 5 2 3 2" xfId="34419" xr:uid="{00000000-0005-0000-0000-0000907E0000}"/>
    <cellStyle name="Porcentaje 2 2 3 2 5 2 4" xfId="23586" xr:uid="{00000000-0005-0000-0000-0000917E0000}"/>
    <cellStyle name="Porcentaje 2 2 3 2 5 3" xfId="4675" xr:uid="{00000000-0005-0000-0000-0000927E0000}"/>
    <cellStyle name="Porcentaje 2 2 3 2 5 3 2" xfId="9274" xr:uid="{00000000-0005-0000-0000-0000937E0000}"/>
    <cellStyle name="Porcentaje 2 2 3 2 5 3 2 2" xfId="20107" xr:uid="{00000000-0005-0000-0000-0000947E0000}"/>
    <cellStyle name="Porcentaje 2 2 3 2 5 3 2 2 2" xfId="41119" xr:uid="{00000000-0005-0000-0000-0000957E0000}"/>
    <cellStyle name="Porcentaje 2 2 3 2 5 3 2 3" xfId="30286" xr:uid="{00000000-0005-0000-0000-0000967E0000}"/>
    <cellStyle name="Porcentaje 2 2 3 2 5 3 3" xfId="15508" xr:uid="{00000000-0005-0000-0000-0000977E0000}"/>
    <cellStyle name="Porcentaje 2 2 3 2 5 3 3 2" xfId="36520" xr:uid="{00000000-0005-0000-0000-0000987E0000}"/>
    <cellStyle name="Porcentaje 2 2 3 2 5 3 4" xfId="25687" xr:uid="{00000000-0005-0000-0000-0000997E0000}"/>
    <cellStyle name="Porcentaje 2 2 3 2 5 4" xfId="5986" xr:uid="{00000000-0005-0000-0000-00009A7E0000}"/>
    <cellStyle name="Porcentaje 2 2 3 2 5 4 2" xfId="16819" xr:uid="{00000000-0005-0000-0000-00009B7E0000}"/>
    <cellStyle name="Porcentaje 2 2 3 2 5 4 2 2" xfId="37831" xr:uid="{00000000-0005-0000-0000-00009C7E0000}"/>
    <cellStyle name="Porcentaje 2 2 3 2 5 4 3" xfId="26998" xr:uid="{00000000-0005-0000-0000-00009D7E0000}"/>
    <cellStyle name="Porcentaje 2 2 3 2 5 5" xfId="12220" xr:uid="{00000000-0005-0000-0000-00009E7E0000}"/>
    <cellStyle name="Porcentaje 2 2 3 2 5 5 2" xfId="33232" xr:uid="{00000000-0005-0000-0000-00009F7E0000}"/>
    <cellStyle name="Porcentaje 2 2 3 2 5 6" xfId="22399" xr:uid="{00000000-0005-0000-0000-0000A07E0000}"/>
    <cellStyle name="Porcentaje 2 2 3 2 6" xfId="1744" xr:uid="{00000000-0005-0000-0000-0000A17E0000}"/>
    <cellStyle name="Porcentaje 2 2 3 2 6 2" xfId="6343" xr:uid="{00000000-0005-0000-0000-0000A27E0000}"/>
    <cellStyle name="Porcentaje 2 2 3 2 6 2 2" xfId="17176" xr:uid="{00000000-0005-0000-0000-0000A37E0000}"/>
    <cellStyle name="Porcentaje 2 2 3 2 6 2 2 2" xfId="38188" xr:uid="{00000000-0005-0000-0000-0000A47E0000}"/>
    <cellStyle name="Porcentaje 2 2 3 2 6 2 3" xfId="27355" xr:uid="{00000000-0005-0000-0000-0000A57E0000}"/>
    <cellStyle name="Porcentaje 2 2 3 2 6 3" xfId="12577" xr:uid="{00000000-0005-0000-0000-0000A67E0000}"/>
    <cellStyle name="Porcentaje 2 2 3 2 6 3 2" xfId="33589" xr:uid="{00000000-0005-0000-0000-0000A77E0000}"/>
    <cellStyle name="Porcentaje 2 2 3 2 6 4" xfId="22756" xr:uid="{00000000-0005-0000-0000-0000A87E0000}"/>
    <cellStyle name="Porcentaje 2 2 3 2 7" xfId="2869" xr:uid="{00000000-0005-0000-0000-0000A97E0000}"/>
    <cellStyle name="Porcentaje 2 2 3 2 7 2" xfId="7468" xr:uid="{00000000-0005-0000-0000-0000AA7E0000}"/>
    <cellStyle name="Porcentaje 2 2 3 2 7 2 2" xfId="18301" xr:uid="{00000000-0005-0000-0000-0000AB7E0000}"/>
    <cellStyle name="Porcentaje 2 2 3 2 7 2 2 2" xfId="39313" xr:uid="{00000000-0005-0000-0000-0000AC7E0000}"/>
    <cellStyle name="Porcentaje 2 2 3 2 7 2 3" xfId="28480" xr:uid="{00000000-0005-0000-0000-0000AD7E0000}"/>
    <cellStyle name="Porcentaje 2 2 3 2 7 3" xfId="13702" xr:uid="{00000000-0005-0000-0000-0000AE7E0000}"/>
    <cellStyle name="Porcentaje 2 2 3 2 7 3 2" xfId="34714" xr:uid="{00000000-0005-0000-0000-0000AF7E0000}"/>
    <cellStyle name="Porcentaje 2 2 3 2 7 4" xfId="23881" xr:uid="{00000000-0005-0000-0000-0000B07E0000}"/>
    <cellStyle name="Porcentaje 2 2 3 2 8" xfId="3850" xr:uid="{00000000-0005-0000-0000-0000B17E0000}"/>
    <cellStyle name="Porcentaje 2 2 3 2 8 2" xfId="8449" xr:uid="{00000000-0005-0000-0000-0000B27E0000}"/>
    <cellStyle name="Porcentaje 2 2 3 2 8 2 2" xfId="19282" xr:uid="{00000000-0005-0000-0000-0000B37E0000}"/>
    <cellStyle name="Porcentaje 2 2 3 2 8 2 2 2" xfId="40294" xr:uid="{00000000-0005-0000-0000-0000B47E0000}"/>
    <cellStyle name="Porcentaje 2 2 3 2 8 2 3" xfId="29461" xr:uid="{00000000-0005-0000-0000-0000B57E0000}"/>
    <cellStyle name="Porcentaje 2 2 3 2 8 3" xfId="14683" xr:uid="{00000000-0005-0000-0000-0000B67E0000}"/>
    <cellStyle name="Porcentaje 2 2 3 2 8 3 2" xfId="35695" xr:uid="{00000000-0005-0000-0000-0000B77E0000}"/>
    <cellStyle name="Porcentaje 2 2 3 2 8 4" xfId="24862" xr:uid="{00000000-0005-0000-0000-0000B87E0000}"/>
    <cellStyle name="Porcentaje 2 2 3 2 9" xfId="5005" xr:uid="{00000000-0005-0000-0000-0000B97E0000}"/>
    <cellStyle name="Porcentaje 2 2 3 2 9 2" xfId="15838" xr:uid="{00000000-0005-0000-0000-0000BA7E0000}"/>
    <cellStyle name="Porcentaje 2 2 3 2 9 2 2" xfId="36850" xr:uid="{00000000-0005-0000-0000-0000BB7E0000}"/>
    <cellStyle name="Porcentaje 2 2 3 2 9 3" xfId="26017" xr:uid="{00000000-0005-0000-0000-0000BC7E0000}"/>
    <cellStyle name="Porcentaje 2 2 3 3" xfId="404" xr:uid="{00000000-0005-0000-0000-0000BD7E0000}"/>
    <cellStyle name="Porcentaje 2 2 3 3 10" xfId="9657" xr:uid="{00000000-0005-0000-0000-0000BE7E0000}"/>
    <cellStyle name="Porcentaje 2 2 3 3 10 2" xfId="20490" xr:uid="{00000000-0005-0000-0000-0000BF7E0000}"/>
    <cellStyle name="Porcentaje 2 2 3 3 10 2 2" xfId="41502" xr:uid="{00000000-0005-0000-0000-0000C07E0000}"/>
    <cellStyle name="Porcentaje 2 2 3 3 10 3" xfId="30669" xr:uid="{00000000-0005-0000-0000-0000C17E0000}"/>
    <cellStyle name="Porcentaje 2 2 3 3 11" xfId="10638" xr:uid="{00000000-0005-0000-0000-0000C27E0000}"/>
    <cellStyle name="Porcentaje 2 2 3 3 11 2" xfId="31650" xr:uid="{00000000-0005-0000-0000-0000C37E0000}"/>
    <cellStyle name="Porcentaje 2 2 3 3 12" xfId="11292" xr:uid="{00000000-0005-0000-0000-0000C47E0000}"/>
    <cellStyle name="Porcentaje 2 2 3 3 12 2" xfId="32304" xr:uid="{00000000-0005-0000-0000-0000C57E0000}"/>
    <cellStyle name="Porcentaje 2 2 3 3 13" xfId="21471" xr:uid="{00000000-0005-0000-0000-0000C67E0000}"/>
    <cellStyle name="Porcentaje 2 2 3 3 2" xfId="615" xr:uid="{00000000-0005-0000-0000-0000C77E0000}"/>
    <cellStyle name="Porcentaje 2 2 3 3 2 10" xfId="10803" xr:uid="{00000000-0005-0000-0000-0000C87E0000}"/>
    <cellStyle name="Porcentaje 2 2 3 3 2 10 2" xfId="31815" xr:uid="{00000000-0005-0000-0000-0000C97E0000}"/>
    <cellStyle name="Porcentaje 2 2 3 3 2 11" xfId="11457" xr:uid="{00000000-0005-0000-0000-0000CA7E0000}"/>
    <cellStyle name="Porcentaje 2 2 3 3 2 11 2" xfId="32469" xr:uid="{00000000-0005-0000-0000-0000CB7E0000}"/>
    <cellStyle name="Porcentaje 2 2 3 3 2 12" xfId="21636" xr:uid="{00000000-0005-0000-0000-0000CC7E0000}"/>
    <cellStyle name="Porcentaje 2 2 3 3 2 2" xfId="945" xr:uid="{00000000-0005-0000-0000-0000CD7E0000}"/>
    <cellStyle name="Porcentaje 2 2 3 3 2 2 2" xfId="2294" xr:uid="{00000000-0005-0000-0000-0000CE7E0000}"/>
    <cellStyle name="Porcentaje 2 2 3 3 2 2 2 2" xfId="6893" xr:uid="{00000000-0005-0000-0000-0000CF7E0000}"/>
    <cellStyle name="Porcentaje 2 2 3 3 2 2 2 2 2" xfId="17726" xr:uid="{00000000-0005-0000-0000-0000D07E0000}"/>
    <cellStyle name="Porcentaje 2 2 3 3 2 2 2 2 2 2" xfId="38738" xr:uid="{00000000-0005-0000-0000-0000D17E0000}"/>
    <cellStyle name="Porcentaje 2 2 3 3 2 2 2 2 3" xfId="27905" xr:uid="{00000000-0005-0000-0000-0000D27E0000}"/>
    <cellStyle name="Porcentaje 2 2 3 3 2 2 2 3" xfId="13127" xr:uid="{00000000-0005-0000-0000-0000D37E0000}"/>
    <cellStyle name="Porcentaje 2 2 3 3 2 2 2 3 2" xfId="34139" xr:uid="{00000000-0005-0000-0000-0000D47E0000}"/>
    <cellStyle name="Porcentaje 2 2 3 3 2 2 2 4" xfId="23306" xr:uid="{00000000-0005-0000-0000-0000D57E0000}"/>
    <cellStyle name="Porcentaje 2 2 3 3 2 2 3" xfId="3414" xr:uid="{00000000-0005-0000-0000-0000D67E0000}"/>
    <cellStyle name="Porcentaje 2 2 3 3 2 2 3 2" xfId="8013" xr:uid="{00000000-0005-0000-0000-0000D77E0000}"/>
    <cellStyle name="Porcentaje 2 2 3 3 2 2 3 2 2" xfId="18846" xr:uid="{00000000-0005-0000-0000-0000D87E0000}"/>
    <cellStyle name="Porcentaje 2 2 3 3 2 2 3 2 2 2" xfId="39858" xr:uid="{00000000-0005-0000-0000-0000D97E0000}"/>
    <cellStyle name="Porcentaje 2 2 3 3 2 2 3 2 3" xfId="29025" xr:uid="{00000000-0005-0000-0000-0000DA7E0000}"/>
    <cellStyle name="Porcentaje 2 2 3 3 2 2 3 3" xfId="14247" xr:uid="{00000000-0005-0000-0000-0000DB7E0000}"/>
    <cellStyle name="Porcentaje 2 2 3 3 2 2 3 3 2" xfId="35259" xr:uid="{00000000-0005-0000-0000-0000DC7E0000}"/>
    <cellStyle name="Porcentaje 2 2 3 3 2 2 3 4" xfId="24426" xr:uid="{00000000-0005-0000-0000-0000DD7E0000}"/>
    <cellStyle name="Porcentaje 2 2 3 3 2 2 4" xfId="4395" xr:uid="{00000000-0005-0000-0000-0000DE7E0000}"/>
    <cellStyle name="Porcentaje 2 2 3 3 2 2 4 2" xfId="8994" xr:uid="{00000000-0005-0000-0000-0000DF7E0000}"/>
    <cellStyle name="Porcentaje 2 2 3 3 2 2 4 2 2" xfId="19827" xr:uid="{00000000-0005-0000-0000-0000E07E0000}"/>
    <cellStyle name="Porcentaje 2 2 3 3 2 2 4 2 2 2" xfId="40839" xr:uid="{00000000-0005-0000-0000-0000E17E0000}"/>
    <cellStyle name="Porcentaje 2 2 3 3 2 2 4 2 3" xfId="30006" xr:uid="{00000000-0005-0000-0000-0000E27E0000}"/>
    <cellStyle name="Porcentaje 2 2 3 3 2 2 4 3" xfId="15228" xr:uid="{00000000-0005-0000-0000-0000E37E0000}"/>
    <cellStyle name="Porcentaje 2 2 3 3 2 2 4 3 2" xfId="36240" xr:uid="{00000000-0005-0000-0000-0000E47E0000}"/>
    <cellStyle name="Porcentaje 2 2 3 3 2 2 4 4" xfId="25407" xr:uid="{00000000-0005-0000-0000-0000E57E0000}"/>
    <cellStyle name="Porcentaje 2 2 3 3 2 2 5" xfId="5550" xr:uid="{00000000-0005-0000-0000-0000E67E0000}"/>
    <cellStyle name="Porcentaje 2 2 3 3 2 2 5 2" xfId="16383" xr:uid="{00000000-0005-0000-0000-0000E77E0000}"/>
    <cellStyle name="Porcentaje 2 2 3 3 2 2 5 2 2" xfId="37395" xr:uid="{00000000-0005-0000-0000-0000E87E0000}"/>
    <cellStyle name="Porcentaje 2 2 3 3 2 2 5 3" xfId="26562" xr:uid="{00000000-0005-0000-0000-0000E97E0000}"/>
    <cellStyle name="Porcentaje 2 2 3 3 2 2 6" xfId="10149" xr:uid="{00000000-0005-0000-0000-0000EA7E0000}"/>
    <cellStyle name="Porcentaje 2 2 3 3 2 2 6 2" xfId="20982" xr:uid="{00000000-0005-0000-0000-0000EB7E0000}"/>
    <cellStyle name="Porcentaje 2 2 3 3 2 2 6 2 2" xfId="41994" xr:uid="{00000000-0005-0000-0000-0000EC7E0000}"/>
    <cellStyle name="Porcentaje 2 2 3 3 2 2 6 3" xfId="31161" xr:uid="{00000000-0005-0000-0000-0000ED7E0000}"/>
    <cellStyle name="Porcentaje 2 2 3 3 2 2 7" xfId="11130" xr:uid="{00000000-0005-0000-0000-0000EE7E0000}"/>
    <cellStyle name="Porcentaje 2 2 3 3 2 2 7 2" xfId="32142" xr:uid="{00000000-0005-0000-0000-0000EF7E0000}"/>
    <cellStyle name="Porcentaje 2 2 3 3 2 2 8" xfId="11784" xr:uid="{00000000-0005-0000-0000-0000F07E0000}"/>
    <cellStyle name="Porcentaje 2 2 3 3 2 2 8 2" xfId="32796" xr:uid="{00000000-0005-0000-0000-0000F17E0000}"/>
    <cellStyle name="Porcentaje 2 2 3 3 2 2 9" xfId="21963" xr:uid="{00000000-0005-0000-0000-0000F27E0000}"/>
    <cellStyle name="Porcentaje 2 2 3 3 2 3" xfId="1275" xr:uid="{00000000-0005-0000-0000-0000F37E0000}"/>
    <cellStyle name="Porcentaje 2 2 3 3 2 3 2" xfId="2760" xr:uid="{00000000-0005-0000-0000-0000F47E0000}"/>
    <cellStyle name="Porcentaje 2 2 3 3 2 3 2 2" xfId="7359" xr:uid="{00000000-0005-0000-0000-0000F57E0000}"/>
    <cellStyle name="Porcentaje 2 2 3 3 2 3 2 2 2" xfId="18192" xr:uid="{00000000-0005-0000-0000-0000F67E0000}"/>
    <cellStyle name="Porcentaje 2 2 3 3 2 3 2 2 2 2" xfId="39204" xr:uid="{00000000-0005-0000-0000-0000F77E0000}"/>
    <cellStyle name="Porcentaje 2 2 3 3 2 3 2 2 3" xfId="28371" xr:uid="{00000000-0005-0000-0000-0000F87E0000}"/>
    <cellStyle name="Porcentaje 2 2 3 3 2 3 2 3" xfId="13593" xr:uid="{00000000-0005-0000-0000-0000F97E0000}"/>
    <cellStyle name="Porcentaje 2 2 3 3 2 3 2 3 2" xfId="34605" xr:uid="{00000000-0005-0000-0000-0000FA7E0000}"/>
    <cellStyle name="Porcentaje 2 2 3 3 2 3 2 4" xfId="23772" xr:uid="{00000000-0005-0000-0000-0000FB7E0000}"/>
    <cellStyle name="Porcentaje 2 2 3 3 2 3 3" xfId="3741" xr:uid="{00000000-0005-0000-0000-0000FC7E0000}"/>
    <cellStyle name="Porcentaje 2 2 3 3 2 3 3 2" xfId="8340" xr:uid="{00000000-0005-0000-0000-0000FD7E0000}"/>
    <cellStyle name="Porcentaje 2 2 3 3 2 3 3 2 2" xfId="19173" xr:uid="{00000000-0005-0000-0000-0000FE7E0000}"/>
    <cellStyle name="Porcentaje 2 2 3 3 2 3 3 2 2 2" xfId="40185" xr:uid="{00000000-0005-0000-0000-0000FF7E0000}"/>
    <cellStyle name="Porcentaje 2 2 3 3 2 3 3 2 3" xfId="29352" xr:uid="{00000000-0005-0000-0000-0000007F0000}"/>
    <cellStyle name="Porcentaje 2 2 3 3 2 3 3 3" xfId="14574" xr:uid="{00000000-0005-0000-0000-0000017F0000}"/>
    <cellStyle name="Porcentaje 2 2 3 3 2 3 3 3 2" xfId="35586" xr:uid="{00000000-0005-0000-0000-0000027F0000}"/>
    <cellStyle name="Porcentaje 2 2 3 3 2 3 3 4" xfId="24753" xr:uid="{00000000-0005-0000-0000-0000037F0000}"/>
    <cellStyle name="Porcentaje 2 2 3 3 2 3 4" xfId="4896" xr:uid="{00000000-0005-0000-0000-0000047F0000}"/>
    <cellStyle name="Porcentaje 2 2 3 3 2 3 4 2" xfId="9495" xr:uid="{00000000-0005-0000-0000-0000057F0000}"/>
    <cellStyle name="Porcentaje 2 2 3 3 2 3 4 2 2" xfId="20328" xr:uid="{00000000-0005-0000-0000-0000067F0000}"/>
    <cellStyle name="Porcentaje 2 2 3 3 2 3 4 2 2 2" xfId="41340" xr:uid="{00000000-0005-0000-0000-0000077F0000}"/>
    <cellStyle name="Porcentaje 2 2 3 3 2 3 4 2 3" xfId="30507" xr:uid="{00000000-0005-0000-0000-0000087F0000}"/>
    <cellStyle name="Porcentaje 2 2 3 3 2 3 4 3" xfId="15729" xr:uid="{00000000-0005-0000-0000-0000097F0000}"/>
    <cellStyle name="Porcentaje 2 2 3 3 2 3 4 3 2" xfId="36741" xr:uid="{00000000-0005-0000-0000-00000A7F0000}"/>
    <cellStyle name="Porcentaje 2 2 3 3 2 3 4 4" xfId="25908" xr:uid="{00000000-0005-0000-0000-00000B7F0000}"/>
    <cellStyle name="Porcentaje 2 2 3 3 2 3 5" xfId="5877" xr:uid="{00000000-0005-0000-0000-00000C7F0000}"/>
    <cellStyle name="Porcentaje 2 2 3 3 2 3 5 2" xfId="16710" xr:uid="{00000000-0005-0000-0000-00000D7F0000}"/>
    <cellStyle name="Porcentaje 2 2 3 3 2 3 5 2 2" xfId="37722" xr:uid="{00000000-0005-0000-0000-00000E7F0000}"/>
    <cellStyle name="Porcentaje 2 2 3 3 2 3 5 3" xfId="26889" xr:uid="{00000000-0005-0000-0000-00000F7F0000}"/>
    <cellStyle name="Porcentaje 2 2 3 3 2 3 6" xfId="10476" xr:uid="{00000000-0005-0000-0000-0000107F0000}"/>
    <cellStyle name="Porcentaje 2 2 3 3 2 3 6 2" xfId="21309" xr:uid="{00000000-0005-0000-0000-0000117F0000}"/>
    <cellStyle name="Porcentaje 2 2 3 3 2 3 6 2 2" xfId="42321" xr:uid="{00000000-0005-0000-0000-0000127F0000}"/>
    <cellStyle name="Porcentaje 2 2 3 3 2 3 6 3" xfId="31488" xr:uid="{00000000-0005-0000-0000-0000137F0000}"/>
    <cellStyle name="Porcentaje 2 2 3 3 2 3 7" xfId="12111" xr:uid="{00000000-0005-0000-0000-0000147F0000}"/>
    <cellStyle name="Porcentaje 2 2 3 3 2 3 7 2" xfId="33123" xr:uid="{00000000-0005-0000-0000-0000157F0000}"/>
    <cellStyle name="Porcentaje 2 2 3 3 2 3 8" xfId="22290" xr:uid="{00000000-0005-0000-0000-0000167F0000}"/>
    <cellStyle name="Porcentaje 2 2 3 3 2 4" xfId="1605" xr:uid="{00000000-0005-0000-0000-0000177F0000}"/>
    <cellStyle name="Porcentaje 2 2 3 3 2 4 2" xfId="6204" xr:uid="{00000000-0005-0000-0000-0000187F0000}"/>
    <cellStyle name="Porcentaje 2 2 3 3 2 4 2 2" xfId="17037" xr:uid="{00000000-0005-0000-0000-0000197F0000}"/>
    <cellStyle name="Porcentaje 2 2 3 3 2 4 2 2 2" xfId="38049" xr:uid="{00000000-0005-0000-0000-00001A7F0000}"/>
    <cellStyle name="Porcentaje 2 2 3 3 2 4 2 3" xfId="27216" xr:uid="{00000000-0005-0000-0000-00001B7F0000}"/>
    <cellStyle name="Porcentaje 2 2 3 3 2 4 3" xfId="12438" xr:uid="{00000000-0005-0000-0000-00001C7F0000}"/>
    <cellStyle name="Porcentaje 2 2 3 3 2 4 3 2" xfId="33450" xr:uid="{00000000-0005-0000-0000-00001D7F0000}"/>
    <cellStyle name="Porcentaje 2 2 3 3 2 4 4" xfId="22617" xr:uid="{00000000-0005-0000-0000-00001E7F0000}"/>
    <cellStyle name="Porcentaje 2 2 3 3 2 5" xfId="1967" xr:uid="{00000000-0005-0000-0000-00001F7F0000}"/>
    <cellStyle name="Porcentaje 2 2 3 3 2 5 2" xfId="6566" xr:uid="{00000000-0005-0000-0000-0000207F0000}"/>
    <cellStyle name="Porcentaje 2 2 3 3 2 5 2 2" xfId="17399" xr:uid="{00000000-0005-0000-0000-0000217F0000}"/>
    <cellStyle name="Porcentaje 2 2 3 3 2 5 2 2 2" xfId="38411" xr:uid="{00000000-0005-0000-0000-0000227F0000}"/>
    <cellStyle name="Porcentaje 2 2 3 3 2 5 2 3" xfId="27578" xr:uid="{00000000-0005-0000-0000-0000237F0000}"/>
    <cellStyle name="Porcentaje 2 2 3 3 2 5 3" xfId="12800" xr:uid="{00000000-0005-0000-0000-0000247F0000}"/>
    <cellStyle name="Porcentaje 2 2 3 3 2 5 3 2" xfId="33812" xr:uid="{00000000-0005-0000-0000-0000257F0000}"/>
    <cellStyle name="Porcentaje 2 2 3 3 2 5 4" xfId="22979" xr:uid="{00000000-0005-0000-0000-0000267F0000}"/>
    <cellStyle name="Porcentaje 2 2 3 3 2 6" xfId="3087" xr:uid="{00000000-0005-0000-0000-0000277F0000}"/>
    <cellStyle name="Porcentaje 2 2 3 3 2 6 2" xfId="7686" xr:uid="{00000000-0005-0000-0000-0000287F0000}"/>
    <cellStyle name="Porcentaje 2 2 3 3 2 6 2 2" xfId="18519" xr:uid="{00000000-0005-0000-0000-0000297F0000}"/>
    <cellStyle name="Porcentaje 2 2 3 3 2 6 2 2 2" xfId="39531" xr:uid="{00000000-0005-0000-0000-00002A7F0000}"/>
    <cellStyle name="Porcentaje 2 2 3 3 2 6 2 3" xfId="28698" xr:uid="{00000000-0005-0000-0000-00002B7F0000}"/>
    <cellStyle name="Porcentaje 2 2 3 3 2 6 3" xfId="13920" xr:uid="{00000000-0005-0000-0000-00002C7F0000}"/>
    <cellStyle name="Porcentaje 2 2 3 3 2 6 3 2" xfId="34932" xr:uid="{00000000-0005-0000-0000-00002D7F0000}"/>
    <cellStyle name="Porcentaje 2 2 3 3 2 6 4" xfId="24099" xr:uid="{00000000-0005-0000-0000-00002E7F0000}"/>
    <cellStyle name="Porcentaje 2 2 3 3 2 7" xfId="4068" xr:uid="{00000000-0005-0000-0000-00002F7F0000}"/>
    <cellStyle name="Porcentaje 2 2 3 3 2 7 2" xfId="8667" xr:uid="{00000000-0005-0000-0000-0000307F0000}"/>
    <cellStyle name="Porcentaje 2 2 3 3 2 7 2 2" xfId="19500" xr:uid="{00000000-0005-0000-0000-0000317F0000}"/>
    <cellStyle name="Porcentaje 2 2 3 3 2 7 2 2 2" xfId="40512" xr:uid="{00000000-0005-0000-0000-0000327F0000}"/>
    <cellStyle name="Porcentaje 2 2 3 3 2 7 2 3" xfId="29679" xr:uid="{00000000-0005-0000-0000-0000337F0000}"/>
    <cellStyle name="Porcentaje 2 2 3 3 2 7 3" xfId="14901" xr:uid="{00000000-0005-0000-0000-0000347F0000}"/>
    <cellStyle name="Porcentaje 2 2 3 3 2 7 3 2" xfId="35913" xr:uid="{00000000-0005-0000-0000-0000357F0000}"/>
    <cellStyle name="Porcentaje 2 2 3 3 2 7 4" xfId="25080" xr:uid="{00000000-0005-0000-0000-0000367F0000}"/>
    <cellStyle name="Porcentaje 2 2 3 3 2 8" xfId="5223" xr:uid="{00000000-0005-0000-0000-0000377F0000}"/>
    <cellStyle name="Porcentaje 2 2 3 3 2 8 2" xfId="16056" xr:uid="{00000000-0005-0000-0000-0000387F0000}"/>
    <cellStyle name="Porcentaje 2 2 3 3 2 8 2 2" xfId="37068" xr:uid="{00000000-0005-0000-0000-0000397F0000}"/>
    <cellStyle name="Porcentaje 2 2 3 3 2 8 3" xfId="26235" xr:uid="{00000000-0005-0000-0000-00003A7F0000}"/>
    <cellStyle name="Porcentaje 2 2 3 3 2 9" xfId="9822" xr:uid="{00000000-0005-0000-0000-00003B7F0000}"/>
    <cellStyle name="Porcentaje 2 2 3 3 2 9 2" xfId="20655" xr:uid="{00000000-0005-0000-0000-00003C7F0000}"/>
    <cellStyle name="Porcentaje 2 2 3 3 2 9 2 2" xfId="41667" xr:uid="{00000000-0005-0000-0000-00003D7F0000}"/>
    <cellStyle name="Porcentaje 2 2 3 3 2 9 3" xfId="30834" xr:uid="{00000000-0005-0000-0000-00003E7F0000}"/>
    <cellStyle name="Porcentaje 2 2 3 3 3" xfId="778" xr:uid="{00000000-0005-0000-0000-00003F7F0000}"/>
    <cellStyle name="Porcentaje 2 2 3 3 3 2" xfId="2129" xr:uid="{00000000-0005-0000-0000-0000407F0000}"/>
    <cellStyle name="Porcentaje 2 2 3 3 3 2 2" xfId="6728" xr:uid="{00000000-0005-0000-0000-0000417F0000}"/>
    <cellStyle name="Porcentaje 2 2 3 3 3 2 2 2" xfId="17561" xr:uid="{00000000-0005-0000-0000-0000427F0000}"/>
    <cellStyle name="Porcentaje 2 2 3 3 3 2 2 2 2" xfId="38573" xr:uid="{00000000-0005-0000-0000-0000437F0000}"/>
    <cellStyle name="Porcentaje 2 2 3 3 3 2 2 3" xfId="27740" xr:uid="{00000000-0005-0000-0000-0000447F0000}"/>
    <cellStyle name="Porcentaje 2 2 3 3 3 2 3" xfId="12962" xr:uid="{00000000-0005-0000-0000-0000457F0000}"/>
    <cellStyle name="Porcentaje 2 2 3 3 3 2 3 2" xfId="33974" xr:uid="{00000000-0005-0000-0000-0000467F0000}"/>
    <cellStyle name="Porcentaje 2 2 3 3 3 2 4" xfId="23141" xr:uid="{00000000-0005-0000-0000-0000477F0000}"/>
    <cellStyle name="Porcentaje 2 2 3 3 3 3" xfId="3249" xr:uid="{00000000-0005-0000-0000-0000487F0000}"/>
    <cellStyle name="Porcentaje 2 2 3 3 3 3 2" xfId="7848" xr:uid="{00000000-0005-0000-0000-0000497F0000}"/>
    <cellStyle name="Porcentaje 2 2 3 3 3 3 2 2" xfId="18681" xr:uid="{00000000-0005-0000-0000-00004A7F0000}"/>
    <cellStyle name="Porcentaje 2 2 3 3 3 3 2 2 2" xfId="39693" xr:uid="{00000000-0005-0000-0000-00004B7F0000}"/>
    <cellStyle name="Porcentaje 2 2 3 3 3 3 2 3" xfId="28860" xr:uid="{00000000-0005-0000-0000-00004C7F0000}"/>
    <cellStyle name="Porcentaje 2 2 3 3 3 3 3" xfId="14082" xr:uid="{00000000-0005-0000-0000-00004D7F0000}"/>
    <cellStyle name="Porcentaje 2 2 3 3 3 3 3 2" xfId="35094" xr:uid="{00000000-0005-0000-0000-00004E7F0000}"/>
    <cellStyle name="Porcentaje 2 2 3 3 3 3 4" xfId="24261" xr:uid="{00000000-0005-0000-0000-00004F7F0000}"/>
    <cellStyle name="Porcentaje 2 2 3 3 3 4" xfId="4230" xr:uid="{00000000-0005-0000-0000-0000507F0000}"/>
    <cellStyle name="Porcentaje 2 2 3 3 3 4 2" xfId="8829" xr:uid="{00000000-0005-0000-0000-0000517F0000}"/>
    <cellStyle name="Porcentaje 2 2 3 3 3 4 2 2" xfId="19662" xr:uid="{00000000-0005-0000-0000-0000527F0000}"/>
    <cellStyle name="Porcentaje 2 2 3 3 3 4 2 2 2" xfId="40674" xr:uid="{00000000-0005-0000-0000-0000537F0000}"/>
    <cellStyle name="Porcentaje 2 2 3 3 3 4 2 3" xfId="29841" xr:uid="{00000000-0005-0000-0000-0000547F0000}"/>
    <cellStyle name="Porcentaje 2 2 3 3 3 4 3" xfId="15063" xr:uid="{00000000-0005-0000-0000-0000557F0000}"/>
    <cellStyle name="Porcentaje 2 2 3 3 3 4 3 2" xfId="36075" xr:uid="{00000000-0005-0000-0000-0000567F0000}"/>
    <cellStyle name="Porcentaje 2 2 3 3 3 4 4" xfId="25242" xr:uid="{00000000-0005-0000-0000-0000577F0000}"/>
    <cellStyle name="Porcentaje 2 2 3 3 3 5" xfId="5385" xr:uid="{00000000-0005-0000-0000-0000587F0000}"/>
    <cellStyle name="Porcentaje 2 2 3 3 3 5 2" xfId="16218" xr:uid="{00000000-0005-0000-0000-0000597F0000}"/>
    <cellStyle name="Porcentaje 2 2 3 3 3 5 2 2" xfId="37230" xr:uid="{00000000-0005-0000-0000-00005A7F0000}"/>
    <cellStyle name="Porcentaje 2 2 3 3 3 5 3" xfId="26397" xr:uid="{00000000-0005-0000-0000-00005B7F0000}"/>
    <cellStyle name="Porcentaje 2 2 3 3 3 6" xfId="9984" xr:uid="{00000000-0005-0000-0000-00005C7F0000}"/>
    <cellStyle name="Porcentaje 2 2 3 3 3 6 2" xfId="20817" xr:uid="{00000000-0005-0000-0000-00005D7F0000}"/>
    <cellStyle name="Porcentaje 2 2 3 3 3 6 2 2" xfId="41829" xr:uid="{00000000-0005-0000-0000-00005E7F0000}"/>
    <cellStyle name="Porcentaje 2 2 3 3 3 6 3" xfId="30996" xr:uid="{00000000-0005-0000-0000-00005F7F0000}"/>
    <cellStyle name="Porcentaje 2 2 3 3 3 7" xfId="10965" xr:uid="{00000000-0005-0000-0000-0000607F0000}"/>
    <cellStyle name="Porcentaje 2 2 3 3 3 7 2" xfId="31977" xr:uid="{00000000-0005-0000-0000-0000617F0000}"/>
    <cellStyle name="Porcentaje 2 2 3 3 3 8" xfId="11619" xr:uid="{00000000-0005-0000-0000-0000627F0000}"/>
    <cellStyle name="Porcentaje 2 2 3 3 3 8 2" xfId="32631" xr:uid="{00000000-0005-0000-0000-0000637F0000}"/>
    <cellStyle name="Porcentaje 2 2 3 3 3 9" xfId="21798" xr:uid="{00000000-0005-0000-0000-0000647F0000}"/>
    <cellStyle name="Porcentaje 2 2 3 3 4" xfId="1108" xr:uid="{00000000-0005-0000-0000-0000657F0000}"/>
    <cellStyle name="Porcentaje 2 2 3 3 4 2" xfId="2459" xr:uid="{00000000-0005-0000-0000-0000667F0000}"/>
    <cellStyle name="Porcentaje 2 2 3 3 4 2 2" xfId="7058" xr:uid="{00000000-0005-0000-0000-0000677F0000}"/>
    <cellStyle name="Porcentaje 2 2 3 3 4 2 2 2" xfId="17891" xr:uid="{00000000-0005-0000-0000-0000687F0000}"/>
    <cellStyle name="Porcentaje 2 2 3 3 4 2 2 2 2" xfId="38903" xr:uid="{00000000-0005-0000-0000-0000697F0000}"/>
    <cellStyle name="Porcentaje 2 2 3 3 4 2 2 3" xfId="28070" xr:uid="{00000000-0005-0000-0000-00006A7F0000}"/>
    <cellStyle name="Porcentaje 2 2 3 3 4 2 3" xfId="13292" xr:uid="{00000000-0005-0000-0000-00006B7F0000}"/>
    <cellStyle name="Porcentaje 2 2 3 3 4 2 3 2" xfId="34304" xr:uid="{00000000-0005-0000-0000-00006C7F0000}"/>
    <cellStyle name="Porcentaje 2 2 3 3 4 2 4" xfId="23471" xr:uid="{00000000-0005-0000-0000-00006D7F0000}"/>
    <cellStyle name="Porcentaje 2 2 3 3 4 3" xfId="3576" xr:uid="{00000000-0005-0000-0000-00006E7F0000}"/>
    <cellStyle name="Porcentaje 2 2 3 3 4 3 2" xfId="8175" xr:uid="{00000000-0005-0000-0000-00006F7F0000}"/>
    <cellStyle name="Porcentaje 2 2 3 3 4 3 2 2" xfId="19008" xr:uid="{00000000-0005-0000-0000-0000707F0000}"/>
    <cellStyle name="Porcentaje 2 2 3 3 4 3 2 2 2" xfId="40020" xr:uid="{00000000-0005-0000-0000-0000717F0000}"/>
    <cellStyle name="Porcentaje 2 2 3 3 4 3 2 3" xfId="29187" xr:uid="{00000000-0005-0000-0000-0000727F0000}"/>
    <cellStyle name="Porcentaje 2 2 3 3 4 3 3" xfId="14409" xr:uid="{00000000-0005-0000-0000-0000737F0000}"/>
    <cellStyle name="Porcentaje 2 2 3 3 4 3 3 2" xfId="35421" xr:uid="{00000000-0005-0000-0000-0000747F0000}"/>
    <cellStyle name="Porcentaje 2 2 3 3 4 3 4" xfId="24588" xr:uid="{00000000-0005-0000-0000-0000757F0000}"/>
    <cellStyle name="Porcentaje 2 2 3 3 4 4" xfId="4560" xr:uid="{00000000-0005-0000-0000-0000767F0000}"/>
    <cellStyle name="Porcentaje 2 2 3 3 4 4 2" xfId="9159" xr:uid="{00000000-0005-0000-0000-0000777F0000}"/>
    <cellStyle name="Porcentaje 2 2 3 3 4 4 2 2" xfId="19992" xr:uid="{00000000-0005-0000-0000-0000787F0000}"/>
    <cellStyle name="Porcentaje 2 2 3 3 4 4 2 2 2" xfId="41004" xr:uid="{00000000-0005-0000-0000-0000797F0000}"/>
    <cellStyle name="Porcentaje 2 2 3 3 4 4 2 3" xfId="30171" xr:uid="{00000000-0005-0000-0000-00007A7F0000}"/>
    <cellStyle name="Porcentaje 2 2 3 3 4 4 3" xfId="15393" xr:uid="{00000000-0005-0000-0000-00007B7F0000}"/>
    <cellStyle name="Porcentaje 2 2 3 3 4 4 3 2" xfId="36405" xr:uid="{00000000-0005-0000-0000-00007C7F0000}"/>
    <cellStyle name="Porcentaje 2 2 3 3 4 4 4" xfId="25572" xr:uid="{00000000-0005-0000-0000-00007D7F0000}"/>
    <cellStyle name="Porcentaje 2 2 3 3 4 5" xfId="5712" xr:uid="{00000000-0005-0000-0000-00007E7F0000}"/>
    <cellStyle name="Porcentaje 2 2 3 3 4 5 2" xfId="16545" xr:uid="{00000000-0005-0000-0000-00007F7F0000}"/>
    <cellStyle name="Porcentaje 2 2 3 3 4 5 2 2" xfId="37557" xr:uid="{00000000-0005-0000-0000-0000807F0000}"/>
    <cellStyle name="Porcentaje 2 2 3 3 4 5 3" xfId="26724" xr:uid="{00000000-0005-0000-0000-0000817F0000}"/>
    <cellStyle name="Porcentaje 2 2 3 3 4 6" xfId="10311" xr:uid="{00000000-0005-0000-0000-0000827F0000}"/>
    <cellStyle name="Porcentaje 2 2 3 3 4 6 2" xfId="21144" xr:uid="{00000000-0005-0000-0000-0000837F0000}"/>
    <cellStyle name="Porcentaje 2 2 3 3 4 6 2 2" xfId="42156" xr:uid="{00000000-0005-0000-0000-0000847F0000}"/>
    <cellStyle name="Porcentaje 2 2 3 3 4 6 3" xfId="31323" xr:uid="{00000000-0005-0000-0000-0000857F0000}"/>
    <cellStyle name="Porcentaje 2 2 3 3 4 7" xfId="11946" xr:uid="{00000000-0005-0000-0000-0000867F0000}"/>
    <cellStyle name="Porcentaje 2 2 3 3 4 7 2" xfId="32958" xr:uid="{00000000-0005-0000-0000-0000877F0000}"/>
    <cellStyle name="Porcentaje 2 2 3 3 4 8" xfId="22125" xr:uid="{00000000-0005-0000-0000-0000887F0000}"/>
    <cellStyle name="Porcentaje 2 2 3 3 5" xfId="1438" xr:uid="{00000000-0005-0000-0000-0000897F0000}"/>
    <cellStyle name="Porcentaje 2 2 3 3 5 2" xfId="2627" xr:uid="{00000000-0005-0000-0000-00008A7F0000}"/>
    <cellStyle name="Porcentaje 2 2 3 3 5 2 2" xfId="7226" xr:uid="{00000000-0005-0000-0000-00008B7F0000}"/>
    <cellStyle name="Porcentaje 2 2 3 3 5 2 2 2" xfId="18059" xr:uid="{00000000-0005-0000-0000-00008C7F0000}"/>
    <cellStyle name="Porcentaje 2 2 3 3 5 2 2 2 2" xfId="39071" xr:uid="{00000000-0005-0000-0000-00008D7F0000}"/>
    <cellStyle name="Porcentaje 2 2 3 3 5 2 2 3" xfId="28238" xr:uid="{00000000-0005-0000-0000-00008E7F0000}"/>
    <cellStyle name="Porcentaje 2 2 3 3 5 2 3" xfId="13460" xr:uid="{00000000-0005-0000-0000-00008F7F0000}"/>
    <cellStyle name="Porcentaje 2 2 3 3 5 2 3 2" xfId="34472" xr:uid="{00000000-0005-0000-0000-0000907F0000}"/>
    <cellStyle name="Porcentaje 2 2 3 3 5 2 4" xfId="23639" xr:uid="{00000000-0005-0000-0000-0000917F0000}"/>
    <cellStyle name="Porcentaje 2 2 3 3 5 3" xfId="4728" xr:uid="{00000000-0005-0000-0000-0000927F0000}"/>
    <cellStyle name="Porcentaje 2 2 3 3 5 3 2" xfId="9327" xr:uid="{00000000-0005-0000-0000-0000937F0000}"/>
    <cellStyle name="Porcentaje 2 2 3 3 5 3 2 2" xfId="20160" xr:uid="{00000000-0005-0000-0000-0000947F0000}"/>
    <cellStyle name="Porcentaje 2 2 3 3 5 3 2 2 2" xfId="41172" xr:uid="{00000000-0005-0000-0000-0000957F0000}"/>
    <cellStyle name="Porcentaje 2 2 3 3 5 3 2 3" xfId="30339" xr:uid="{00000000-0005-0000-0000-0000967F0000}"/>
    <cellStyle name="Porcentaje 2 2 3 3 5 3 3" xfId="15561" xr:uid="{00000000-0005-0000-0000-0000977F0000}"/>
    <cellStyle name="Porcentaje 2 2 3 3 5 3 3 2" xfId="36573" xr:uid="{00000000-0005-0000-0000-0000987F0000}"/>
    <cellStyle name="Porcentaje 2 2 3 3 5 3 4" xfId="25740" xr:uid="{00000000-0005-0000-0000-0000997F0000}"/>
    <cellStyle name="Porcentaje 2 2 3 3 5 4" xfId="6039" xr:uid="{00000000-0005-0000-0000-00009A7F0000}"/>
    <cellStyle name="Porcentaje 2 2 3 3 5 4 2" xfId="16872" xr:uid="{00000000-0005-0000-0000-00009B7F0000}"/>
    <cellStyle name="Porcentaje 2 2 3 3 5 4 2 2" xfId="37884" xr:uid="{00000000-0005-0000-0000-00009C7F0000}"/>
    <cellStyle name="Porcentaje 2 2 3 3 5 4 3" xfId="27051" xr:uid="{00000000-0005-0000-0000-00009D7F0000}"/>
    <cellStyle name="Porcentaje 2 2 3 3 5 5" xfId="12273" xr:uid="{00000000-0005-0000-0000-00009E7F0000}"/>
    <cellStyle name="Porcentaje 2 2 3 3 5 5 2" xfId="33285" xr:uid="{00000000-0005-0000-0000-00009F7F0000}"/>
    <cellStyle name="Porcentaje 2 2 3 3 5 6" xfId="22452" xr:uid="{00000000-0005-0000-0000-0000A07F0000}"/>
    <cellStyle name="Porcentaje 2 2 3 3 6" xfId="1797" xr:uid="{00000000-0005-0000-0000-0000A17F0000}"/>
    <cellStyle name="Porcentaje 2 2 3 3 6 2" xfId="6396" xr:uid="{00000000-0005-0000-0000-0000A27F0000}"/>
    <cellStyle name="Porcentaje 2 2 3 3 6 2 2" xfId="17229" xr:uid="{00000000-0005-0000-0000-0000A37F0000}"/>
    <cellStyle name="Porcentaje 2 2 3 3 6 2 2 2" xfId="38241" xr:uid="{00000000-0005-0000-0000-0000A47F0000}"/>
    <cellStyle name="Porcentaje 2 2 3 3 6 2 3" xfId="27408" xr:uid="{00000000-0005-0000-0000-0000A57F0000}"/>
    <cellStyle name="Porcentaje 2 2 3 3 6 3" xfId="12630" xr:uid="{00000000-0005-0000-0000-0000A67F0000}"/>
    <cellStyle name="Porcentaje 2 2 3 3 6 3 2" xfId="33642" xr:uid="{00000000-0005-0000-0000-0000A77F0000}"/>
    <cellStyle name="Porcentaje 2 2 3 3 6 4" xfId="22809" xr:uid="{00000000-0005-0000-0000-0000A87F0000}"/>
    <cellStyle name="Porcentaje 2 2 3 3 7" xfId="2922" xr:uid="{00000000-0005-0000-0000-0000A97F0000}"/>
    <cellStyle name="Porcentaje 2 2 3 3 7 2" xfId="7521" xr:uid="{00000000-0005-0000-0000-0000AA7F0000}"/>
    <cellStyle name="Porcentaje 2 2 3 3 7 2 2" xfId="18354" xr:uid="{00000000-0005-0000-0000-0000AB7F0000}"/>
    <cellStyle name="Porcentaje 2 2 3 3 7 2 2 2" xfId="39366" xr:uid="{00000000-0005-0000-0000-0000AC7F0000}"/>
    <cellStyle name="Porcentaje 2 2 3 3 7 2 3" xfId="28533" xr:uid="{00000000-0005-0000-0000-0000AD7F0000}"/>
    <cellStyle name="Porcentaje 2 2 3 3 7 3" xfId="13755" xr:uid="{00000000-0005-0000-0000-0000AE7F0000}"/>
    <cellStyle name="Porcentaje 2 2 3 3 7 3 2" xfId="34767" xr:uid="{00000000-0005-0000-0000-0000AF7F0000}"/>
    <cellStyle name="Porcentaje 2 2 3 3 7 4" xfId="23934" xr:uid="{00000000-0005-0000-0000-0000B07F0000}"/>
    <cellStyle name="Porcentaje 2 2 3 3 8" xfId="3903" xr:uid="{00000000-0005-0000-0000-0000B17F0000}"/>
    <cellStyle name="Porcentaje 2 2 3 3 8 2" xfId="8502" xr:uid="{00000000-0005-0000-0000-0000B27F0000}"/>
    <cellStyle name="Porcentaje 2 2 3 3 8 2 2" xfId="19335" xr:uid="{00000000-0005-0000-0000-0000B37F0000}"/>
    <cellStyle name="Porcentaje 2 2 3 3 8 2 2 2" xfId="40347" xr:uid="{00000000-0005-0000-0000-0000B47F0000}"/>
    <cellStyle name="Porcentaje 2 2 3 3 8 2 3" xfId="29514" xr:uid="{00000000-0005-0000-0000-0000B57F0000}"/>
    <cellStyle name="Porcentaje 2 2 3 3 8 3" xfId="14736" xr:uid="{00000000-0005-0000-0000-0000B67F0000}"/>
    <cellStyle name="Porcentaje 2 2 3 3 8 3 2" xfId="35748" xr:uid="{00000000-0005-0000-0000-0000B77F0000}"/>
    <cellStyle name="Porcentaje 2 2 3 3 8 4" xfId="24915" xr:uid="{00000000-0005-0000-0000-0000B87F0000}"/>
    <cellStyle name="Porcentaje 2 2 3 3 9" xfId="5058" xr:uid="{00000000-0005-0000-0000-0000B97F0000}"/>
    <cellStyle name="Porcentaje 2 2 3 3 9 2" xfId="15891" xr:uid="{00000000-0005-0000-0000-0000BA7F0000}"/>
    <cellStyle name="Porcentaje 2 2 3 3 9 2 2" xfId="36903" xr:uid="{00000000-0005-0000-0000-0000BB7F0000}"/>
    <cellStyle name="Porcentaje 2 2 3 3 9 3" xfId="26070" xr:uid="{00000000-0005-0000-0000-0000BC7F0000}"/>
    <cellStyle name="Porcentaje 2 2 3 4" xfId="504" xr:uid="{00000000-0005-0000-0000-0000BD7F0000}"/>
    <cellStyle name="Porcentaje 2 2 3 4 10" xfId="10694" xr:uid="{00000000-0005-0000-0000-0000BE7F0000}"/>
    <cellStyle name="Porcentaje 2 2 3 4 10 2" xfId="31706" xr:uid="{00000000-0005-0000-0000-0000BF7F0000}"/>
    <cellStyle name="Porcentaje 2 2 3 4 11" xfId="11348" xr:uid="{00000000-0005-0000-0000-0000C07F0000}"/>
    <cellStyle name="Porcentaje 2 2 3 4 11 2" xfId="32360" xr:uid="{00000000-0005-0000-0000-0000C17F0000}"/>
    <cellStyle name="Porcentaje 2 2 3 4 12" xfId="21527" xr:uid="{00000000-0005-0000-0000-0000C27F0000}"/>
    <cellStyle name="Porcentaje 2 2 3 4 2" xfId="834" xr:uid="{00000000-0005-0000-0000-0000C37F0000}"/>
    <cellStyle name="Porcentaje 2 2 3 4 2 2" xfId="2185" xr:uid="{00000000-0005-0000-0000-0000C47F0000}"/>
    <cellStyle name="Porcentaje 2 2 3 4 2 2 2" xfId="6784" xr:uid="{00000000-0005-0000-0000-0000C57F0000}"/>
    <cellStyle name="Porcentaje 2 2 3 4 2 2 2 2" xfId="17617" xr:uid="{00000000-0005-0000-0000-0000C67F0000}"/>
    <cellStyle name="Porcentaje 2 2 3 4 2 2 2 2 2" xfId="38629" xr:uid="{00000000-0005-0000-0000-0000C77F0000}"/>
    <cellStyle name="Porcentaje 2 2 3 4 2 2 2 3" xfId="27796" xr:uid="{00000000-0005-0000-0000-0000C87F0000}"/>
    <cellStyle name="Porcentaje 2 2 3 4 2 2 3" xfId="13018" xr:uid="{00000000-0005-0000-0000-0000C97F0000}"/>
    <cellStyle name="Porcentaje 2 2 3 4 2 2 3 2" xfId="34030" xr:uid="{00000000-0005-0000-0000-0000CA7F0000}"/>
    <cellStyle name="Porcentaje 2 2 3 4 2 2 4" xfId="23197" xr:uid="{00000000-0005-0000-0000-0000CB7F0000}"/>
    <cellStyle name="Porcentaje 2 2 3 4 2 3" xfId="3305" xr:uid="{00000000-0005-0000-0000-0000CC7F0000}"/>
    <cellStyle name="Porcentaje 2 2 3 4 2 3 2" xfId="7904" xr:uid="{00000000-0005-0000-0000-0000CD7F0000}"/>
    <cellStyle name="Porcentaje 2 2 3 4 2 3 2 2" xfId="18737" xr:uid="{00000000-0005-0000-0000-0000CE7F0000}"/>
    <cellStyle name="Porcentaje 2 2 3 4 2 3 2 2 2" xfId="39749" xr:uid="{00000000-0005-0000-0000-0000CF7F0000}"/>
    <cellStyle name="Porcentaje 2 2 3 4 2 3 2 3" xfId="28916" xr:uid="{00000000-0005-0000-0000-0000D07F0000}"/>
    <cellStyle name="Porcentaje 2 2 3 4 2 3 3" xfId="14138" xr:uid="{00000000-0005-0000-0000-0000D17F0000}"/>
    <cellStyle name="Porcentaje 2 2 3 4 2 3 3 2" xfId="35150" xr:uid="{00000000-0005-0000-0000-0000D27F0000}"/>
    <cellStyle name="Porcentaje 2 2 3 4 2 3 4" xfId="24317" xr:uid="{00000000-0005-0000-0000-0000D37F0000}"/>
    <cellStyle name="Porcentaje 2 2 3 4 2 4" xfId="4286" xr:uid="{00000000-0005-0000-0000-0000D47F0000}"/>
    <cellStyle name="Porcentaje 2 2 3 4 2 4 2" xfId="8885" xr:uid="{00000000-0005-0000-0000-0000D57F0000}"/>
    <cellStyle name="Porcentaje 2 2 3 4 2 4 2 2" xfId="19718" xr:uid="{00000000-0005-0000-0000-0000D67F0000}"/>
    <cellStyle name="Porcentaje 2 2 3 4 2 4 2 2 2" xfId="40730" xr:uid="{00000000-0005-0000-0000-0000D77F0000}"/>
    <cellStyle name="Porcentaje 2 2 3 4 2 4 2 3" xfId="29897" xr:uid="{00000000-0005-0000-0000-0000D87F0000}"/>
    <cellStyle name="Porcentaje 2 2 3 4 2 4 3" xfId="15119" xr:uid="{00000000-0005-0000-0000-0000D97F0000}"/>
    <cellStyle name="Porcentaje 2 2 3 4 2 4 3 2" xfId="36131" xr:uid="{00000000-0005-0000-0000-0000DA7F0000}"/>
    <cellStyle name="Porcentaje 2 2 3 4 2 4 4" xfId="25298" xr:uid="{00000000-0005-0000-0000-0000DB7F0000}"/>
    <cellStyle name="Porcentaje 2 2 3 4 2 5" xfId="5441" xr:uid="{00000000-0005-0000-0000-0000DC7F0000}"/>
    <cellStyle name="Porcentaje 2 2 3 4 2 5 2" xfId="16274" xr:uid="{00000000-0005-0000-0000-0000DD7F0000}"/>
    <cellStyle name="Porcentaje 2 2 3 4 2 5 2 2" xfId="37286" xr:uid="{00000000-0005-0000-0000-0000DE7F0000}"/>
    <cellStyle name="Porcentaje 2 2 3 4 2 5 3" xfId="26453" xr:uid="{00000000-0005-0000-0000-0000DF7F0000}"/>
    <cellStyle name="Porcentaje 2 2 3 4 2 6" xfId="10040" xr:uid="{00000000-0005-0000-0000-0000E07F0000}"/>
    <cellStyle name="Porcentaje 2 2 3 4 2 6 2" xfId="20873" xr:uid="{00000000-0005-0000-0000-0000E17F0000}"/>
    <cellStyle name="Porcentaje 2 2 3 4 2 6 2 2" xfId="41885" xr:uid="{00000000-0005-0000-0000-0000E27F0000}"/>
    <cellStyle name="Porcentaje 2 2 3 4 2 6 3" xfId="31052" xr:uid="{00000000-0005-0000-0000-0000E37F0000}"/>
    <cellStyle name="Porcentaje 2 2 3 4 2 7" xfId="11021" xr:uid="{00000000-0005-0000-0000-0000E47F0000}"/>
    <cellStyle name="Porcentaje 2 2 3 4 2 7 2" xfId="32033" xr:uid="{00000000-0005-0000-0000-0000E57F0000}"/>
    <cellStyle name="Porcentaje 2 2 3 4 2 8" xfId="11675" xr:uid="{00000000-0005-0000-0000-0000E67F0000}"/>
    <cellStyle name="Porcentaje 2 2 3 4 2 8 2" xfId="32687" xr:uid="{00000000-0005-0000-0000-0000E77F0000}"/>
    <cellStyle name="Porcentaje 2 2 3 4 2 9" xfId="21854" xr:uid="{00000000-0005-0000-0000-0000E87F0000}"/>
    <cellStyle name="Porcentaje 2 2 3 4 3" xfId="1164" xr:uid="{00000000-0005-0000-0000-0000E97F0000}"/>
    <cellStyle name="Porcentaje 2 2 3 4 3 2" xfId="2645" xr:uid="{00000000-0005-0000-0000-0000EA7F0000}"/>
    <cellStyle name="Porcentaje 2 2 3 4 3 2 2" xfId="7244" xr:uid="{00000000-0005-0000-0000-0000EB7F0000}"/>
    <cellStyle name="Porcentaje 2 2 3 4 3 2 2 2" xfId="18077" xr:uid="{00000000-0005-0000-0000-0000EC7F0000}"/>
    <cellStyle name="Porcentaje 2 2 3 4 3 2 2 2 2" xfId="39089" xr:uid="{00000000-0005-0000-0000-0000ED7F0000}"/>
    <cellStyle name="Porcentaje 2 2 3 4 3 2 2 3" xfId="28256" xr:uid="{00000000-0005-0000-0000-0000EE7F0000}"/>
    <cellStyle name="Porcentaje 2 2 3 4 3 2 3" xfId="13478" xr:uid="{00000000-0005-0000-0000-0000EF7F0000}"/>
    <cellStyle name="Porcentaje 2 2 3 4 3 2 3 2" xfId="34490" xr:uid="{00000000-0005-0000-0000-0000F07F0000}"/>
    <cellStyle name="Porcentaje 2 2 3 4 3 2 4" xfId="23657" xr:uid="{00000000-0005-0000-0000-0000F17F0000}"/>
    <cellStyle name="Porcentaje 2 2 3 4 3 3" xfId="3632" xr:uid="{00000000-0005-0000-0000-0000F27F0000}"/>
    <cellStyle name="Porcentaje 2 2 3 4 3 3 2" xfId="8231" xr:uid="{00000000-0005-0000-0000-0000F37F0000}"/>
    <cellStyle name="Porcentaje 2 2 3 4 3 3 2 2" xfId="19064" xr:uid="{00000000-0005-0000-0000-0000F47F0000}"/>
    <cellStyle name="Porcentaje 2 2 3 4 3 3 2 2 2" xfId="40076" xr:uid="{00000000-0005-0000-0000-0000F57F0000}"/>
    <cellStyle name="Porcentaje 2 2 3 4 3 3 2 3" xfId="29243" xr:uid="{00000000-0005-0000-0000-0000F67F0000}"/>
    <cellStyle name="Porcentaje 2 2 3 4 3 3 3" xfId="14465" xr:uid="{00000000-0005-0000-0000-0000F77F0000}"/>
    <cellStyle name="Porcentaje 2 2 3 4 3 3 3 2" xfId="35477" xr:uid="{00000000-0005-0000-0000-0000F87F0000}"/>
    <cellStyle name="Porcentaje 2 2 3 4 3 3 4" xfId="24644" xr:uid="{00000000-0005-0000-0000-0000F97F0000}"/>
    <cellStyle name="Porcentaje 2 2 3 4 3 4" xfId="4787" xr:uid="{00000000-0005-0000-0000-0000FA7F0000}"/>
    <cellStyle name="Porcentaje 2 2 3 4 3 4 2" xfId="9386" xr:uid="{00000000-0005-0000-0000-0000FB7F0000}"/>
    <cellStyle name="Porcentaje 2 2 3 4 3 4 2 2" xfId="20219" xr:uid="{00000000-0005-0000-0000-0000FC7F0000}"/>
    <cellStyle name="Porcentaje 2 2 3 4 3 4 2 2 2" xfId="41231" xr:uid="{00000000-0005-0000-0000-0000FD7F0000}"/>
    <cellStyle name="Porcentaje 2 2 3 4 3 4 2 3" xfId="30398" xr:uid="{00000000-0005-0000-0000-0000FE7F0000}"/>
    <cellStyle name="Porcentaje 2 2 3 4 3 4 3" xfId="15620" xr:uid="{00000000-0005-0000-0000-0000FF7F0000}"/>
    <cellStyle name="Porcentaje 2 2 3 4 3 4 3 2" xfId="36632" xr:uid="{00000000-0005-0000-0000-000000800000}"/>
    <cellStyle name="Porcentaje 2 2 3 4 3 4 4" xfId="25799" xr:uid="{00000000-0005-0000-0000-000001800000}"/>
    <cellStyle name="Porcentaje 2 2 3 4 3 5" xfId="5768" xr:uid="{00000000-0005-0000-0000-000002800000}"/>
    <cellStyle name="Porcentaje 2 2 3 4 3 5 2" xfId="16601" xr:uid="{00000000-0005-0000-0000-000003800000}"/>
    <cellStyle name="Porcentaje 2 2 3 4 3 5 2 2" xfId="37613" xr:uid="{00000000-0005-0000-0000-000004800000}"/>
    <cellStyle name="Porcentaje 2 2 3 4 3 5 3" xfId="26780" xr:uid="{00000000-0005-0000-0000-000005800000}"/>
    <cellStyle name="Porcentaje 2 2 3 4 3 6" xfId="10367" xr:uid="{00000000-0005-0000-0000-000006800000}"/>
    <cellStyle name="Porcentaje 2 2 3 4 3 6 2" xfId="21200" xr:uid="{00000000-0005-0000-0000-000007800000}"/>
    <cellStyle name="Porcentaje 2 2 3 4 3 6 2 2" xfId="42212" xr:uid="{00000000-0005-0000-0000-000008800000}"/>
    <cellStyle name="Porcentaje 2 2 3 4 3 6 3" xfId="31379" xr:uid="{00000000-0005-0000-0000-000009800000}"/>
    <cellStyle name="Porcentaje 2 2 3 4 3 7" xfId="12002" xr:uid="{00000000-0005-0000-0000-00000A800000}"/>
    <cellStyle name="Porcentaje 2 2 3 4 3 7 2" xfId="33014" xr:uid="{00000000-0005-0000-0000-00000B800000}"/>
    <cellStyle name="Porcentaje 2 2 3 4 3 8" xfId="22181" xr:uid="{00000000-0005-0000-0000-00000C800000}"/>
    <cellStyle name="Porcentaje 2 2 3 4 4" xfId="1494" xr:uid="{00000000-0005-0000-0000-00000D800000}"/>
    <cellStyle name="Porcentaje 2 2 3 4 4 2" xfId="6095" xr:uid="{00000000-0005-0000-0000-00000E800000}"/>
    <cellStyle name="Porcentaje 2 2 3 4 4 2 2" xfId="16928" xr:uid="{00000000-0005-0000-0000-00000F800000}"/>
    <cellStyle name="Porcentaje 2 2 3 4 4 2 2 2" xfId="37940" xr:uid="{00000000-0005-0000-0000-000010800000}"/>
    <cellStyle name="Porcentaje 2 2 3 4 4 2 3" xfId="27107" xr:uid="{00000000-0005-0000-0000-000011800000}"/>
    <cellStyle name="Porcentaje 2 2 3 4 4 3" xfId="12329" xr:uid="{00000000-0005-0000-0000-000012800000}"/>
    <cellStyle name="Porcentaje 2 2 3 4 4 3 2" xfId="33341" xr:uid="{00000000-0005-0000-0000-000013800000}"/>
    <cellStyle name="Porcentaje 2 2 3 4 4 4" xfId="22508" xr:uid="{00000000-0005-0000-0000-000014800000}"/>
    <cellStyle name="Porcentaje 2 2 3 4 5" xfId="1858" xr:uid="{00000000-0005-0000-0000-000015800000}"/>
    <cellStyle name="Porcentaje 2 2 3 4 5 2" xfId="6457" xr:uid="{00000000-0005-0000-0000-000016800000}"/>
    <cellStyle name="Porcentaje 2 2 3 4 5 2 2" xfId="17290" xr:uid="{00000000-0005-0000-0000-000017800000}"/>
    <cellStyle name="Porcentaje 2 2 3 4 5 2 2 2" xfId="38302" xr:uid="{00000000-0005-0000-0000-000018800000}"/>
    <cellStyle name="Porcentaje 2 2 3 4 5 2 3" xfId="27469" xr:uid="{00000000-0005-0000-0000-000019800000}"/>
    <cellStyle name="Porcentaje 2 2 3 4 5 3" xfId="12691" xr:uid="{00000000-0005-0000-0000-00001A800000}"/>
    <cellStyle name="Porcentaje 2 2 3 4 5 3 2" xfId="33703" xr:uid="{00000000-0005-0000-0000-00001B800000}"/>
    <cellStyle name="Porcentaje 2 2 3 4 5 4" xfId="22870" xr:uid="{00000000-0005-0000-0000-00001C800000}"/>
    <cellStyle name="Porcentaje 2 2 3 4 6" xfId="2978" xr:uid="{00000000-0005-0000-0000-00001D800000}"/>
    <cellStyle name="Porcentaje 2 2 3 4 6 2" xfId="7577" xr:uid="{00000000-0005-0000-0000-00001E800000}"/>
    <cellStyle name="Porcentaje 2 2 3 4 6 2 2" xfId="18410" xr:uid="{00000000-0005-0000-0000-00001F800000}"/>
    <cellStyle name="Porcentaje 2 2 3 4 6 2 2 2" xfId="39422" xr:uid="{00000000-0005-0000-0000-000020800000}"/>
    <cellStyle name="Porcentaje 2 2 3 4 6 2 3" xfId="28589" xr:uid="{00000000-0005-0000-0000-000021800000}"/>
    <cellStyle name="Porcentaje 2 2 3 4 6 3" xfId="13811" xr:uid="{00000000-0005-0000-0000-000022800000}"/>
    <cellStyle name="Porcentaje 2 2 3 4 6 3 2" xfId="34823" xr:uid="{00000000-0005-0000-0000-000023800000}"/>
    <cellStyle name="Porcentaje 2 2 3 4 6 4" xfId="23990" xr:uid="{00000000-0005-0000-0000-000024800000}"/>
    <cellStyle name="Porcentaje 2 2 3 4 7" xfId="3959" xr:uid="{00000000-0005-0000-0000-000025800000}"/>
    <cellStyle name="Porcentaje 2 2 3 4 7 2" xfId="8558" xr:uid="{00000000-0005-0000-0000-000026800000}"/>
    <cellStyle name="Porcentaje 2 2 3 4 7 2 2" xfId="19391" xr:uid="{00000000-0005-0000-0000-000027800000}"/>
    <cellStyle name="Porcentaje 2 2 3 4 7 2 2 2" xfId="40403" xr:uid="{00000000-0005-0000-0000-000028800000}"/>
    <cellStyle name="Porcentaje 2 2 3 4 7 2 3" xfId="29570" xr:uid="{00000000-0005-0000-0000-000029800000}"/>
    <cellStyle name="Porcentaje 2 2 3 4 7 3" xfId="14792" xr:uid="{00000000-0005-0000-0000-00002A800000}"/>
    <cellStyle name="Porcentaje 2 2 3 4 7 3 2" xfId="35804" xr:uid="{00000000-0005-0000-0000-00002B800000}"/>
    <cellStyle name="Porcentaje 2 2 3 4 7 4" xfId="24971" xr:uid="{00000000-0005-0000-0000-00002C800000}"/>
    <cellStyle name="Porcentaje 2 2 3 4 8" xfId="5114" xr:uid="{00000000-0005-0000-0000-00002D800000}"/>
    <cellStyle name="Porcentaje 2 2 3 4 8 2" xfId="15947" xr:uid="{00000000-0005-0000-0000-00002E800000}"/>
    <cellStyle name="Porcentaje 2 2 3 4 8 2 2" xfId="36959" xr:uid="{00000000-0005-0000-0000-00002F800000}"/>
    <cellStyle name="Porcentaje 2 2 3 4 8 3" xfId="26126" xr:uid="{00000000-0005-0000-0000-000030800000}"/>
    <cellStyle name="Porcentaje 2 2 3 4 9" xfId="9713" xr:uid="{00000000-0005-0000-0000-000031800000}"/>
    <cellStyle name="Porcentaje 2 2 3 4 9 2" xfId="20546" xr:uid="{00000000-0005-0000-0000-000032800000}"/>
    <cellStyle name="Porcentaje 2 2 3 4 9 2 2" xfId="41558" xr:uid="{00000000-0005-0000-0000-000033800000}"/>
    <cellStyle name="Porcentaje 2 2 3 4 9 3" xfId="30725" xr:uid="{00000000-0005-0000-0000-000034800000}"/>
    <cellStyle name="Porcentaje 2 2 3 5" xfId="668" xr:uid="{00000000-0005-0000-0000-000035800000}"/>
    <cellStyle name="Porcentaje 2 2 3 5 2" xfId="2020" xr:uid="{00000000-0005-0000-0000-000036800000}"/>
    <cellStyle name="Porcentaje 2 2 3 5 2 2" xfId="6619" xr:uid="{00000000-0005-0000-0000-000037800000}"/>
    <cellStyle name="Porcentaje 2 2 3 5 2 2 2" xfId="17452" xr:uid="{00000000-0005-0000-0000-000038800000}"/>
    <cellStyle name="Porcentaje 2 2 3 5 2 2 2 2" xfId="38464" xr:uid="{00000000-0005-0000-0000-000039800000}"/>
    <cellStyle name="Porcentaje 2 2 3 5 2 2 3" xfId="27631" xr:uid="{00000000-0005-0000-0000-00003A800000}"/>
    <cellStyle name="Porcentaje 2 2 3 5 2 3" xfId="12853" xr:uid="{00000000-0005-0000-0000-00003B800000}"/>
    <cellStyle name="Porcentaje 2 2 3 5 2 3 2" xfId="33865" xr:uid="{00000000-0005-0000-0000-00003C800000}"/>
    <cellStyle name="Porcentaje 2 2 3 5 2 4" xfId="23032" xr:uid="{00000000-0005-0000-0000-00003D800000}"/>
    <cellStyle name="Porcentaje 2 2 3 5 3" xfId="3140" xr:uid="{00000000-0005-0000-0000-00003E800000}"/>
    <cellStyle name="Porcentaje 2 2 3 5 3 2" xfId="7739" xr:uid="{00000000-0005-0000-0000-00003F800000}"/>
    <cellStyle name="Porcentaje 2 2 3 5 3 2 2" xfId="18572" xr:uid="{00000000-0005-0000-0000-000040800000}"/>
    <cellStyle name="Porcentaje 2 2 3 5 3 2 2 2" xfId="39584" xr:uid="{00000000-0005-0000-0000-000041800000}"/>
    <cellStyle name="Porcentaje 2 2 3 5 3 2 3" xfId="28751" xr:uid="{00000000-0005-0000-0000-000042800000}"/>
    <cellStyle name="Porcentaje 2 2 3 5 3 3" xfId="13973" xr:uid="{00000000-0005-0000-0000-000043800000}"/>
    <cellStyle name="Porcentaje 2 2 3 5 3 3 2" xfId="34985" xr:uid="{00000000-0005-0000-0000-000044800000}"/>
    <cellStyle name="Porcentaje 2 2 3 5 3 4" xfId="24152" xr:uid="{00000000-0005-0000-0000-000045800000}"/>
    <cellStyle name="Porcentaje 2 2 3 5 4" xfId="4121" xr:uid="{00000000-0005-0000-0000-000046800000}"/>
    <cellStyle name="Porcentaje 2 2 3 5 4 2" xfId="8720" xr:uid="{00000000-0005-0000-0000-000047800000}"/>
    <cellStyle name="Porcentaje 2 2 3 5 4 2 2" xfId="19553" xr:uid="{00000000-0005-0000-0000-000048800000}"/>
    <cellStyle name="Porcentaje 2 2 3 5 4 2 2 2" xfId="40565" xr:uid="{00000000-0005-0000-0000-000049800000}"/>
    <cellStyle name="Porcentaje 2 2 3 5 4 2 3" xfId="29732" xr:uid="{00000000-0005-0000-0000-00004A800000}"/>
    <cellStyle name="Porcentaje 2 2 3 5 4 3" xfId="14954" xr:uid="{00000000-0005-0000-0000-00004B800000}"/>
    <cellStyle name="Porcentaje 2 2 3 5 4 3 2" xfId="35966" xr:uid="{00000000-0005-0000-0000-00004C800000}"/>
    <cellStyle name="Porcentaje 2 2 3 5 4 4" xfId="25133" xr:uid="{00000000-0005-0000-0000-00004D800000}"/>
    <cellStyle name="Porcentaje 2 2 3 5 5" xfId="5276" xr:uid="{00000000-0005-0000-0000-00004E800000}"/>
    <cellStyle name="Porcentaje 2 2 3 5 5 2" xfId="16109" xr:uid="{00000000-0005-0000-0000-00004F800000}"/>
    <cellStyle name="Porcentaje 2 2 3 5 5 2 2" xfId="37121" xr:uid="{00000000-0005-0000-0000-000050800000}"/>
    <cellStyle name="Porcentaje 2 2 3 5 5 3" xfId="26288" xr:uid="{00000000-0005-0000-0000-000051800000}"/>
    <cellStyle name="Porcentaje 2 2 3 5 6" xfId="9875" xr:uid="{00000000-0005-0000-0000-000052800000}"/>
    <cellStyle name="Porcentaje 2 2 3 5 6 2" xfId="20708" xr:uid="{00000000-0005-0000-0000-000053800000}"/>
    <cellStyle name="Porcentaje 2 2 3 5 6 2 2" xfId="41720" xr:uid="{00000000-0005-0000-0000-000054800000}"/>
    <cellStyle name="Porcentaje 2 2 3 5 6 3" xfId="30887" xr:uid="{00000000-0005-0000-0000-000055800000}"/>
    <cellStyle name="Porcentaje 2 2 3 5 7" xfId="10856" xr:uid="{00000000-0005-0000-0000-000056800000}"/>
    <cellStyle name="Porcentaje 2 2 3 5 7 2" xfId="31868" xr:uid="{00000000-0005-0000-0000-000057800000}"/>
    <cellStyle name="Porcentaje 2 2 3 5 8" xfId="11510" xr:uid="{00000000-0005-0000-0000-000058800000}"/>
    <cellStyle name="Porcentaje 2 2 3 5 8 2" xfId="32522" xr:uid="{00000000-0005-0000-0000-000059800000}"/>
    <cellStyle name="Porcentaje 2 2 3 5 9" xfId="21689" xr:uid="{00000000-0005-0000-0000-00005A800000}"/>
    <cellStyle name="Porcentaje 2 2 3 6" xfId="998" xr:uid="{00000000-0005-0000-0000-00005B800000}"/>
    <cellStyle name="Porcentaje 2 2 3 6 2" xfId="2350" xr:uid="{00000000-0005-0000-0000-00005C800000}"/>
    <cellStyle name="Porcentaje 2 2 3 6 2 2" xfId="6949" xr:uid="{00000000-0005-0000-0000-00005D800000}"/>
    <cellStyle name="Porcentaje 2 2 3 6 2 2 2" xfId="17782" xr:uid="{00000000-0005-0000-0000-00005E800000}"/>
    <cellStyle name="Porcentaje 2 2 3 6 2 2 2 2" xfId="38794" xr:uid="{00000000-0005-0000-0000-00005F800000}"/>
    <cellStyle name="Porcentaje 2 2 3 6 2 2 3" xfId="27961" xr:uid="{00000000-0005-0000-0000-000060800000}"/>
    <cellStyle name="Porcentaje 2 2 3 6 2 3" xfId="13183" xr:uid="{00000000-0005-0000-0000-000061800000}"/>
    <cellStyle name="Porcentaje 2 2 3 6 2 3 2" xfId="34195" xr:uid="{00000000-0005-0000-0000-000062800000}"/>
    <cellStyle name="Porcentaje 2 2 3 6 2 4" xfId="23362" xr:uid="{00000000-0005-0000-0000-000063800000}"/>
    <cellStyle name="Porcentaje 2 2 3 6 3" xfId="3467" xr:uid="{00000000-0005-0000-0000-000064800000}"/>
    <cellStyle name="Porcentaje 2 2 3 6 3 2" xfId="8066" xr:uid="{00000000-0005-0000-0000-000065800000}"/>
    <cellStyle name="Porcentaje 2 2 3 6 3 2 2" xfId="18899" xr:uid="{00000000-0005-0000-0000-000066800000}"/>
    <cellStyle name="Porcentaje 2 2 3 6 3 2 2 2" xfId="39911" xr:uid="{00000000-0005-0000-0000-000067800000}"/>
    <cellStyle name="Porcentaje 2 2 3 6 3 2 3" xfId="29078" xr:uid="{00000000-0005-0000-0000-000068800000}"/>
    <cellStyle name="Porcentaje 2 2 3 6 3 3" xfId="14300" xr:uid="{00000000-0005-0000-0000-000069800000}"/>
    <cellStyle name="Porcentaje 2 2 3 6 3 3 2" xfId="35312" xr:uid="{00000000-0005-0000-0000-00006A800000}"/>
    <cellStyle name="Porcentaje 2 2 3 6 3 4" xfId="24479" xr:uid="{00000000-0005-0000-0000-00006B800000}"/>
    <cellStyle name="Porcentaje 2 2 3 6 4" xfId="4451" xr:uid="{00000000-0005-0000-0000-00006C800000}"/>
    <cellStyle name="Porcentaje 2 2 3 6 4 2" xfId="9050" xr:uid="{00000000-0005-0000-0000-00006D800000}"/>
    <cellStyle name="Porcentaje 2 2 3 6 4 2 2" xfId="19883" xr:uid="{00000000-0005-0000-0000-00006E800000}"/>
    <cellStyle name="Porcentaje 2 2 3 6 4 2 2 2" xfId="40895" xr:uid="{00000000-0005-0000-0000-00006F800000}"/>
    <cellStyle name="Porcentaje 2 2 3 6 4 2 3" xfId="30062" xr:uid="{00000000-0005-0000-0000-000070800000}"/>
    <cellStyle name="Porcentaje 2 2 3 6 4 3" xfId="15284" xr:uid="{00000000-0005-0000-0000-000071800000}"/>
    <cellStyle name="Porcentaje 2 2 3 6 4 3 2" xfId="36296" xr:uid="{00000000-0005-0000-0000-000072800000}"/>
    <cellStyle name="Porcentaje 2 2 3 6 4 4" xfId="25463" xr:uid="{00000000-0005-0000-0000-000073800000}"/>
    <cellStyle name="Porcentaje 2 2 3 6 5" xfId="5603" xr:uid="{00000000-0005-0000-0000-000074800000}"/>
    <cellStyle name="Porcentaje 2 2 3 6 5 2" xfId="16436" xr:uid="{00000000-0005-0000-0000-000075800000}"/>
    <cellStyle name="Porcentaje 2 2 3 6 5 2 2" xfId="37448" xr:uid="{00000000-0005-0000-0000-000076800000}"/>
    <cellStyle name="Porcentaje 2 2 3 6 5 3" xfId="26615" xr:uid="{00000000-0005-0000-0000-000077800000}"/>
    <cellStyle name="Porcentaje 2 2 3 6 6" xfId="10202" xr:uid="{00000000-0005-0000-0000-000078800000}"/>
    <cellStyle name="Porcentaje 2 2 3 6 6 2" xfId="21035" xr:uid="{00000000-0005-0000-0000-000079800000}"/>
    <cellStyle name="Porcentaje 2 2 3 6 6 2 2" xfId="42047" xr:uid="{00000000-0005-0000-0000-00007A800000}"/>
    <cellStyle name="Porcentaje 2 2 3 6 6 3" xfId="31214" xr:uid="{00000000-0005-0000-0000-00007B800000}"/>
    <cellStyle name="Porcentaje 2 2 3 6 7" xfId="11837" xr:uid="{00000000-0005-0000-0000-00007C800000}"/>
    <cellStyle name="Porcentaje 2 2 3 6 7 2" xfId="32849" xr:uid="{00000000-0005-0000-0000-00007D800000}"/>
    <cellStyle name="Porcentaje 2 2 3 6 8" xfId="22016" xr:uid="{00000000-0005-0000-0000-00007E800000}"/>
    <cellStyle name="Porcentaje 2 2 3 7" xfId="1328" xr:uid="{00000000-0005-0000-0000-00007F800000}"/>
    <cellStyle name="Porcentaje 2 2 3 7 2" xfId="2518" xr:uid="{00000000-0005-0000-0000-000080800000}"/>
    <cellStyle name="Porcentaje 2 2 3 7 2 2" xfId="7117" xr:uid="{00000000-0005-0000-0000-000081800000}"/>
    <cellStyle name="Porcentaje 2 2 3 7 2 2 2" xfId="17950" xr:uid="{00000000-0005-0000-0000-000082800000}"/>
    <cellStyle name="Porcentaje 2 2 3 7 2 2 2 2" xfId="38962" xr:uid="{00000000-0005-0000-0000-000083800000}"/>
    <cellStyle name="Porcentaje 2 2 3 7 2 2 3" xfId="28129" xr:uid="{00000000-0005-0000-0000-000084800000}"/>
    <cellStyle name="Porcentaje 2 2 3 7 2 3" xfId="13351" xr:uid="{00000000-0005-0000-0000-000085800000}"/>
    <cellStyle name="Porcentaje 2 2 3 7 2 3 2" xfId="34363" xr:uid="{00000000-0005-0000-0000-000086800000}"/>
    <cellStyle name="Porcentaje 2 2 3 7 2 4" xfId="23530" xr:uid="{00000000-0005-0000-0000-000087800000}"/>
    <cellStyle name="Porcentaje 2 2 3 7 3" xfId="4619" xr:uid="{00000000-0005-0000-0000-000088800000}"/>
    <cellStyle name="Porcentaje 2 2 3 7 3 2" xfId="9218" xr:uid="{00000000-0005-0000-0000-000089800000}"/>
    <cellStyle name="Porcentaje 2 2 3 7 3 2 2" xfId="20051" xr:uid="{00000000-0005-0000-0000-00008A800000}"/>
    <cellStyle name="Porcentaje 2 2 3 7 3 2 2 2" xfId="41063" xr:uid="{00000000-0005-0000-0000-00008B800000}"/>
    <cellStyle name="Porcentaje 2 2 3 7 3 2 3" xfId="30230" xr:uid="{00000000-0005-0000-0000-00008C800000}"/>
    <cellStyle name="Porcentaje 2 2 3 7 3 3" xfId="15452" xr:uid="{00000000-0005-0000-0000-00008D800000}"/>
    <cellStyle name="Porcentaje 2 2 3 7 3 3 2" xfId="36464" xr:uid="{00000000-0005-0000-0000-00008E800000}"/>
    <cellStyle name="Porcentaje 2 2 3 7 3 4" xfId="25631" xr:uid="{00000000-0005-0000-0000-00008F800000}"/>
    <cellStyle name="Porcentaje 2 2 3 7 4" xfId="5930" xr:uid="{00000000-0005-0000-0000-000090800000}"/>
    <cellStyle name="Porcentaje 2 2 3 7 4 2" xfId="16763" xr:uid="{00000000-0005-0000-0000-000091800000}"/>
    <cellStyle name="Porcentaje 2 2 3 7 4 2 2" xfId="37775" xr:uid="{00000000-0005-0000-0000-000092800000}"/>
    <cellStyle name="Porcentaje 2 2 3 7 4 3" xfId="26942" xr:uid="{00000000-0005-0000-0000-000093800000}"/>
    <cellStyle name="Porcentaje 2 2 3 7 5" xfId="12164" xr:uid="{00000000-0005-0000-0000-000094800000}"/>
    <cellStyle name="Porcentaje 2 2 3 7 5 2" xfId="33176" xr:uid="{00000000-0005-0000-0000-000095800000}"/>
    <cellStyle name="Porcentaje 2 2 3 7 6" xfId="22343" xr:uid="{00000000-0005-0000-0000-000096800000}"/>
    <cellStyle name="Porcentaje 2 2 3 8" xfId="1688" xr:uid="{00000000-0005-0000-0000-000097800000}"/>
    <cellStyle name="Porcentaje 2 2 3 8 2" xfId="6287" xr:uid="{00000000-0005-0000-0000-000098800000}"/>
    <cellStyle name="Porcentaje 2 2 3 8 2 2" xfId="17120" xr:uid="{00000000-0005-0000-0000-000099800000}"/>
    <cellStyle name="Porcentaje 2 2 3 8 2 2 2" xfId="38132" xr:uid="{00000000-0005-0000-0000-00009A800000}"/>
    <cellStyle name="Porcentaje 2 2 3 8 2 3" xfId="27299" xr:uid="{00000000-0005-0000-0000-00009B800000}"/>
    <cellStyle name="Porcentaje 2 2 3 8 3" xfId="12521" xr:uid="{00000000-0005-0000-0000-00009C800000}"/>
    <cellStyle name="Porcentaje 2 2 3 8 3 2" xfId="33533" xr:uid="{00000000-0005-0000-0000-00009D800000}"/>
    <cellStyle name="Porcentaje 2 2 3 8 4" xfId="22700" xr:uid="{00000000-0005-0000-0000-00009E800000}"/>
    <cellStyle name="Porcentaje 2 2 3 9" xfId="2813" xr:uid="{00000000-0005-0000-0000-00009F800000}"/>
    <cellStyle name="Porcentaje 2 2 3 9 2" xfId="7412" xr:uid="{00000000-0005-0000-0000-0000A0800000}"/>
    <cellStyle name="Porcentaje 2 2 3 9 2 2" xfId="18245" xr:uid="{00000000-0005-0000-0000-0000A1800000}"/>
    <cellStyle name="Porcentaje 2 2 3 9 2 2 2" xfId="39257" xr:uid="{00000000-0005-0000-0000-0000A2800000}"/>
    <cellStyle name="Porcentaje 2 2 3 9 2 3" xfId="28424" xr:uid="{00000000-0005-0000-0000-0000A3800000}"/>
    <cellStyle name="Porcentaje 2 2 3 9 3" xfId="13646" xr:uid="{00000000-0005-0000-0000-0000A4800000}"/>
    <cellStyle name="Porcentaje 2 2 3 9 3 2" xfId="34658" xr:uid="{00000000-0005-0000-0000-0000A5800000}"/>
    <cellStyle name="Porcentaje 2 2 3 9 4" xfId="23825" xr:uid="{00000000-0005-0000-0000-0000A6800000}"/>
    <cellStyle name="Porcentaje 2 2 4" xfId="314" xr:uid="{00000000-0005-0000-0000-0000A7800000}"/>
    <cellStyle name="Porcentaje 2 2 4 10" xfId="9568" xr:uid="{00000000-0005-0000-0000-0000A8800000}"/>
    <cellStyle name="Porcentaje 2 2 4 10 2" xfId="20401" xr:uid="{00000000-0005-0000-0000-0000A9800000}"/>
    <cellStyle name="Porcentaje 2 2 4 10 2 2" xfId="41413" xr:uid="{00000000-0005-0000-0000-0000AA800000}"/>
    <cellStyle name="Porcentaje 2 2 4 10 3" xfId="30580" xr:uid="{00000000-0005-0000-0000-0000AB800000}"/>
    <cellStyle name="Porcentaje 2 2 4 11" xfId="10549" xr:uid="{00000000-0005-0000-0000-0000AC800000}"/>
    <cellStyle name="Porcentaje 2 2 4 11 2" xfId="31561" xr:uid="{00000000-0005-0000-0000-0000AD800000}"/>
    <cellStyle name="Porcentaje 2 2 4 12" xfId="11203" xr:uid="{00000000-0005-0000-0000-0000AE800000}"/>
    <cellStyle name="Porcentaje 2 2 4 12 2" xfId="32215" xr:uid="{00000000-0005-0000-0000-0000AF800000}"/>
    <cellStyle name="Porcentaje 2 2 4 13" xfId="21382" xr:uid="{00000000-0005-0000-0000-0000B0800000}"/>
    <cellStyle name="Porcentaje 2 2 4 2" xfId="524" xr:uid="{00000000-0005-0000-0000-0000B1800000}"/>
    <cellStyle name="Porcentaje 2 2 4 2 10" xfId="10714" xr:uid="{00000000-0005-0000-0000-0000B2800000}"/>
    <cellStyle name="Porcentaje 2 2 4 2 10 2" xfId="31726" xr:uid="{00000000-0005-0000-0000-0000B3800000}"/>
    <cellStyle name="Porcentaje 2 2 4 2 11" xfId="11368" xr:uid="{00000000-0005-0000-0000-0000B4800000}"/>
    <cellStyle name="Porcentaje 2 2 4 2 11 2" xfId="32380" xr:uid="{00000000-0005-0000-0000-0000B5800000}"/>
    <cellStyle name="Porcentaje 2 2 4 2 12" xfId="21547" xr:uid="{00000000-0005-0000-0000-0000B6800000}"/>
    <cellStyle name="Porcentaje 2 2 4 2 2" xfId="854" xr:uid="{00000000-0005-0000-0000-0000B7800000}"/>
    <cellStyle name="Porcentaje 2 2 4 2 2 2" xfId="2205" xr:uid="{00000000-0005-0000-0000-0000B8800000}"/>
    <cellStyle name="Porcentaje 2 2 4 2 2 2 2" xfId="6804" xr:uid="{00000000-0005-0000-0000-0000B9800000}"/>
    <cellStyle name="Porcentaje 2 2 4 2 2 2 2 2" xfId="17637" xr:uid="{00000000-0005-0000-0000-0000BA800000}"/>
    <cellStyle name="Porcentaje 2 2 4 2 2 2 2 2 2" xfId="38649" xr:uid="{00000000-0005-0000-0000-0000BB800000}"/>
    <cellStyle name="Porcentaje 2 2 4 2 2 2 2 3" xfId="27816" xr:uid="{00000000-0005-0000-0000-0000BC800000}"/>
    <cellStyle name="Porcentaje 2 2 4 2 2 2 3" xfId="13038" xr:uid="{00000000-0005-0000-0000-0000BD800000}"/>
    <cellStyle name="Porcentaje 2 2 4 2 2 2 3 2" xfId="34050" xr:uid="{00000000-0005-0000-0000-0000BE800000}"/>
    <cellStyle name="Porcentaje 2 2 4 2 2 2 4" xfId="23217" xr:uid="{00000000-0005-0000-0000-0000BF800000}"/>
    <cellStyle name="Porcentaje 2 2 4 2 2 3" xfId="3325" xr:uid="{00000000-0005-0000-0000-0000C0800000}"/>
    <cellStyle name="Porcentaje 2 2 4 2 2 3 2" xfId="7924" xr:uid="{00000000-0005-0000-0000-0000C1800000}"/>
    <cellStyle name="Porcentaje 2 2 4 2 2 3 2 2" xfId="18757" xr:uid="{00000000-0005-0000-0000-0000C2800000}"/>
    <cellStyle name="Porcentaje 2 2 4 2 2 3 2 2 2" xfId="39769" xr:uid="{00000000-0005-0000-0000-0000C3800000}"/>
    <cellStyle name="Porcentaje 2 2 4 2 2 3 2 3" xfId="28936" xr:uid="{00000000-0005-0000-0000-0000C4800000}"/>
    <cellStyle name="Porcentaje 2 2 4 2 2 3 3" xfId="14158" xr:uid="{00000000-0005-0000-0000-0000C5800000}"/>
    <cellStyle name="Porcentaje 2 2 4 2 2 3 3 2" xfId="35170" xr:uid="{00000000-0005-0000-0000-0000C6800000}"/>
    <cellStyle name="Porcentaje 2 2 4 2 2 3 4" xfId="24337" xr:uid="{00000000-0005-0000-0000-0000C7800000}"/>
    <cellStyle name="Porcentaje 2 2 4 2 2 4" xfId="4306" xr:uid="{00000000-0005-0000-0000-0000C8800000}"/>
    <cellStyle name="Porcentaje 2 2 4 2 2 4 2" xfId="8905" xr:uid="{00000000-0005-0000-0000-0000C9800000}"/>
    <cellStyle name="Porcentaje 2 2 4 2 2 4 2 2" xfId="19738" xr:uid="{00000000-0005-0000-0000-0000CA800000}"/>
    <cellStyle name="Porcentaje 2 2 4 2 2 4 2 2 2" xfId="40750" xr:uid="{00000000-0005-0000-0000-0000CB800000}"/>
    <cellStyle name="Porcentaje 2 2 4 2 2 4 2 3" xfId="29917" xr:uid="{00000000-0005-0000-0000-0000CC800000}"/>
    <cellStyle name="Porcentaje 2 2 4 2 2 4 3" xfId="15139" xr:uid="{00000000-0005-0000-0000-0000CD800000}"/>
    <cellStyle name="Porcentaje 2 2 4 2 2 4 3 2" xfId="36151" xr:uid="{00000000-0005-0000-0000-0000CE800000}"/>
    <cellStyle name="Porcentaje 2 2 4 2 2 4 4" xfId="25318" xr:uid="{00000000-0005-0000-0000-0000CF800000}"/>
    <cellStyle name="Porcentaje 2 2 4 2 2 5" xfId="5461" xr:uid="{00000000-0005-0000-0000-0000D0800000}"/>
    <cellStyle name="Porcentaje 2 2 4 2 2 5 2" xfId="16294" xr:uid="{00000000-0005-0000-0000-0000D1800000}"/>
    <cellStyle name="Porcentaje 2 2 4 2 2 5 2 2" xfId="37306" xr:uid="{00000000-0005-0000-0000-0000D2800000}"/>
    <cellStyle name="Porcentaje 2 2 4 2 2 5 3" xfId="26473" xr:uid="{00000000-0005-0000-0000-0000D3800000}"/>
    <cellStyle name="Porcentaje 2 2 4 2 2 6" xfId="10060" xr:uid="{00000000-0005-0000-0000-0000D4800000}"/>
    <cellStyle name="Porcentaje 2 2 4 2 2 6 2" xfId="20893" xr:uid="{00000000-0005-0000-0000-0000D5800000}"/>
    <cellStyle name="Porcentaje 2 2 4 2 2 6 2 2" xfId="41905" xr:uid="{00000000-0005-0000-0000-0000D6800000}"/>
    <cellStyle name="Porcentaje 2 2 4 2 2 6 3" xfId="31072" xr:uid="{00000000-0005-0000-0000-0000D7800000}"/>
    <cellStyle name="Porcentaje 2 2 4 2 2 7" xfId="11041" xr:uid="{00000000-0005-0000-0000-0000D8800000}"/>
    <cellStyle name="Porcentaje 2 2 4 2 2 7 2" xfId="32053" xr:uid="{00000000-0005-0000-0000-0000D9800000}"/>
    <cellStyle name="Porcentaje 2 2 4 2 2 8" xfId="11695" xr:uid="{00000000-0005-0000-0000-0000DA800000}"/>
    <cellStyle name="Porcentaje 2 2 4 2 2 8 2" xfId="32707" xr:uid="{00000000-0005-0000-0000-0000DB800000}"/>
    <cellStyle name="Porcentaje 2 2 4 2 2 9" xfId="21874" xr:uid="{00000000-0005-0000-0000-0000DC800000}"/>
    <cellStyle name="Porcentaje 2 2 4 2 3" xfId="1184" xr:uid="{00000000-0005-0000-0000-0000DD800000}"/>
    <cellStyle name="Porcentaje 2 2 4 2 3 2" xfId="2671" xr:uid="{00000000-0005-0000-0000-0000DE800000}"/>
    <cellStyle name="Porcentaje 2 2 4 2 3 2 2" xfId="7270" xr:uid="{00000000-0005-0000-0000-0000DF800000}"/>
    <cellStyle name="Porcentaje 2 2 4 2 3 2 2 2" xfId="18103" xr:uid="{00000000-0005-0000-0000-0000E0800000}"/>
    <cellStyle name="Porcentaje 2 2 4 2 3 2 2 2 2" xfId="39115" xr:uid="{00000000-0005-0000-0000-0000E1800000}"/>
    <cellStyle name="Porcentaje 2 2 4 2 3 2 2 3" xfId="28282" xr:uid="{00000000-0005-0000-0000-0000E2800000}"/>
    <cellStyle name="Porcentaje 2 2 4 2 3 2 3" xfId="13504" xr:uid="{00000000-0005-0000-0000-0000E3800000}"/>
    <cellStyle name="Porcentaje 2 2 4 2 3 2 3 2" xfId="34516" xr:uid="{00000000-0005-0000-0000-0000E4800000}"/>
    <cellStyle name="Porcentaje 2 2 4 2 3 2 4" xfId="23683" xr:uid="{00000000-0005-0000-0000-0000E5800000}"/>
    <cellStyle name="Porcentaje 2 2 4 2 3 3" xfId="3652" xr:uid="{00000000-0005-0000-0000-0000E6800000}"/>
    <cellStyle name="Porcentaje 2 2 4 2 3 3 2" xfId="8251" xr:uid="{00000000-0005-0000-0000-0000E7800000}"/>
    <cellStyle name="Porcentaje 2 2 4 2 3 3 2 2" xfId="19084" xr:uid="{00000000-0005-0000-0000-0000E8800000}"/>
    <cellStyle name="Porcentaje 2 2 4 2 3 3 2 2 2" xfId="40096" xr:uid="{00000000-0005-0000-0000-0000E9800000}"/>
    <cellStyle name="Porcentaje 2 2 4 2 3 3 2 3" xfId="29263" xr:uid="{00000000-0005-0000-0000-0000EA800000}"/>
    <cellStyle name="Porcentaje 2 2 4 2 3 3 3" xfId="14485" xr:uid="{00000000-0005-0000-0000-0000EB800000}"/>
    <cellStyle name="Porcentaje 2 2 4 2 3 3 3 2" xfId="35497" xr:uid="{00000000-0005-0000-0000-0000EC800000}"/>
    <cellStyle name="Porcentaje 2 2 4 2 3 3 4" xfId="24664" xr:uid="{00000000-0005-0000-0000-0000ED800000}"/>
    <cellStyle name="Porcentaje 2 2 4 2 3 4" xfId="4807" xr:uid="{00000000-0005-0000-0000-0000EE800000}"/>
    <cellStyle name="Porcentaje 2 2 4 2 3 4 2" xfId="9406" xr:uid="{00000000-0005-0000-0000-0000EF800000}"/>
    <cellStyle name="Porcentaje 2 2 4 2 3 4 2 2" xfId="20239" xr:uid="{00000000-0005-0000-0000-0000F0800000}"/>
    <cellStyle name="Porcentaje 2 2 4 2 3 4 2 2 2" xfId="41251" xr:uid="{00000000-0005-0000-0000-0000F1800000}"/>
    <cellStyle name="Porcentaje 2 2 4 2 3 4 2 3" xfId="30418" xr:uid="{00000000-0005-0000-0000-0000F2800000}"/>
    <cellStyle name="Porcentaje 2 2 4 2 3 4 3" xfId="15640" xr:uid="{00000000-0005-0000-0000-0000F3800000}"/>
    <cellStyle name="Porcentaje 2 2 4 2 3 4 3 2" xfId="36652" xr:uid="{00000000-0005-0000-0000-0000F4800000}"/>
    <cellStyle name="Porcentaje 2 2 4 2 3 4 4" xfId="25819" xr:uid="{00000000-0005-0000-0000-0000F5800000}"/>
    <cellStyle name="Porcentaje 2 2 4 2 3 5" xfId="5788" xr:uid="{00000000-0005-0000-0000-0000F6800000}"/>
    <cellStyle name="Porcentaje 2 2 4 2 3 5 2" xfId="16621" xr:uid="{00000000-0005-0000-0000-0000F7800000}"/>
    <cellStyle name="Porcentaje 2 2 4 2 3 5 2 2" xfId="37633" xr:uid="{00000000-0005-0000-0000-0000F8800000}"/>
    <cellStyle name="Porcentaje 2 2 4 2 3 5 3" xfId="26800" xr:uid="{00000000-0005-0000-0000-0000F9800000}"/>
    <cellStyle name="Porcentaje 2 2 4 2 3 6" xfId="10387" xr:uid="{00000000-0005-0000-0000-0000FA800000}"/>
    <cellStyle name="Porcentaje 2 2 4 2 3 6 2" xfId="21220" xr:uid="{00000000-0005-0000-0000-0000FB800000}"/>
    <cellStyle name="Porcentaje 2 2 4 2 3 6 2 2" xfId="42232" xr:uid="{00000000-0005-0000-0000-0000FC800000}"/>
    <cellStyle name="Porcentaje 2 2 4 2 3 6 3" xfId="31399" xr:uid="{00000000-0005-0000-0000-0000FD800000}"/>
    <cellStyle name="Porcentaje 2 2 4 2 3 7" xfId="12022" xr:uid="{00000000-0005-0000-0000-0000FE800000}"/>
    <cellStyle name="Porcentaje 2 2 4 2 3 7 2" xfId="33034" xr:uid="{00000000-0005-0000-0000-0000FF800000}"/>
    <cellStyle name="Porcentaje 2 2 4 2 3 8" xfId="22201" xr:uid="{00000000-0005-0000-0000-000000810000}"/>
    <cellStyle name="Porcentaje 2 2 4 2 4" xfId="1514" xr:uid="{00000000-0005-0000-0000-000001810000}"/>
    <cellStyle name="Porcentaje 2 2 4 2 4 2" xfId="6115" xr:uid="{00000000-0005-0000-0000-000002810000}"/>
    <cellStyle name="Porcentaje 2 2 4 2 4 2 2" xfId="16948" xr:uid="{00000000-0005-0000-0000-000003810000}"/>
    <cellStyle name="Porcentaje 2 2 4 2 4 2 2 2" xfId="37960" xr:uid="{00000000-0005-0000-0000-000004810000}"/>
    <cellStyle name="Porcentaje 2 2 4 2 4 2 3" xfId="27127" xr:uid="{00000000-0005-0000-0000-000005810000}"/>
    <cellStyle name="Porcentaje 2 2 4 2 4 3" xfId="12349" xr:uid="{00000000-0005-0000-0000-000006810000}"/>
    <cellStyle name="Porcentaje 2 2 4 2 4 3 2" xfId="33361" xr:uid="{00000000-0005-0000-0000-000007810000}"/>
    <cellStyle name="Porcentaje 2 2 4 2 4 4" xfId="22528" xr:uid="{00000000-0005-0000-0000-000008810000}"/>
    <cellStyle name="Porcentaje 2 2 4 2 5" xfId="1878" xr:uid="{00000000-0005-0000-0000-000009810000}"/>
    <cellStyle name="Porcentaje 2 2 4 2 5 2" xfId="6477" xr:uid="{00000000-0005-0000-0000-00000A810000}"/>
    <cellStyle name="Porcentaje 2 2 4 2 5 2 2" xfId="17310" xr:uid="{00000000-0005-0000-0000-00000B810000}"/>
    <cellStyle name="Porcentaje 2 2 4 2 5 2 2 2" xfId="38322" xr:uid="{00000000-0005-0000-0000-00000C810000}"/>
    <cellStyle name="Porcentaje 2 2 4 2 5 2 3" xfId="27489" xr:uid="{00000000-0005-0000-0000-00000D810000}"/>
    <cellStyle name="Porcentaje 2 2 4 2 5 3" xfId="12711" xr:uid="{00000000-0005-0000-0000-00000E810000}"/>
    <cellStyle name="Porcentaje 2 2 4 2 5 3 2" xfId="33723" xr:uid="{00000000-0005-0000-0000-00000F810000}"/>
    <cellStyle name="Porcentaje 2 2 4 2 5 4" xfId="22890" xr:uid="{00000000-0005-0000-0000-000010810000}"/>
    <cellStyle name="Porcentaje 2 2 4 2 6" xfId="2998" xr:uid="{00000000-0005-0000-0000-000011810000}"/>
    <cellStyle name="Porcentaje 2 2 4 2 6 2" xfId="7597" xr:uid="{00000000-0005-0000-0000-000012810000}"/>
    <cellStyle name="Porcentaje 2 2 4 2 6 2 2" xfId="18430" xr:uid="{00000000-0005-0000-0000-000013810000}"/>
    <cellStyle name="Porcentaje 2 2 4 2 6 2 2 2" xfId="39442" xr:uid="{00000000-0005-0000-0000-000014810000}"/>
    <cellStyle name="Porcentaje 2 2 4 2 6 2 3" xfId="28609" xr:uid="{00000000-0005-0000-0000-000015810000}"/>
    <cellStyle name="Porcentaje 2 2 4 2 6 3" xfId="13831" xr:uid="{00000000-0005-0000-0000-000016810000}"/>
    <cellStyle name="Porcentaje 2 2 4 2 6 3 2" xfId="34843" xr:uid="{00000000-0005-0000-0000-000017810000}"/>
    <cellStyle name="Porcentaje 2 2 4 2 6 4" xfId="24010" xr:uid="{00000000-0005-0000-0000-000018810000}"/>
    <cellStyle name="Porcentaje 2 2 4 2 7" xfId="3979" xr:uid="{00000000-0005-0000-0000-000019810000}"/>
    <cellStyle name="Porcentaje 2 2 4 2 7 2" xfId="8578" xr:uid="{00000000-0005-0000-0000-00001A810000}"/>
    <cellStyle name="Porcentaje 2 2 4 2 7 2 2" xfId="19411" xr:uid="{00000000-0005-0000-0000-00001B810000}"/>
    <cellStyle name="Porcentaje 2 2 4 2 7 2 2 2" xfId="40423" xr:uid="{00000000-0005-0000-0000-00001C810000}"/>
    <cellStyle name="Porcentaje 2 2 4 2 7 2 3" xfId="29590" xr:uid="{00000000-0005-0000-0000-00001D810000}"/>
    <cellStyle name="Porcentaje 2 2 4 2 7 3" xfId="14812" xr:uid="{00000000-0005-0000-0000-00001E810000}"/>
    <cellStyle name="Porcentaje 2 2 4 2 7 3 2" xfId="35824" xr:uid="{00000000-0005-0000-0000-00001F810000}"/>
    <cellStyle name="Porcentaje 2 2 4 2 7 4" xfId="24991" xr:uid="{00000000-0005-0000-0000-000020810000}"/>
    <cellStyle name="Porcentaje 2 2 4 2 8" xfId="5134" xr:uid="{00000000-0005-0000-0000-000021810000}"/>
    <cellStyle name="Porcentaje 2 2 4 2 8 2" xfId="15967" xr:uid="{00000000-0005-0000-0000-000022810000}"/>
    <cellStyle name="Porcentaje 2 2 4 2 8 2 2" xfId="36979" xr:uid="{00000000-0005-0000-0000-000023810000}"/>
    <cellStyle name="Porcentaje 2 2 4 2 8 3" xfId="26146" xr:uid="{00000000-0005-0000-0000-000024810000}"/>
    <cellStyle name="Porcentaje 2 2 4 2 9" xfId="9733" xr:uid="{00000000-0005-0000-0000-000025810000}"/>
    <cellStyle name="Porcentaje 2 2 4 2 9 2" xfId="20566" xr:uid="{00000000-0005-0000-0000-000026810000}"/>
    <cellStyle name="Porcentaje 2 2 4 2 9 2 2" xfId="41578" xr:uid="{00000000-0005-0000-0000-000027810000}"/>
    <cellStyle name="Porcentaje 2 2 4 2 9 3" xfId="30745" xr:uid="{00000000-0005-0000-0000-000028810000}"/>
    <cellStyle name="Porcentaje 2 2 4 3" xfId="688" xr:uid="{00000000-0005-0000-0000-000029810000}"/>
    <cellStyle name="Porcentaje 2 2 4 3 2" xfId="2040" xr:uid="{00000000-0005-0000-0000-00002A810000}"/>
    <cellStyle name="Porcentaje 2 2 4 3 2 2" xfId="6639" xr:uid="{00000000-0005-0000-0000-00002B810000}"/>
    <cellStyle name="Porcentaje 2 2 4 3 2 2 2" xfId="17472" xr:uid="{00000000-0005-0000-0000-00002C810000}"/>
    <cellStyle name="Porcentaje 2 2 4 3 2 2 2 2" xfId="38484" xr:uid="{00000000-0005-0000-0000-00002D810000}"/>
    <cellStyle name="Porcentaje 2 2 4 3 2 2 3" xfId="27651" xr:uid="{00000000-0005-0000-0000-00002E810000}"/>
    <cellStyle name="Porcentaje 2 2 4 3 2 3" xfId="12873" xr:uid="{00000000-0005-0000-0000-00002F810000}"/>
    <cellStyle name="Porcentaje 2 2 4 3 2 3 2" xfId="33885" xr:uid="{00000000-0005-0000-0000-000030810000}"/>
    <cellStyle name="Porcentaje 2 2 4 3 2 4" xfId="23052" xr:uid="{00000000-0005-0000-0000-000031810000}"/>
    <cellStyle name="Porcentaje 2 2 4 3 3" xfId="3160" xr:uid="{00000000-0005-0000-0000-000032810000}"/>
    <cellStyle name="Porcentaje 2 2 4 3 3 2" xfId="7759" xr:uid="{00000000-0005-0000-0000-000033810000}"/>
    <cellStyle name="Porcentaje 2 2 4 3 3 2 2" xfId="18592" xr:uid="{00000000-0005-0000-0000-000034810000}"/>
    <cellStyle name="Porcentaje 2 2 4 3 3 2 2 2" xfId="39604" xr:uid="{00000000-0005-0000-0000-000035810000}"/>
    <cellStyle name="Porcentaje 2 2 4 3 3 2 3" xfId="28771" xr:uid="{00000000-0005-0000-0000-000036810000}"/>
    <cellStyle name="Porcentaje 2 2 4 3 3 3" xfId="13993" xr:uid="{00000000-0005-0000-0000-000037810000}"/>
    <cellStyle name="Porcentaje 2 2 4 3 3 3 2" xfId="35005" xr:uid="{00000000-0005-0000-0000-000038810000}"/>
    <cellStyle name="Porcentaje 2 2 4 3 3 4" xfId="24172" xr:uid="{00000000-0005-0000-0000-000039810000}"/>
    <cellStyle name="Porcentaje 2 2 4 3 4" xfId="4141" xr:uid="{00000000-0005-0000-0000-00003A810000}"/>
    <cellStyle name="Porcentaje 2 2 4 3 4 2" xfId="8740" xr:uid="{00000000-0005-0000-0000-00003B810000}"/>
    <cellStyle name="Porcentaje 2 2 4 3 4 2 2" xfId="19573" xr:uid="{00000000-0005-0000-0000-00003C810000}"/>
    <cellStyle name="Porcentaje 2 2 4 3 4 2 2 2" xfId="40585" xr:uid="{00000000-0005-0000-0000-00003D810000}"/>
    <cellStyle name="Porcentaje 2 2 4 3 4 2 3" xfId="29752" xr:uid="{00000000-0005-0000-0000-00003E810000}"/>
    <cellStyle name="Porcentaje 2 2 4 3 4 3" xfId="14974" xr:uid="{00000000-0005-0000-0000-00003F810000}"/>
    <cellStyle name="Porcentaje 2 2 4 3 4 3 2" xfId="35986" xr:uid="{00000000-0005-0000-0000-000040810000}"/>
    <cellStyle name="Porcentaje 2 2 4 3 4 4" xfId="25153" xr:uid="{00000000-0005-0000-0000-000041810000}"/>
    <cellStyle name="Porcentaje 2 2 4 3 5" xfId="5296" xr:uid="{00000000-0005-0000-0000-000042810000}"/>
    <cellStyle name="Porcentaje 2 2 4 3 5 2" xfId="16129" xr:uid="{00000000-0005-0000-0000-000043810000}"/>
    <cellStyle name="Porcentaje 2 2 4 3 5 2 2" xfId="37141" xr:uid="{00000000-0005-0000-0000-000044810000}"/>
    <cellStyle name="Porcentaje 2 2 4 3 5 3" xfId="26308" xr:uid="{00000000-0005-0000-0000-000045810000}"/>
    <cellStyle name="Porcentaje 2 2 4 3 6" xfId="9895" xr:uid="{00000000-0005-0000-0000-000046810000}"/>
    <cellStyle name="Porcentaje 2 2 4 3 6 2" xfId="20728" xr:uid="{00000000-0005-0000-0000-000047810000}"/>
    <cellStyle name="Porcentaje 2 2 4 3 6 2 2" xfId="41740" xr:uid="{00000000-0005-0000-0000-000048810000}"/>
    <cellStyle name="Porcentaje 2 2 4 3 6 3" xfId="30907" xr:uid="{00000000-0005-0000-0000-000049810000}"/>
    <cellStyle name="Porcentaje 2 2 4 3 7" xfId="10876" xr:uid="{00000000-0005-0000-0000-00004A810000}"/>
    <cellStyle name="Porcentaje 2 2 4 3 7 2" xfId="31888" xr:uid="{00000000-0005-0000-0000-00004B810000}"/>
    <cellStyle name="Porcentaje 2 2 4 3 8" xfId="11530" xr:uid="{00000000-0005-0000-0000-00004C810000}"/>
    <cellStyle name="Porcentaje 2 2 4 3 8 2" xfId="32542" xr:uid="{00000000-0005-0000-0000-00004D810000}"/>
    <cellStyle name="Porcentaje 2 2 4 3 9" xfId="21709" xr:uid="{00000000-0005-0000-0000-00004E810000}"/>
    <cellStyle name="Porcentaje 2 2 4 4" xfId="1018" xr:uid="{00000000-0005-0000-0000-00004F810000}"/>
    <cellStyle name="Porcentaje 2 2 4 4 2" xfId="2370" xr:uid="{00000000-0005-0000-0000-000050810000}"/>
    <cellStyle name="Porcentaje 2 2 4 4 2 2" xfId="6969" xr:uid="{00000000-0005-0000-0000-000051810000}"/>
    <cellStyle name="Porcentaje 2 2 4 4 2 2 2" xfId="17802" xr:uid="{00000000-0005-0000-0000-000052810000}"/>
    <cellStyle name="Porcentaje 2 2 4 4 2 2 2 2" xfId="38814" xr:uid="{00000000-0005-0000-0000-000053810000}"/>
    <cellStyle name="Porcentaje 2 2 4 4 2 2 3" xfId="27981" xr:uid="{00000000-0005-0000-0000-000054810000}"/>
    <cellStyle name="Porcentaje 2 2 4 4 2 3" xfId="13203" xr:uid="{00000000-0005-0000-0000-000055810000}"/>
    <cellStyle name="Porcentaje 2 2 4 4 2 3 2" xfId="34215" xr:uid="{00000000-0005-0000-0000-000056810000}"/>
    <cellStyle name="Porcentaje 2 2 4 4 2 4" xfId="23382" xr:uid="{00000000-0005-0000-0000-000057810000}"/>
    <cellStyle name="Porcentaje 2 2 4 4 3" xfId="3487" xr:uid="{00000000-0005-0000-0000-000058810000}"/>
    <cellStyle name="Porcentaje 2 2 4 4 3 2" xfId="8086" xr:uid="{00000000-0005-0000-0000-000059810000}"/>
    <cellStyle name="Porcentaje 2 2 4 4 3 2 2" xfId="18919" xr:uid="{00000000-0005-0000-0000-00005A810000}"/>
    <cellStyle name="Porcentaje 2 2 4 4 3 2 2 2" xfId="39931" xr:uid="{00000000-0005-0000-0000-00005B810000}"/>
    <cellStyle name="Porcentaje 2 2 4 4 3 2 3" xfId="29098" xr:uid="{00000000-0005-0000-0000-00005C810000}"/>
    <cellStyle name="Porcentaje 2 2 4 4 3 3" xfId="14320" xr:uid="{00000000-0005-0000-0000-00005D810000}"/>
    <cellStyle name="Porcentaje 2 2 4 4 3 3 2" xfId="35332" xr:uid="{00000000-0005-0000-0000-00005E810000}"/>
    <cellStyle name="Porcentaje 2 2 4 4 3 4" xfId="24499" xr:uid="{00000000-0005-0000-0000-00005F810000}"/>
    <cellStyle name="Porcentaje 2 2 4 4 4" xfId="4471" xr:uid="{00000000-0005-0000-0000-000060810000}"/>
    <cellStyle name="Porcentaje 2 2 4 4 4 2" xfId="9070" xr:uid="{00000000-0005-0000-0000-000061810000}"/>
    <cellStyle name="Porcentaje 2 2 4 4 4 2 2" xfId="19903" xr:uid="{00000000-0005-0000-0000-000062810000}"/>
    <cellStyle name="Porcentaje 2 2 4 4 4 2 2 2" xfId="40915" xr:uid="{00000000-0005-0000-0000-000063810000}"/>
    <cellStyle name="Porcentaje 2 2 4 4 4 2 3" xfId="30082" xr:uid="{00000000-0005-0000-0000-000064810000}"/>
    <cellStyle name="Porcentaje 2 2 4 4 4 3" xfId="15304" xr:uid="{00000000-0005-0000-0000-000065810000}"/>
    <cellStyle name="Porcentaje 2 2 4 4 4 3 2" xfId="36316" xr:uid="{00000000-0005-0000-0000-000066810000}"/>
    <cellStyle name="Porcentaje 2 2 4 4 4 4" xfId="25483" xr:uid="{00000000-0005-0000-0000-000067810000}"/>
    <cellStyle name="Porcentaje 2 2 4 4 5" xfId="5623" xr:uid="{00000000-0005-0000-0000-000068810000}"/>
    <cellStyle name="Porcentaje 2 2 4 4 5 2" xfId="16456" xr:uid="{00000000-0005-0000-0000-000069810000}"/>
    <cellStyle name="Porcentaje 2 2 4 4 5 2 2" xfId="37468" xr:uid="{00000000-0005-0000-0000-00006A810000}"/>
    <cellStyle name="Porcentaje 2 2 4 4 5 3" xfId="26635" xr:uid="{00000000-0005-0000-0000-00006B810000}"/>
    <cellStyle name="Porcentaje 2 2 4 4 6" xfId="10222" xr:uid="{00000000-0005-0000-0000-00006C810000}"/>
    <cellStyle name="Porcentaje 2 2 4 4 6 2" xfId="21055" xr:uid="{00000000-0005-0000-0000-00006D810000}"/>
    <cellStyle name="Porcentaje 2 2 4 4 6 2 2" xfId="42067" xr:uid="{00000000-0005-0000-0000-00006E810000}"/>
    <cellStyle name="Porcentaje 2 2 4 4 6 3" xfId="31234" xr:uid="{00000000-0005-0000-0000-00006F810000}"/>
    <cellStyle name="Porcentaje 2 2 4 4 7" xfId="11857" xr:uid="{00000000-0005-0000-0000-000070810000}"/>
    <cellStyle name="Porcentaje 2 2 4 4 7 2" xfId="32869" xr:uid="{00000000-0005-0000-0000-000071810000}"/>
    <cellStyle name="Porcentaje 2 2 4 4 8" xfId="22036" xr:uid="{00000000-0005-0000-0000-000072810000}"/>
    <cellStyle name="Porcentaje 2 2 4 5" xfId="1348" xr:uid="{00000000-0005-0000-0000-000073810000}"/>
    <cellStyle name="Porcentaje 2 2 4 5 2" xfId="2538" xr:uid="{00000000-0005-0000-0000-000074810000}"/>
    <cellStyle name="Porcentaje 2 2 4 5 2 2" xfId="7137" xr:uid="{00000000-0005-0000-0000-000075810000}"/>
    <cellStyle name="Porcentaje 2 2 4 5 2 2 2" xfId="17970" xr:uid="{00000000-0005-0000-0000-000076810000}"/>
    <cellStyle name="Porcentaje 2 2 4 5 2 2 2 2" xfId="38982" xr:uid="{00000000-0005-0000-0000-000077810000}"/>
    <cellStyle name="Porcentaje 2 2 4 5 2 2 3" xfId="28149" xr:uid="{00000000-0005-0000-0000-000078810000}"/>
    <cellStyle name="Porcentaje 2 2 4 5 2 3" xfId="13371" xr:uid="{00000000-0005-0000-0000-000079810000}"/>
    <cellStyle name="Porcentaje 2 2 4 5 2 3 2" xfId="34383" xr:uid="{00000000-0005-0000-0000-00007A810000}"/>
    <cellStyle name="Porcentaje 2 2 4 5 2 4" xfId="23550" xr:uid="{00000000-0005-0000-0000-00007B810000}"/>
    <cellStyle name="Porcentaje 2 2 4 5 3" xfId="4639" xr:uid="{00000000-0005-0000-0000-00007C810000}"/>
    <cellStyle name="Porcentaje 2 2 4 5 3 2" xfId="9238" xr:uid="{00000000-0005-0000-0000-00007D810000}"/>
    <cellStyle name="Porcentaje 2 2 4 5 3 2 2" xfId="20071" xr:uid="{00000000-0005-0000-0000-00007E810000}"/>
    <cellStyle name="Porcentaje 2 2 4 5 3 2 2 2" xfId="41083" xr:uid="{00000000-0005-0000-0000-00007F810000}"/>
    <cellStyle name="Porcentaje 2 2 4 5 3 2 3" xfId="30250" xr:uid="{00000000-0005-0000-0000-000080810000}"/>
    <cellStyle name="Porcentaje 2 2 4 5 3 3" xfId="15472" xr:uid="{00000000-0005-0000-0000-000081810000}"/>
    <cellStyle name="Porcentaje 2 2 4 5 3 3 2" xfId="36484" xr:uid="{00000000-0005-0000-0000-000082810000}"/>
    <cellStyle name="Porcentaje 2 2 4 5 3 4" xfId="25651" xr:uid="{00000000-0005-0000-0000-000083810000}"/>
    <cellStyle name="Porcentaje 2 2 4 5 4" xfId="5950" xr:uid="{00000000-0005-0000-0000-000084810000}"/>
    <cellStyle name="Porcentaje 2 2 4 5 4 2" xfId="16783" xr:uid="{00000000-0005-0000-0000-000085810000}"/>
    <cellStyle name="Porcentaje 2 2 4 5 4 2 2" xfId="37795" xr:uid="{00000000-0005-0000-0000-000086810000}"/>
    <cellStyle name="Porcentaje 2 2 4 5 4 3" xfId="26962" xr:uid="{00000000-0005-0000-0000-000087810000}"/>
    <cellStyle name="Porcentaje 2 2 4 5 5" xfId="12184" xr:uid="{00000000-0005-0000-0000-000088810000}"/>
    <cellStyle name="Porcentaje 2 2 4 5 5 2" xfId="33196" xr:uid="{00000000-0005-0000-0000-000089810000}"/>
    <cellStyle name="Porcentaje 2 2 4 5 6" xfId="22363" xr:uid="{00000000-0005-0000-0000-00008A810000}"/>
    <cellStyle name="Porcentaje 2 2 4 6" xfId="1708" xr:uid="{00000000-0005-0000-0000-00008B810000}"/>
    <cellStyle name="Porcentaje 2 2 4 6 2" xfId="6307" xr:uid="{00000000-0005-0000-0000-00008C810000}"/>
    <cellStyle name="Porcentaje 2 2 4 6 2 2" xfId="17140" xr:uid="{00000000-0005-0000-0000-00008D810000}"/>
    <cellStyle name="Porcentaje 2 2 4 6 2 2 2" xfId="38152" xr:uid="{00000000-0005-0000-0000-00008E810000}"/>
    <cellStyle name="Porcentaje 2 2 4 6 2 3" xfId="27319" xr:uid="{00000000-0005-0000-0000-00008F810000}"/>
    <cellStyle name="Porcentaje 2 2 4 6 3" xfId="12541" xr:uid="{00000000-0005-0000-0000-000090810000}"/>
    <cellStyle name="Porcentaje 2 2 4 6 3 2" xfId="33553" xr:uid="{00000000-0005-0000-0000-000091810000}"/>
    <cellStyle name="Porcentaje 2 2 4 6 4" xfId="22720" xr:uid="{00000000-0005-0000-0000-000092810000}"/>
    <cellStyle name="Porcentaje 2 2 4 7" xfId="2833" xr:uid="{00000000-0005-0000-0000-000093810000}"/>
    <cellStyle name="Porcentaje 2 2 4 7 2" xfId="7432" xr:uid="{00000000-0005-0000-0000-000094810000}"/>
    <cellStyle name="Porcentaje 2 2 4 7 2 2" xfId="18265" xr:uid="{00000000-0005-0000-0000-000095810000}"/>
    <cellStyle name="Porcentaje 2 2 4 7 2 2 2" xfId="39277" xr:uid="{00000000-0005-0000-0000-000096810000}"/>
    <cellStyle name="Porcentaje 2 2 4 7 2 3" xfId="28444" xr:uid="{00000000-0005-0000-0000-000097810000}"/>
    <cellStyle name="Porcentaje 2 2 4 7 3" xfId="13666" xr:uid="{00000000-0005-0000-0000-000098810000}"/>
    <cellStyle name="Porcentaje 2 2 4 7 3 2" xfId="34678" xr:uid="{00000000-0005-0000-0000-000099810000}"/>
    <cellStyle name="Porcentaje 2 2 4 7 4" xfId="23845" xr:uid="{00000000-0005-0000-0000-00009A810000}"/>
    <cellStyle name="Porcentaje 2 2 4 8" xfId="3814" xr:uid="{00000000-0005-0000-0000-00009B810000}"/>
    <cellStyle name="Porcentaje 2 2 4 8 2" xfId="8413" xr:uid="{00000000-0005-0000-0000-00009C810000}"/>
    <cellStyle name="Porcentaje 2 2 4 8 2 2" xfId="19246" xr:uid="{00000000-0005-0000-0000-00009D810000}"/>
    <cellStyle name="Porcentaje 2 2 4 8 2 2 2" xfId="40258" xr:uid="{00000000-0005-0000-0000-00009E810000}"/>
    <cellStyle name="Porcentaje 2 2 4 8 2 3" xfId="29425" xr:uid="{00000000-0005-0000-0000-00009F810000}"/>
    <cellStyle name="Porcentaje 2 2 4 8 3" xfId="14647" xr:uid="{00000000-0005-0000-0000-0000A0810000}"/>
    <cellStyle name="Porcentaje 2 2 4 8 3 2" xfId="35659" xr:uid="{00000000-0005-0000-0000-0000A1810000}"/>
    <cellStyle name="Porcentaje 2 2 4 8 4" xfId="24826" xr:uid="{00000000-0005-0000-0000-0000A2810000}"/>
    <cellStyle name="Porcentaje 2 2 4 9" xfId="4969" xr:uid="{00000000-0005-0000-0000-0000A3810000}"/>
    <cellStyle name="Porcentaje 2 2 4 9 2" xfId="15802" xr:uid="{00000000-0005-0000-0000-0000A4810000}"/>
    <cellStyle name="Porcentaje 2 2 4 9 2 2" xfId="36814" xr:uid="{00000000-0005-0000-0000-0000A5810000}"/>
    <cellStyle name="Porcentaje 2 2 4 9 3" xfId="25981" xr:uid="{00000000-0005-0000-0000-0000A6810000}"/>
    <cellStyle name="Porcentaje 2 2 5" xfId="368" xr:uid="{00000000-0005-0000-0000-0000A7810000}"/>
    <cellStyle name="Porcentaje 2 2 5 10" xfId="9621" xr:uid="{00000000-0005-0000-0000-0000A8810000}"/>
    <cellStyle name="Porcentaje 2 2 5 10 2" xfId="20454" xr:uid="{00000000-0005-0000-0000-0000A9810000}"/>
    <cellStyle name="Porcentaje 2 2 5 10 2 2" xfId="41466" xr:uid="{00000000-0005-0000-0000-0000AA810000}"/>
    <cellStyle name="Porcentaje 2 2 5 10 3" xfId="30633" xr:uid="{00000000-0005-0000-0000-0000AB810000}"/>
    <cellStyle name="Porcentaje 2 2 5 11" xfId="10602" xr:uid="{00000000-0005-0000-0000-0000AC810000}"/>
    <cellStyle name="Porcentaje 2 2 5 11 2" xfId="31614" xr:uid="{00000000-0005-0000-0000-0000AD810000}"/>
    <cellStyle name="Porcentaje 2 2 5 12" xfId="11256" xr:uid="{00000000-0005-0000-0000-0000AE810000}"/>
    <cellStyle name="Porcentaje 2 2 5 12 2" xfId="32268" xr:uid="{00000000-0005-0000-0000-0000AF810000}"/>
    <cellStyle name="Porcentaje 2 2 5 13" xfId="21435" xr:uid="{00000000-0005-0000-0000-0000B0810000}"/>
    <cellStyle name="Porcentaje 2 2 5 2" xfId="579" xr:uid="{00000000-0005-0000-0000-0000B1810000}"/>
    <cellStyle name="Porcentaje 2 2 5 2 10" xfId="10767" xr:uid="{00000000-0005-0000-0000-0000B2810000}"/>
    <cellStyle name="Porcentaje 2 2 5 2 10 2" xfId="31779" xr:uid="{00000000-0005-0000-0000-0000B3810000}"/>
    <cellStyle name="Porcentaje 2 2 5 2 11" xfId="11421" xr:uid="{00000000-0005-0000-0000-0000B4810000}"/>
    <cellStyle name="Porcentaje 2 2 5 2 11 2" xfId="32433" xr:uid="{00000000-0005-0000-0000-0000B5810000}"/>
    <cellStyle name="Porcentaje 2 2 5 2 12" xfId="21600" xr:uid="{00000000-0005-0000-0000-0000B6810000}"/>
    <cellStyle name="Porcentaje 2 2 5 2 2" xfId="909" xr:uid="{00000000-0005-0000-0000-0000B7810000}"/>
    <cellStyle name="Porcentaje 2 2 5 2 2 2" xfId="2258" xr:uid="{00000000-0005-0000-0000-0000B8810000}"/>
    <cellStyle name="Porcentaje 2 2 5 2 2 2 2" xfId="6857" xr:uid="{00000000-0005-0000-0000-0000B9810000}"/>
    <cellStyle name="Porcentaje 2 2 5 2 2 2 2 2" xfId="17690" xr:uid="{00000000-0005-0000-0000-0000BA810000}"/>
    <cellStyle name="Porcentaje 2 2 5 2 2 2 2 2 2" xfId="38702" xr:uid="{00000000-0005-0000-0000-0000BB810000}"/>
    <cellStyle name="Porcentaje 2 2 5 2 2 2 2 3" xfId="27869" xr:uid="{00000000-0005-0000-0000-0000BC810000}"/>
    <cellStyle name="Porcentaje 2 2 5 2 2 2 3" xfId="13091" xr:uid="{00000000-0005-0000-0000-0000BD810000}"/>
    <cellStyle name="Porcentaje 2 2 5 2 2 2 3 2" xfId="34103" xr:uid="{00000000-0005-0000-0000-0000BE810000}"/>
    <cellStyle name="Porcentaje 2 2 5 2 2 2 4" xfId="23270" xr:uid="{00000000-0005-0000-0000-0000BF810000}"/>
    <cellStyle name="Porcentaje 2 2 5 2 2 3" xfId="3378" xr:uid="{00000000-0005-0000-0000-0000C0810000}"/>
    <cellStyle name="Porcentaje 2 2 5 2 2 3 2" xfId="7977" xr:uid="{00000000-0005-0000-0000-0000C1810000}"/>
    <cellStyle name="Porcentaje 2 2 5 2 2 3 2 2" xfId="18810" xr:uid="{00000000-0005-0000-0000-0000C2810000}"/>
    <cellStyle name="Porcentaje 2 2 5 2 2 3 2 2 2" xfId="39822" xr:uid="{00000000-0005-0000-0000-0000C3810000}"/>
    <cellStyle name="Porcentaje 2 2 5 2 2 3 2 3" xfId="28989" xr:uid="{00000000-0005-0000-0000-0000C4810000}"/>
    <cellStyle name="Porcentaje 2 2 5 2 2 3 3" xfId="14211" xr:uid="{00000000-0005-0000-0000-0000C5810000}"/>
    <cellStyle name="Porcentaje 2 2 5 2 2 3 3 2" xfId="35223" xr:uid="{00000000-0005-0000-0000-0000C6810000}"/>
    <cellStyle name="Porcentaje 2 2 5 2 2 3 4" xfId="24390" xr:uid="{00000000-0005-0000-0000-0000C7810000}"/>
    <cellStyle name="Porcentaje 2 2 5 2 2 4" xfId="4359" xr:uid="{00000000-0005-0000-0000-0000C8810000}"/>
    <cellStyle name="Porcentaje 2 2 5 2 2 4 2" xfId="8958" xr:uid="{00000000-0005-0000-0000-0000C9810000}"/>
    <cellStyle name="Porcentaje 2 2 5 2 2 4 2 2" xfId="19791" xr:uid="{00000000-0005-0000-0000-0000CA810000}"/>
    <cellStyle name="Porcentaje 2 2 5 2 2 4 2 2 2" xfId="40803" xr:uid="{00000000-0005-0000-0000-0000CB810000}"/>
    <cellStyle name="Porcentaje 2 2 5 2 2 4 2 3" xfId="29970" xr:uid="{00000000-0005-0000-0000-0000CC810000}"/>
    <cellStyle name="Porcentaje 2 2 5 2 2 4 3" xfId="15192" xr:uid="{00000000-0005-0000-0000-0000CD810000}"/>
    <cellStyle name="Porcentaje 2 2 5 2 2 4 3 2" xfId="36204" xr:uid="{00000000-0005-0000-0000-0000CE810000}"/>
    <cellStyle name="Porcentaje 2 2 5 2 2 4 4" xfId="25371" xr:uid="{00000000-0005-0000-0000-0000CF810000}"/>
    <cellStyle name="Porcentaje 2 2 5 2 2 5" xfId="5514" xr:uid="{00000000-0005-0000-0000-0000D0810000}"/>
    <cellStyle name="Porcentaje 2 2 5 2 2 5 2" xfId="16347" xr:uid="{00000000-0005-0000-0000-0000D1810000}"/>
    <cellStyle name="Porcentaje 2 2 5 2 2 5 2 2" xfId="37359" xr:uid="{00000000-0005-0000-0000-0000D2810000}"/>
    <cellStyle name="Porcentaje 2 2 5 2 2 5 3" xfId="26526" xr:uid="{00000000-0005-0000-0000-0000D3810000}"/>
    <cellStyle name="Porcentaje 2 2 5 2 2 6" xfId="10113" xr:uid="{00000000-0005-0000-0000-0000D4810000}"/>
    <cellStyle name="Porcentaje 2 2 5 2 2 6 2" xfId="20946" xr:uid="{00000000-0005-0000-0000-0000D5810000}"/>
    <cellStyle name="Porcentaje 2 2 5 2 2 6 2 2" xfId="41958" xr:uid="{00000000-0005-0000-0000-0000D6810000}"/>
    <cellStyle name="Porcentaje 2 2 5 2 2 6 3" xfId="31125" xr:uid="{00000000-0005-0000-0000-0000D7810000}"/>
    <cellStyle name="Porcentaje 2 2 5 2 2 7" xfId="11094" xr:uid="{00000000-0005-0000-0000-0000D8810000}"/>
    <cellStyle name="Porcentaje 2 2 5 2 2 7 2" xfId="32106" xr:uid="{00000000-0005-0000-0000-0000D9810000}"/>
    <cellStyle name="Porcentaje 2 2 5 2 2 8" xfId="11748" xr:uid="{00000000-0005-0000-0000-0000DA810000}"/>
    <cellStyle name="Porcentaje 2 2 5 2 2 8 2" xfId="32760" xr:uid="{00000000-0005-0000-0000-0000DB810000}"/>
    <cellStyle name="Porcentaje 2 2 5 2 2 9" xfId="21927" xr:uid="{00000000-0005-0000-0000-0000DC810000}"/>
    <cellStyle name="Porcentaje 2 2 5 2 3" xfId="1239" xr:uid="{00000000-0005-0000-0000-0000DD810000}"/>
    <cellStyle name="Porcentaje 2 2 5 2 3 2" xfId="2724" xr:uid="{00000000-0005-0000-0000-0000DE810000}"/>
    <cellStyle name="Porcentaje 2 2 5 2 3 2 2" xfId="7323" xr:uid="{00000000-0005-0000-0000-0000DF810000}"/>
    <cellStyle name="Porcentaje 2 2 5 2 3 2 2 2" xfId="18156" xr:uid="{00000000-0005-0000-0000-0000E0810000}"/>
    <cellStyle name="Porcentaje 2 2 5 2 3 2 2 2 2" xfId="39168" xr:uid="{00000000-0005-0000-0000-0000E1810000}"/>
    <cellStyle name="Porcentaje 2 2 5 2 3 2 2 3" xfId="28335" xr:uid="{00000000-0005-0000-0000-0000E2810000}"/>
    <cellStyle name="Porcentaje 2 2 5 2 3 2 3" xfId="13557" xr:uid="{00000000-0005-0000-0000-0000E3810000}"/>
    <cellStyle name="Porcentaje 2 2 5 2 3 2 3 2" xfId="34569" xr:uid="{00000000-0005-0000-0000-0000E4810000}"/>
    <cellStyle name="Porcentaje 2 2 5 2 3 2 4" xfId="23736" xr:uid="{00000000-0005-0000-0000-0000E5810000}"/>
    <cellStyle name="Porcentaje 2 2 5 2 3 3" xfId="3705" xr:uid="{00000000-0005-0000-0000-0000E6810000}"/>
    <cellStyle name="Porcentaje 2 2 5 2 3 3 2" xfId="8304" xr:uid="{00000000-0005-0000-0000-0000E7810000}"/>
    <cellStyle name="Porcentaje 2 2 5 2 3 3 2 2" xfId="19137" xr:uid="{00000000-0005-0000-0000-0000E8810000}"/>
    <cellStyle name="Porcentaje 2 2 5 2 3 3 2 2 2" xfId="40149" xr:uid="{00000000-0005-0000-0000-0000E9810000}"/>
    <cellStyle name="Porcentaje 2 2 5 2 3 3 2 3" xfId="29316" xr:uid="{00000000-0005-0000-0000-0000EA810000}"/>
    <cellStyle name="Porcentaje 2 2 5 2 3 3 3" xfId="14538" xr:uid="{00000000-0005-0000-0000-0000EB810000}"/>
    <cellStyle name="Porcentaje 2 2 5 2 3 3 3 2" xfId="35550" xr:uid="{00000000-0005-0000-0000-0000EC810000}"/>
    <cellStyle name="Porcentaje 2 2 5 2 3 3 4" xfId="24717" xr:uid="{00000000-0005-0000-0000-0000ED810000}"/>
    <cellStyle name="Porcentaje 2 2 5 2 3 4" xfId="4860" xr:uid="{00000000-0005-0000-0000-0000EE810000}"/>
    <cellStyle name="Porcentaje 2 2 5 2 3 4 2" xfId="9459" xr:uid="{00000000-0005-0000-0000-0000EF810000}"/>
    <cellStyle name="Porcentaje 2 2 5 2 3 4 2 2" xfId="20292" xr:uid="{00000000-0005-0000-0000-0000F0810000}"/>
    <cellStyle name="Porcentaje 2 2 5 2 3 4 2 2 2" xfId="41304" xr:uid="{00000000-0005-0000-0000-0000F1810000}"/>
    <cellStyle name="Porcentaje 2 2 5 2 3 4 2 3" xfId="30471" xr:uid="{00000000-0005-0000-0000-0000F2810000}"/>
    <cellStyle name="Porcentaje 2 2 5 2 3 4 3" xfId="15693" xr:uid="{00000000-0005-0000-0000-0000F3810000}"/>
    <cellStyle name="Porcentaje 2 2 5 2 3 4 3 2" xfId="36705" xr:uid="{00000000-0005-0000-0000-0000F4810000}"/>
    <cellStyle name="Porcentaje 2 2 5 2 3 4 4" xfId="25872" xr:uid="{00000000-0005-0000-0000-0000F5810000}"/>
    <cellStyle name="Porcentaje 2 2 5 2 3 5" xfId="5841" xr:uid="{00000000-0005-0000-0000-0000F6810000}"/>
    <cellStyle name="Porcentaje 2 2 5 2 3 5 2" xfId="16674" xr:uid="{00000000-0005-0000-0000-0000F7810000}"/>
    <cellStyle name="Porcentaje 2 2 5 2 3 5 2 2" xfId="37686" xr:uid="{00000000-0005-0000-0000-0000F8810000}"/>
    <cellStyle name="Porcentaje 2 2 5 2 3 5 3" xfId="26853" xr:uid="{00000000-0005-0000-0000-0000F9810000}"/>
    <cellStyle name="Porcentaje 2 2 5 2 3 6" xfId="10440" xr:uid="{00000000-0005-0000-0000-0000FA810000}"/>
    <cellStyle name="Porcentaje 2 2 5 2 3 6 2" xfId="21273" xr:uid="{00000000-0005-0000-0000-0000FB810000}"/>
    <cellStyle name="Porcentaje 2 2 5 2 3 6 2 2" xfId="42285" xr:uid="{00000000-0005-0000-0000-0000FC810000}"/>
    <cellStyle name="Porcentaje 2 2 5 2 3 6 3" xfId="31452" xr:uid="{00000000-0005-0000-0000-0000FD810000}"/>
    <cellStyle name="Porcentaje 2 2 5 2 3 7" xfId="12075" xr:uid="{00000000-0005-0000-0000-0000FE810000}"/>
    <cellStyle name="Porcentaje 2 2 5 2 3 7 2" xfId="33087" xr:uid="{00000000-0005-0000-0000-0000FF810000}"/>
    <cellStyle name="Porcentaje 2 2 5 2 3 8" xfId="22254" xr:uid="{00000000-0005-0000-0000-000000820000}"/>
    <cellStyle name="Porcentaje 2 2 5 2 4" xfId="1569" xr:uid="{00000000-0005-0000-0000-000001820000}"/>
    <cellStyle name="Porcentaje 2 2 5 2 4 2" xfId="6168" xr:uid="{00000000-0005-0000-0000-000002820000}"/>
    <cellStyle name="Porcentaje 2 2 5 2 4 2 2" xfId="17001" xr:uid="{00000000-0005-0000-0000-000003820000}"/>
    <cellStyle name="Porcentaje 2 2 5 2 4 2 2 2" xfId="38013" xr:uid="{00000000-0005-0000-0000-000004820000}"/>
    <cellStyle name="Porcentaje 2 2 5 2 4 2 3" xfId="27180" xr:uid="{00000000-0005-0000-0000-000005820000}"/>
    <cellStyle name="Porcentaje 2 2 5 2 4 3" xfId="12402" xr:uid="{00000000-0005-0000-0000-000006820000}"/>
    <cellStyle name="Porcentaje 2 2 5 2 4 3 2" xfId="33414" xr:uid="{00000000-0005-0000-0000-000007820000}"/>
    <cellStyle name="Porcentaje 2 2 5 2 4 4" xfId="22581" xr:uid="{00000000-0005-0000-0000-000008820000}"/>
    <cellStyle name="Porcentaje 2 2 5 2 5" xfId="1931" xr:uid="{00000000-0005-0000-0000-000009820000}"/>
    <cellStyle name="Porcentaje 2 2 5 2 5 2" xfId="6530" xr:uid="{00000000-0005-0000-0000-00000A820000}"/>
    <cellStyle name="Porcentaje 2 2 5 2 5 2 2" xfId="17363" xr:uid="{00000000-0005-0000-0000-00000B820000}"/>
    <cellStyle name="Porcentaje 2 2 5 2 5 2 2 2" xfId="38375" xr:uid="{00000000-0005-0000-0000-00000C820000}"/>
    <cellStyle name="Porcentaje 2 2 5 2 5 2 3" xfId="27542" xr:uid="{00000000-0005-0000-0000-00000D820000}"/>
    <cellStyle name="Porcentaje 2 2 5 2 5 3" xfId="12764" xr:uid="{00000000-0005-0000-0000-00000E820000}"/>
    <cellStyle name="Porcentaje 2 2 5 2 5 3 2" xfId="33776" xr:uid="{00000000-0005-0000-0000-00000F820000}"/>
    <cellStyle name="Porcentaje 2 2 5 2 5 4" xfId="22943" xr:uid="{00000000-0005-0000-0000-000010820000}"/>
    <cellStyle name="Porcentaje 2 2 5 2 6" xfId="3051" xr:uid="{00000000-0005-0000-0000-000011820000}"/>
    <cellStyle name="Porcentaje 2 2 5 2 6 2" xfId="7650" xr:uid="{00000000-0005-0000-0000-000012820000}"/>
    <cellStyle name="Porcentaje 2 2 5 2 6 2 2" xfId="18483" xr:uid="{00000000-0005-0000-0000-000013820000}"/>
    <cellStyle name="Porcentaje 2 2 5 2 6 2 2 2" xfId="39495" xr:uid="{00000000-0005-0000-0000-000014820000}"/>
    <cellStyle name="Porcentaje 2 2 5 2 6 2 3" xfId="28662" xr:uid="{00000000-0005-0000-0000-000015820000}"/>
    <cellStyle name="Porcentaje 2 2 5 2 6 3" xfId="13884" xr:uid="{00000000-0005-0000-0000-000016820000}"/>
    <cellStyle name="Porcentaje 2 2 5 2 6 3 2" xfId="34896" xr:uid="{00000000-0005-0000-0000-000017820000}"/>
    <cellStyle name="Porcentaje 2 2 5 2 6 4" xfId="24063" xr:uid="{00000000-0005-0000-0000-000018820000}"/>
    <cellStyle name="Porcentaje 2 2 5 2 7" xfId="4032" xr:uid="{00000000-0005-0000-0000-000019820000}"/>
    <cellStyle name="Porcentaje 2 2 5 2 7 2" xfId="8631" xr:uid="{00000000-0005-0000-0000-00001A820000}"/>
    <cellStyle name="Porcentaje 2 2 5 2 7 2 2" xfId="19464" xr:uid="{00000000-0005-0000-0000-00001B820000}"/>
    <cellStyle name="Porcentaje 2 2 5 2 7 2 2 2" xfId="40476" xr:uid="{00000000-0005-0000-0000-00001C820000}"/>
    <cellStyle name="Porcentaje 2 2 5 2 7 2 3" xfId="29643" xr:uid="{00000000-0005-0000-0000-00001D820000}"/>
    <cellStyle name="Porcentaje 2 2 5 2 7 3" xfId="14865" xr:uid="{00000000-0005-0000-0000-00001E820000}"/>
    <cellStyle name="Porcentaje 2 2 5 2 7 3 2" xfId="35877" xr:uid="{00000000-0005-0000-0000-00001F820000}"/>
    <cellStyle name="Porcentaje 2 2 5 2 7 4" xfId="25044" xr:uid="{00000000-0005-0000-0000-000020820000}"/>
    <cellStyle name="Porcentaje 2 2 5 2 8" xfId="5187" xr:uid="{00000000-0005-0000-0000-000021820000}"/>
    <cellStyle name="Porcentaje 2 2 5 2 8 2" xfId="16020" xr:uid="{00000000-0005-0000-0000-000022820000}"/>
    <cellStyle name="Porcentaje 2 2 5 2 8 2 2" xfId="37032" xr:uid="{00000000-0005-0000-0000-000023820000}"/>
    <cellStyle name="Porcentaje 2 2 5 2 8 3" xfId="26199" xr:uid="{00000000-0005-0000-0000-000024820000}"/>
    <cellStyle name="Porcentaje 2 2 5 2 9" xfId="9786" xr:uid="{00000000-0005-0000-0000-000025820000}"/>
    <cellStyle name="Porcentaje 2 2 5 2 9 2" xfId="20619" xr:uid="{00000000-0005-0000-0000-000026820000}"/>
    <cellStyle name="Porcentaje 2 2 5 2 9 2 2" xfId="41631" xr:uid="{00000000-0005-0000-0000-000027820000}"/>
    <cellStyle name="Porcentaje 2 2 5 2 9 3" xfId="30798" xr:uid="{00000000-0005-0000-0000-000028820000}"/>
    <cellStyle name="Porcentaje 2 2 5 3" xfId="742" xr:uid="{00000000-0005-0000-0000-000029820000}"/>
    <cellStyle name="Porcentaje 2 2 5 3 2" xfId="2093" xr:uid="{00000000-0005-0000-0000-00002A820000}"/>
    <cellStyle name="Porcentaje 2 2 5 3 2 2" xfId="6692" xr:uid="{00000000-0005-0000-0000-00002B820000}"/>
    <cellStyle name="Porcentaje 2 2 5 3 2 2 2" xfId="17525" xr:uid="{00000000-0005-0000-0000-00002C820000}"/>
    <cellStyle name="Porcentaje 2 2 5 3 2 2 2 2" xfId="38537" xr:uid="{00000000-0005-0000-0000-00002D820000}"/>
    <cellStyle name="Porcentaje 2 2 5 3 2 2 3" xfId="27704" xr:uid="{00000000-0005-0000-0000-00002E820000}"/>
    <cellStyle name="Porcentaje 2 2 5 3 2 3" xfId="12926" xr:uid="{00000000-0005-0000-0000-00002F820000}"/>
    <cellStyle name="Porcentaje 2 2 5 3 2 3 2" xfId="33938" xr:uid="{00000000-0005-0000-0000-000030820000}"/>
    <cellStyle name="Porcentaje 2 2 5 3 2 4" xfId="23105" xr:uid="{00000000-0005-0000-0000-000031820000}"/>
    <cellStyle name="Porcentaje 2 2 5 3 3" xfId="3213" xr:uid="{00000000-0005-0000-0000-000032820000}"/>
    <cellStyle name="Porcentaje 2 2 5 3 3 2" xfId="7812" xr:uid="{00000000-0005-0000-0000-000033820000}"/>
    <cellStyle name="Porcentaje 2 2 5 3 3 2 2" xfId="18645" xr:uid="{00000000-0005-0000-0000-000034820000}"/>
    <cellStyle name="Porcentaje 2 2 5 3 3 2 2 2" xfId="39657" xr:uid="{00000000-0005-0000-0000-000035820000}"/>
    <cellStyle name="Porcentaje 2 2 5 3 3 2 3" xfId="28824" xr:uid="{00000000-0005-0000-0000-000036820000}"/>
    <cellStyle name="Porcentaje 2 2 5 3 3 3" xfId="14046" xr:uid="{00000000-0005-0000-0000-000037820000}"/>
    <cellStyle name="Porcentaje 2 2 5 3 3 3 2" xfId="35058" xr:uid="{00000000-0005-0000-0000-000038820000}"/>
    <cellStyle name="Porcentaje 2 2 5 3 3 4" xfId="24225" xr:uid="{00000000-0005-0000-0000-000039820000}"/>
    <cellStyle name="Porcentaje 2 2 5 3 4" xfId="4194" xr:uid="{00000000-0005-0000-0000-00003A820000}"/>
    <cellStyle name="Porcentaje 2 2 5 3 4 2" xfId="8793" xr:uid="{00000000-0005-0000-0000-00003B820000}"/>
    <cellStyle name="Porcentaje 2 2 5 3 4 2 2" xfId="19626" xr:uid="{00000000-0005-0000-0000-00003C820000}"/>
    <cellStyle name="Porcentaje 2 2 5 3 4 2 2 2" xfId="40638" xr:uid="{00000000-0005-0000-0000-00003D820000}"/>
    <cellStyle name="Porcentaje 2 2 5 3 4 2 3" xfId="29805" xr:uid="{00000000-0005-0000-0000-00003E820000}"/>
    <cellStyle name="Porcentaje 2 2 5 3 4 3" xfId="15027" xr:uid="{00000000-0005-0000-0000-00003F820000}"/>
    <cellStyle name="Porcentaje 2 2 5 3 4 3 2" xfId="36039" xr:uid="{00000000-0005-0000-0000-000040820000}"/>
    <cellStyle name="Porcentaje 2 2 5 3 4 4" xfId="25206" xr:uid="{00000000-0005-0000-0000-000041820000}"/>
    <cellStyle name="Porcentaje 2 2 5 3 5" xfId="5349" xr:uid="{00000000-0005-0000-0000-000042820000}"/>
    <cellStyle name="Porcentaje 2 2 5 3 5 2" xfId="16182" xr:uid="{00000000-0005-0000-0000-000043820000}"/>
    <cellStyle name="Porcentaje 2 2 5 3 5 2 2" xfId="37194" xr:uid="{00000000-0005-0000-0000-000044820000}"/>
    <cellStyle name="Porcentaje 2 2 5 3 5 3" xfId="26361" xr:uid="{00000000-0005-0000-0000-000045820000}"/>
    <cellStyle name="Porcentaje 2 2 5 3 6" xfId="9948" xr:uid="{00000000-0005-0000-0000-000046820000}"/>
    <cellStyle name="Porcentaje 2 2 5 3 6 2" xfId="20781" xr:uid="{00000000-0005-0000-0000-000047820000}"/>
    <cellStyle name="Porcentaje 2 2 5 3 6 2 2" xfId="41793" xr:uid="{00000000-0005-0000-0000-000048820000}"/>
    <cellStyle name="Porcentaje 2 2 5 3 6 3" xfId="30960" xr:uid="{00000000-0005-0000-0000-000049820000}"/>
    <cellStyle name="Porcentaje 2 2 5 3 7" xfId="10929" xr:uid="{00000000-0005-0000-0000-00004A820000}"/>
    <cellStyle name="Porcentaje 2 2 5 3 7 2" xfId="31941" xr:uid="{00000000-0005-0000-0000-00004B820000}"/>
    <cellStyle name="Porcentaje 2 2 5 3 8" xfId="11583" xr:uid="{00000000-0005-0000-0000-00004C820000}"/>
    <cellStyle name="Porcentaje 2 2 5 3 8 2" xfId="32595" xr:uid="{00000000-0005-0000-0000-00004D820000}"/>
    <cellStyle name="Porcentaje 2 2 5 3 9" xfId="21762" xr:uid="{00000000-0005-0000-0000-00004E820000}"/>
    <cellStyle name="Porcentaje 2 2 5 4" xfId="1072" xr:uid="{00000000-0005-0000-0000-00004F820000}"/>
    <cellStyle name="Porcentaje 2 2 5 4 2" xfId="2423" xr:uid="{00000000-0005-0000-0000-000050820000}"/>
    <cellStyle name="Porcentaje 2 2 5 4 2 2" xfId="7022" xr:uid="{00000000-0005-0000-0000-000051820000}"/>
    <cellStyle name="Porcentaje 2 2 5 4 2 2 2" xfId="17855" xr:uid="{00000000-0005-0000-0000-000052820000}"/>
    <cellStyle name="Porcentaje 2 2 5 4 2 2 2 2" xfId="38867" xr:uid="{00000000-0005-0000-0000-000053820000}"/>
    <cellStyle name="Porcentaje 2 2 5 4 2 2 3" xfId="28034" xr:uid="{00000000-0005-0000-0000-000054820000}"/>
    <cellStyle name="Porcentaje 2 2 5 4 2 3" xfId="13256" xr:uid="{00000000-0005-0000-0000-000055820000}"/>
    <cellStyle name="Porcentaje 2 2 5 4 2 3 2" xfId="34268" xr:uid="{00000000-0005-0000-0000-000056820000}"/>
    <cellStyle name="Porcentaje 2 2 5 4 2 4" xfId="23435" xr:uid="{00000000-0005-0000-0000-000057820000}"/>
    <cellStyle name="Porcentaje 2 2 5 4 3" xfId="3540" xr:uid="{00000000-0005-0000-0000-000058820000}"/>
    <cellStyle name="Porcentaje 2 2 5 4 3 2" xfId="8139" xr:uid="{00000000-0005-0000-0000-000059820000}"/>
    <cellStyle name="Porcentaje 2 2 5 4 3 2 2" xfId="18972" xr:uid="{00000000-0005-0000-0000-00005A820000}"/>
    <cellStyle name="Porcentaje 2 2 5 4 3 2 2 2" xfId="39984" xr:uid="{00000000-0005-0000-0000-00005B820000}"/>
    <cellStyle name="Porcentaje 2 2 5 4 3 2 3" xfId="29151" xr:uid="{00000000-0005-0000-0000-00005C820000}"/>
    <cellStyle name="Porcentaje 2 2 5 4 3 3" xfId="14373" xr:uid="{00000000-0005-0000-0000-00005D820000}"/>
    <cellStyle name="Porcentaje 2 2 5 4 3 3 2" xfId="35385" xr:uid="{00000000-0005-0000-0000-00005E820000}"/>
    <cellStyle name="Porcentaje 2 2 5 4 3 4" xfId="24552" xr:uid="{00000000-0005-0000-0000-00005F820000}"/>
    <cellStyle name="Porcentaje 2 2 5 4 4" xfId="4524" xr:uid="{00000000-0005-0000-0000-000060820000}"/>
    <cellStyle name="Porcentaje 2 2 5 4 4 2" xfId="9123" xr:uid="{00000000-0005-0000-0000-000061820000}"/>
    <cellStyle name="Porcentaje 2 2 5 4 4 2 2" xfId="19956" xr:uid="{00000000-0005-0000-0000-000062820000}"/>
    <cellStyle name="Porcentaje 2 2 5 4 4 2 2 2" xfId="40968" xr:uid="{00000000-0005-0000-0000-000063820000}"/>
    <cellStyle name="Porcentaje 2 2 5 4 4 2 3" xfId="30135" xr:uid="{00000000-0005-0000-0000-000064820000}"/>
    <cellStyle name="Porcentaje 2 2 5 4 4 3" xfId="15357" xr:uid="{00000000-0005-0000-0000-000065820000}"/>
    <cellStyle name="Porcentaje 2 2 5 4 4 3 2" xfId="36369" xr:uid="{00000000-0005-0000-0000-000066820000}"/>
    <cellStyle name="Porcentaje 2 2 5 4 4 4" xfId="25536" xr:uid="{00000000-0005-0000-0000-000067820000}"/>
    <cellStyle name="Porcentaje 2 2 5 4 5" xfId="5676" xr:uid="{00000000-0005-0000-0000-000068820000}"/>
    <cellStyle name="Porcentaje 2 2 5 4 5 2" xfId="16509" xr:uid="{00000000-0005-0000-0000-000069820000}"/>
    <cellStyle name="Porcentaje 2 2 5 4 5 2 2" xfId="37521" xr:uid="{00000000-0005-0000-0000-00006A820000}"/>
    <cellStyle name="Porcentaje 2 2 5 4 5 3" xfId="26688" xr:uid="{00000000-0005-0000-0000-00006B820000}"/>
    <cellStyle name="Porcentaje 2 2 5 4 6" xfId="10275" xr:uid="{00000000-0005-0000-0000-00006C820000}"/>
    <cellStyle name="Porcentaje 2 2 5 4 6 2" xfId="21108" xr:uid="{00000000-0005-0000-0000-00006D820000}"/>
    <cellStyle name="Porcentaje 2 2 5 4 6 2 2" xfId="42120" xr:uid="{00000000-0005-0000-0000-00006E820000}"/>
    <cellStyle name="Porcentaje 2 2 5 4 6 3" xfId="31287" xr:uid="{00000000-0005-0000-0000-00006F820000}"/>
    <cellStyle name="Porcentaje 2 2 5 4 7" xfId="11910" xr:uid="{00000000-0005-0000-0000-000070820000}"/>
    <cellStyle name="Porcentaje 2 2 5 4 7 2" xfId="32922" xr:uid="{00000000-0005-0000-0000-000071820000}"/>
    <cellStyle name="Porcentaje 2 2 5 4 8" xfId="22089" xr:uid="{00000000-0005-0000-0000-000072820000}"/>
    <cellStyle name="Porcentaje 2 2 5 5" xfId="1402" xr:uid="{00000000-0005-0000-0000-000073820000}"/>
    <cellStyle name="Porcentaje 2 2 5 5 2" xfId="2591" xr:uid="{00000000-0005-0000-0000-000074820000}"/>
    <cellStyle name="Porcentaje 2 2 5 5 2 2" xfId="7190" xr:uid="{00000000-0005-0000-0000-000075820000}"/>
    <cellStyle name="Porcentaje 2 2 5 5 2 2 2" xfId="18023" xr:uid="{00000000-0005-0000-0000-000076820000}"/>
    <cellStyle name="Porcentaje 2 2 5 5 2 2 2 2" xfId="39035" xr:uid="{00000000-0005-0000-0000-000077820000}"/>
    <cellStyle name="Porcentaje 2 2 5 5 2 2 3" xfId="28202" xr:uid="{00000000-0005-0000-0000-000078820000}"/>
    <cellStyle name="Porcentaje 2 2 5 5 2 3" xfId="13424" xr:uid="{00000000-0005-0000-0000-000079820000}"/>
    <cellStyle name="Porcentaje 2 2 5 5 2 3 2" xfId="34436" xr:uid="{00000000-0005-0000-0000-00007A820000}"/>
    <cellStyle name="Porcentaje 2 2 5 5 2 4" xfId="23603" xr:uid="{00000000-0005-0000-0000-00007B820000}"/>
    <cellStyle name="Porcentaje 2 2 5 5 3" xfId="4692" xr:uid="{00000000-0005-0000-0000-00007C820000}"/>
    <cellStyle name="Porcentaje 2 2 5 5 3 2" xfId="9291" xr:uid="{00000000-0005-0000-0000-00007D820000}"/>
    <cellStyle name="Porcentaje 2 2 5 5 3 2 2" xfId="20124" xr:uid="{00000000-0005-0000-0000-00007E820000}"/>
    <cellStyle name="Porcentaje 2 2 5 5 3 2 2 2" xfId="41136" xr:uid="{00000000-0005-0000-0000-00007F820000}"/>
    <cellStyle name="Porcentaje 2 2 5 5 3 2 3" xfId="30303" xr:uid="{00000000-0005-0000-0000-000080820000}"/>
    <cellStyle name="Porcentaje 2 2 5 5 3 3" xfId="15525" xr:uid="{00000000-0005-0000-0000-000081820000}"/>
    <cellStyle name="Porcentaje 2 2 5 5 3 3 2" xfId="36537" xr:uid="{00000000-0005-0000-0000-000082820000}"/>
    <cellStyle name="Porcentaje 2 2 5 5 3 4" xfId="25704" xr:uid="{00000000-0005-0000-0000-000083820000}"/>
    <cellStyle name="Porcentaje 2 2 5 5 4" xfId="6003" xr:uid="{00000000-0005-0000-0000-000084820000}"/>
    <cellStyle name="Porcentaje 2 2 5 5 4 2" xfId="16836" xr:uid="{00000000-0005-0000-0000-000085820000}"/>
    <cellStyle name="Porcentaje 2 2 5 5 4 2 2" xfId="37848" xr:uid="{00000000-0005-0000-0000-000086820000}"/>
    <cellStyle name="Porcentaje 2 2 5 5 4 3" xfId="27015" xr:uid="{00000000-0005-0000-0000-000087820000}"/>
    <cellStyle name="Porcentaje 2 2 5 5 5" xfId="12237" xr:uid="{00000000-0005-0000-0000-000088820000}"/>
    <cellStyle name="Porcentaje 2 2 5 5 5 2" xfId="33249" xr:uid="{00000000-0005-0000-0000-000089820000}"/>
    <cellStyle name="Porcentaje 2 2 5 5 6" xfId="22416" xr:uid="{00000000-0005-0000-0000-00008A820000}"/>
    <cellStyle name="Porcentaje 2 2 5 6" xfId="1761" xr:uid="{00000000-0005-0000-0000-00008B820000}"/>
    <cellStyle name="Porcentaje 2 2 5 6 2" xfId="6360" xr:uid="{00000000-0005-0000-0000-00008C820000}"/>
    <cellStyle name="Porcentaje 2 2 5 6 2 2" xfId="17193" xr:uid="{00000000-0005-0000-0000-00008D820000}"/>
    <cellStyle name="Porcentaje 2 2 5 6 2 2 2" xfId="38205" xr:uid="{00000000-0005-0000-0000-00008E820000}"/>
    <cellStyle name="Porcentaje 2 2 5 6 2 3" xfId="27372" xr:uid="{00000000-0005-0000-0000-00008F820000}"/>
    <cellStyle name="Porcentaje 2 2 5 6 3" xfId="12594" xr:uid="{00000000-0005-0000-0000-000090820000}"/>
    <cellStyle name="Porcentaje 2 2 5 6 3 2" xfId="33606" xr:uid="{00000000-0005-0000-0000-000091820000}"/>
    <cellStyle name="Porcentaje 2 2 5 6 4" xfId="22773" xr:uid="{00000000-0005-0000-0000-000092820000}"/>
    <cellStyle name="Porcentaje 2 2 5 7" xfId="2886" xr:uid="{00000000-0005-0000-0000-000093820000}"/>
    <cellStyle name="Porcentaje 2 2 5 7 2" xfId="7485" xr:uid="{00000000-0005-0000-0000-000094820000}"/>
    <cellStyle name="Porcentaje 2 2 5 7 2 2" xfId="18318" xr:uid="{00000000-0005-0000-0000-000095820000}"/>
    <cellStyle name="Porcentaje 2 2 5 7 2 2 2" xfId="39330" xr:uid="{00000000-0005-0000-0000-000096820000}"/>
    <cellStyle name="Porcentaje 2 2 5 7 2 3" xfId="28497" xr:uid="{00000000-0005-0000-0000-000097820000}"/>
    <cellStyle name="Porcentaje 2 2 5 7 3" xfId="13719" xr:uid="{00000000-0005-0000-0000-000098820000}"/>
    <cellStyle name="Porcentaje 2 2 5 7 3 2" xfId="34731" xr:uid="{00000000-0005-0000-0000-000099820000}"/>
    <cellStyle name="Porcentaje 2 2 5 7 4" xfId="23898" xr:uid="{00000000-0005-0000-0000-00009A820000}"/>
    <cellStyle name="Porcentaje 2 2 5 8" xfId="3867" xr:uid="{00000000-0005-0000-0000-00009B820000}"/>
    <cellStyle name="Porcentaje 2 2 5 8 2" xfId="8466" xr:uid="{00000000-0005-0000-0000-00009C820000}"/>
    <cellStyle name="Porcentaje 2 2 5 8 2 2" xfId="19299" xr:uid="{00000000-0005-0000-0000-00009D820000}"/>
    <cellStyle name="Porcentaje 2 2 5 8 2 2 2" xfId="40311" xr:uid="{00000000-0005-0000-0000-00009E820000}"/>
    <cellStyle name="Porcentaje 2 2 5 8 2 3" xfId="29478" xr:uid="{00000000-0005-0000-0000-00009F820000}"/>
    <cellStyle name="Porcentaje 2 2 5 8 3" xfId="14700" xr:uid="{00000000-0005-0000-0000-0000A0820000}"/>
    <cellStyle name="Porcentaje 2 2 5 8 3 2" xfId="35712" xr:uid="{00000000-0005-0000-0000-0000A1820000}"/>
    <cellStyle name="Porcentaje 2 2 5 8 4" xfId="24879" xr:uid="{00000000-0005-0000-0000-0000A2820000}"/>
    <cellStyle name="Porcentaje 2 2 5 9" xfId="5022" xr:uid="{00000000-0005-0000-0000-0000A3820000}"/>
    <cellStyle name="Porcentaje 2 2 5 9 2" xfId="15855" xr:uid="{00000000-0005-0000-0000-0000A4820000}"/>
    <cellStyle name="Porcentaje 2 2 5 9 2 2" xfId="36867" xr:uid="{00000000-0005-0000-0000-0000A5820000}"/>
    <cellStyle name="Porcentaje 2 2 5 9 3" xfId="26034" xr:uid="{00000000-0005-0000-0000-0000A6820000}"/>
    <cellStyle name="Porcentaje 2 2 6" xfId="468" xr:uid="{00000000-0005-0000-0000-0000A7820000}"/>
    <cellStyle name="Porcentaje 2 2 6 10" xfId="10658" xr:uid="{00000000-0005-0000-0000-0000A8820000}"/>
    <cellStyle name="Porcentaje 2 2 6 10 2" xfId="31670" xr:uid="{00000000-0005-0000-0000-0000A9820000}"/>
    <cellStyle name="Porcentaje 2 2 6 11" xfId="11312" xr:uid="{00000000-0005-0000-0000-0000AA820000}"/>
    <cellStyle name="Porcentaje 2 2 6 11 2" xfId="32324" xr:uid="{00000000-0005-0000-0000-0000AB820000}"/>
    <cellStyle name="Porcentaje 2 2 6 12" xfId="21491" xr:uid="{00000000-0005-0000-0000-0000AC820000}"/>
    <cellStyle name="Porcentaje 2 2 6 2" xfId="798" xr:uid="{00000000-0005-0000-0000-0000AD820000}"/>
    <cellStyle name="Porcentaje 2 2 6 2 2" xfId="2149" xr:uid="{00000000-0005-0000-0000-0000AE820000}"/>
    <cellStyle name="Porcentaje 2 2 6 2 2 2" xfId="6748" xr:uid="{00000000-0005-0000-0000-0000AF820000}"/>
    <cellStyle name="Porcentaje 2 2 6 2 2 2 2" xfId="17581" xr:uid="{00000000-0005-0000-0000-0000B0820000}"/>
    <cellStyle name="Porcentaje 2 2 6 2 2 2 2 2" xfId="38593" xr:uid="{00000000-0005-0000-0000-0000B1820000}"/>
    <cellStyle name="Porcentaje 2 2 6 2 2 2 3" xfId="27760" xr:uid="{00000000-0005-0000-0000-0000B2820000}"/>
    <cellStyle name="Porcentaje 2 2 6 2 2 3" xfId="12982" xr:uid="{00000000-0005-0000-0000-0000B3820000}"/>
    <cellStyle name="Porcentaje 2 2 6 2 2 3 2" xfId="33994" xr:uid="{00000000-0005-0000-0000-0000B4820000}"/>
    <cellStyle name="Porcentaje 2 2 6 2 2 4" xfId="23161" xr:uid="{00000000-0005-0000-0000-0000B5820000}"/>
    <cellStyle name="Porcentaje 2 2 6 2 3" xfId="3269" xr:uid="{00000000-0005-0000-0000-0000B6820000}"/>
    <cellStyle name="Porcentaje 2 2 6 2 3 2" xfId="7868" xr:uid="{00000000-0005-0000-0000-0000B7820000}"/>
    <cellStyle name="Porcentaje 2 2 6 2 3 2 2" xfId="18701" xr:uid="{00000000-0005-0000-0000-0000B8820000}"/>
    <cellStyle name="Porcentaje 2 2 6 2 3 2 2 2" xfId="39713" xr:uid="{00000000-0005-0000-0000-0000B9820000}"/>
    <cellStyle name="Porcentaje 2 2 6 2 3 2 3" xfId="28880" xr:uid="{00000000-0005-0000-0000-0000BA820000}"/>
    <cellStyle name="Porcentaje 2 2 6 2 3 3" xfId="14102" xr:uid="{00000000-0005-0000-0000-0000BB820000}"/>
    <cellStyle name="Porcentaje 2 2 6 2 3 3 2" xfId="35114" xr:uid="{00000000-0005-0000-0000-0000BC820000}"/>
    <cellStyle name="Porcentaje 2 2 6 2 3 4" xfId="24281" xr:uid="{00000000-0005-0000-0000-0000BD820000}"/>
    <cellStyle name="Porcentaje 2 2 6 2 4" xfId="4250" xr:uid="{00000000-0005-0000-0000-0000BE820000}"/>
    <cellStyle name="Porcentaje 2 2 6 2 4 2" xfId="8849" xr:uid="{00000000-0005-0000-0000-0000BF820000}"/>
    <cellStyle name="Porcentaje 2 2 6 2 4 2 2" xfId="19682" xr:uid="{00000000-0005-0000-0000-0000C0820000}"/>
    <cellStyle name="Porcentaje 2 2 6 2 4 2 2 2" xfId="40694" xr:uid="{00000000-0005-0000-0000-0000C1820000}"/>
    <cellStyle name="Porcentaje 2 2 6 2 4 2 3" xfId="29861" xr:uid="{00000000-0005-0000-0000-0000C2820000}"/>
    <cellStyle name="Porcentaje 2 2 6 2 4 3" xfId="15083" xr:uid="{00000000-0005-0000-0000-0000C3820000}"/>
    <cellStyle name="Porcentaje 2 2 6 2 4 3 2" xfId="36095" xr:uid="{00000000-0005-0000-0000-0000C4820000}"/>
    <cellStyle name="Porcentaje 2 2 6 2 4 4" xfId="25262" xr:uid="{00000000-0005-0000-0000-0000C5820000}"/>
    <cellStyle name="Porcentaje 2 2 6 2 5" xfId="5405" xr:uid="{00000000-0005-0000-0000-0000C6820000}"/>
    <cellStyle name="Porcentaje 2 2 6 2 5 2" xfId="16238" xr:uid="{00000000-0005-0000-0000-0000C7820000}"/>
    <cellStyle name="Porcentaje 2 2 6 2 5 2 2" xfId="37250" xr:uid="{00000000-0005-0000-0000-0000C8820000}"/>
    <cellStyle name="Porcentaje 2 2 6 2 5 3" xfId="26417" xr:uid="{00000000-0005-0000-0000-0000C9820000}"/>
    <cellStyle name="Porcentaje 2 2 6 2 6" xfId="10004" xr:uid="{00000000-0005-0000-0000-0000CA820000}"/>
    <cellStyle name="Porcentaje 2 2 6 2 6 2" xfId="20837" xr:uid="{00000000-0005-0000-0000-0000CB820000}"/>
    <cellStyle name="Porcentaje 2 2 6 2 6 2 2" xfId="41849" xr:uid="{00000000-0005-0000-0000-0000CC820000}"/>
    <cellStyle name="Porcentaje 2 2 6 2 6 3" xfId="31016" xr:uid="{00000000-0005-0000-0000-0000CD820000}"/>
    <cellStyle name="Porcentaje 2 2 6 2 7" xfId="10985" xr:uid="{00000000-0005-0000-0000-0000CE820000}"/>
    <cellStyle name="Porcentaje 2 2 6 2 7 2" xfId="31997" xr:uid="{00000000-0005-0000-0000-0000CF820000}"/>
    <cellStyle name="Porcentaje 2 2 6 2 8" xfId="11639" xr:uid="{00000000-0005-0000-0000-0000D0820000}"/>
    <cellStyle name="Porcentaje 2 2 6 2 8 2" xfId="32651" xr:uid="{00000000-0005-0000-0000-0000D1820000}"/>
    <cellStyle name="Porcentaje 2 2 6 2 9" xfId="21818" xr:uid="{00000000-0005-0000-0000-0000D2820000}"/>
    <cellStyle name="Porcentaje 2 2 6 3" xfId="1128" xr:uid="{00000000-0005-0000-0000-0000D3820000}"/>
    <cellStyle name="Porcentaje 2 2 6 3 2" xfId="1817" xr:uid="{00000000-0005-0000-0000-0000D4820000}"/>
    <cellStyle name="Porcentaje 2 2 6 3 2 2" xfId="6416" xr:uid="{00000000-0005-0000-0000-0000D5820000}"/>
    <cellStyle name="Porcentaje 2 2 6 3 2 2 2" xfId="17249" xr:uid="{00000000-0005-0000-0000-0000D6820000}"/>
    <cellStyle name="Porcentaje 2 2 6 3 2 2 2 2" xfId="38261" xr:uid="{00000000-0005-0000-0000-0000D7820000}"/>
    <cellStyle name="Porcentaje 2 2 6 3 2 2 3" xfId="27428" xr:uid="{00000000-0005-0000-0000-0000D8820000}"/>
    <cellStyle name="Porcentaje 2 2 6 3 2 3" xfId="12650" xr:uid="{00000000-0005-0000-0000-0000D9820000}"/>
    <cellStyle name="Porcentaje 2 2 6 3 2 3 2" xfId="33662" xr:uid="{00000000-0005-0000-0000-0000DA820000}"/>
    <cellStyle name="Porcentaje 2 2 6 3 2 4" xfId="22829" xr:uid="{00000000-0005-0000-0000-0000DB820000}"/>
    <cellStyle name="Porcentaje 2 2 6 3 3" xfId="3596" xr:uid="{00000000-0005-0000-0000-0000DC820000}"/>
    <cellStyle name="Porcentaje 2 2 6 3 3 2" xfId="8195" xr:uid="{00000000-0005-0000-0000-0000DD820000}"/>
    <cellStyle name="Porcentaje 2 2 6 3 3 2 2" xfId="19028" xr:uid="{00000000-0005-0000-0000-0000DE820000}"/>
    <cellStyle name="Porcentaje 2 2 6 3 3 2 2 2" xfId="40040" xr:uid="{00000000-0005-0000-0000-0000DF820000}"/>
    <cellStyle name="Porcentaje 2 2 6 3 3 2 3" xfId="29207" xr:uid="{00000000-0005-0000-0000-0000E0820000}"/>
    <cellStyle name="Porcentaje 2 2 6 3 3 3" xfId="14429" xr:uid="{00000000-0005-0000-0000-0000E1820000}"/>
    <cellStyle name="Porcentaje 2 2 6 3 3 3 2" xfId="35441" xr:uid="{00000000-0005-0000-0000-0000E2820000}"/>
    <cellStyle name="Porcentaje 2 2 6 3 3 4" xfId="24608" xr:uid="{00000000-0005-0000-0000-0000E3820000}"/>
    <cellStyle name="Porcentaje 2 2 6 3 4" xfId="4751" xr:uid="{00000000-0005-0000-0000-0000E4820000}"/>
    <cellStyle name="Porcentaje 2 2 6 3 4 2" xfId="9350" xr:uid="{00000000-0005-0000-0000-0000E5820000}"/>
    <cellStyle name="Porcentaje 2 2 6 3 4 2 2" xfId="20183" xr:uid="{00000000-0005-0000-0000-0000E6820000}"/>
    <cellStyle name="Porcentaje 2 2 6 3 4 2 2 2" xfId="41195" xr:uid="{00000000-0005-0000-0000-0000E7820000}"/>
    <cellStyle name="Porcentaje 2 2 6 3 4 2 3" xfId="30362" xr:uid="{00000000-0005-0000-0000-0000E8820000}"/>
    <cellStyle name="Porcentaje 2 2 6 3 4 3" xfId="15584" xr:uid="{00000000-0005-0000-0000-0000E9820000}"/>
    <cellStyle name="Porcentaje 2 2 6 3 4 3 2" xfId="36596" xr:uid="{00000000-0005-0000-0000-0000EA820000}"/>
    <cellStyle name="Porcentaje 2 2 6 3 4 4" xfId="25763" xr:uid="{00000000-0005-0000-0000-0000EB820000}"/>
    <cellStyle name="Porcentaje 2 2 6 3 5" xfId="5732" xr:uid="{00000000-0005-0000-0000-0000EC820000}"/>
    <cellStyle name="Porcentaje 2 2 6 3 5 2" xfId="16565" xr:uid="{00000000-0005-0000-0000-0000ED820000}"/>
    <cellStyle name="Porcentaje 2 2 6 3 5 2 2" xfId="37577" xr:uid="{00000000-0005-0000-0000-0000EE820000}"/>
    <cellStyle name="Porcentaje 2 2 6 3 5 3" xfId="26744" xr:uid="{00000000-0005-0000-0000-0000EF820000}"/>
    <cellStyle name="Porcentaje 2 2 6 3 6" xfId="10331" xr:uid="{00000000-0005-0000-0000-0000F0820000}"/>
    <cellStyle name="Porcentaje 2 2 6 3 6 2" xfId="21164" xr:uid="{00000000-0005-0000-0000-0000F1820000}"/>
    <cellStyle name="Porcentaje 2 2 6 3 6 2 2" xfId="42176" xr:uid="{00000000-0005-0000-0000-0000F2820000}"/>
    <cellStyle name="Porcentaje 2 2 6 3 6 3" xfId="31343" xr:uid="{00000000-0005-0000-0000-0000F3820000}"/>
    <cellStyle name="Porcentaje 2 2 6 3 7" xfId="11966" xr:uid="{00000000-0005-0000-0000-0000F4820000}"/>
    <cellStyle name="Porcentaje 2 2 6 3 7 2" xfId="32978" xr:uid="{00000000-0005-0000-0000-0000F5820000}"/>
    <cellStyle name="Porcentaje 2 2 6 3 8" xfId="22145" xr:uid="{00000000-0005-0000-0000-0000F6820000}"/>
    <cellStyle name="Porcentaje 2 2 6 4" xfId="1458" xr:uid="{00000000-0005-0000-0000-0000F7820000}"/>
    <cellStyle name="Porcentaje 2 2 6 4 2" xfId="6059" xr:uid="{00000000-0005-0000-0000-0000F8820000}"/>
    <cellStyle name="Porcentaje 2 2 6 4 2 2" xfId="16892" xr:uid="{00000000-0005-0000-0000-0000F9820000}"/>
    <cellStyle name="Porcentaje 2 2 6 4 2 2 2" xfId="37904" xr:uid="{00000000-0005-0000-0000-0000FA820000}"/>
    <cellStyle name="Porcentaje 2 2 6 4 2 3" xfId="27071" xr:uid="{00000000-0005-0000-0000-0000FB820000}"/>
    <cellStyle name="Porcentaje 2 2 6 4 3" xfId="12293" xr:uid="{00000000-0005-0000-0000-0000FC820000}"/>
    <cellStyle name="Porcentaje 2 2 6 4 3 2" xfId="33305" xr:uid="{00000000-0005-0000-0000-0000FD820000}"/>
    <cellStyle name="Porcentaje 2 2 6 4 4" xfId="22472" xr:uid="{00000000-0005-0000-0000-0000FE820000}"/>
    <cellStyle name="Porcentaje 2 2 6 5" xfId="1822" xr:uid="{00000000-0005-0000-0000-0000FF820000}"/>
    <cellStyle name="Porcentaje 2 2 6 5 2" xfId="6421" xr:uid="{00000000-0005-0000-0000-000000830000}"/>
    <cellStyle name="Porcentaje 2 2 6 5 2 2" xfId="17254" xr:uid="{00000000-0005-0000-0000-000001830000}"/>
    <cellStyle name="Porcentaje 2 2 6 5 2 2 2" xfId="38266" xr:uid="{00000000-0005-0000-0000-000002830000}"/>
    <cellStyle name="Porcentaje 2 2 6 5 2 3" xfId="27433" xr:uid="{00000000-0005-0000-0000-000003830000}"/>
    <cellStyle name="Porcentaje 2 2 6 5 3" xfId="12655" xr:uid="{00000000-0005-0000-0000-000004830000}"/>
    <cellStyle name="Porcentaje 2 2 6 5 3 2" xfId="33667" xr:uid="{00000000-0005-0000-0000-000005830000}"/>
    <cellStyle name="Porcentaje 2 2 6 5 4" xfId="22834" xr:uid="{00000000-0005-0000-0000-000006830000}"/>
    <cellStyle name="Porcentaje 2 2 6 6" xfId="2942" xr:uid="{00000000-0005-0000-0000-000007830000}"/>
    <cellStyle name="Porcentaje 2 2 6 6 2" xfId="7541" xr:uid="{00000000-0005-0000-0000-000008830000}"/>
    <cellStyle name="Porcentaje 2 2 6 6 2 2" xfId="18374" xr:uid="{00000000-0005-0000-0000-000009830000}"/>
    <cellStyle name="Porcentaje 2 2 6 6 2 2 2" xfId="39386" xr:uid="{00000000-0005-0000-0000-00000A830000}"/>
    <cellStyle name="Porcentaje 2 2 6 6 2 3" xfId="28553" xr:uid="{00000000-0005-0000-0000-00000B830000}"/>
    <cellStyle name="Porcentaje 2 2 6 6 3" xfId="13775" xr:uid="{00000000-0005-0000-0000-00000C830000}"/>
    <cellStyle name="Porcentaje 2 2 6 6 3 2" xfId="34787" xr:uid="{00000000-0005-0000-0000-00000D830000}"/>
    <cellStyle name="Porcentaje 2 2 6 6 4" xfId="23954" xr:uid="{00000000-0005-0000-0000-00000E830000}"/>
    <cellStyle name="Porcentaje 2 2 6 7" xfId="3923" xr:uid="{00000000-0005-0000-0000-00000F830000}"/>
    <cellStyle name="Porcentaje 2 2 6 7 2" xfId="8522" xr:uid="{00000000-0005-0000-0000-000010830000}"/>
    <cellStyle name="Porcentaje 2 2 6 7 2 2" xfId="19355" xr:uid="{00000000-0005-0000-0000-000011830000}"/>
    <cellStyle name="Porcentaje 2 2 6 7 2 2 2" xfId="40367" xr:uid="{00000000-0005-0000-0000-000012830000}"/>
    <cellStyle name="Porcentaje 2 2 6 7 2 3" xfId="29534" xr:uid="{00000000-0005-0000-0000-000013830000}"/>
    <cellStyle name="Porcentaje 2 2 6 7 3" xfId="14756" xr:uid="{00000000-0005-0000-0000-000014830000}"/>
    <cellStyle name="Porcentaje 2 2 6 7 3 2" xfId="35768" xr:uid="{00000000-0005-0000-0000-000015830000}"/>
    <cellStyle name="Porcentaje 2 2 6 7 4" xfId="24935" xr:uid="{00000000-0005-0000-0000-000016830000}"/>
    <cellStyle name="Porcentaje 2 2 6 8" xfId="5078" xr:uid="{00000000-0005-0000-0000-000017830000}"/>
    <cellStyle name="Porcentaje 2 2 6 8 2" xfId="15911" xr:uid="{00000000-0005-0000-0000-000018830000}"/>
    <cellStyle name="Porcentaje 2 2 6 8 2 2" xfId="36923" xr:uid="{00000000-0005-0000-0000-000019830000}"/>
    <cellStyle name="Porcentaje 2 2 6 8 3" xfId="26090" xr:uid="{00000000-0005-0000-0000-00001A830000}"/>
    <cellStyle name="Porcentaje 2 2 6 9" xfId="9677" xr:uid="{00000000-0005-0000-0000-00001B830000}"/>
    <cellStyle name="Porcentaje 2 2 6 9 2" xfId="20510" xr:uid="{00000000-0005-0000-0000-00001C830000}"/>
    <cellStyle name="Porcentaje 2 2 6 9 2 2" xfId="41522" xr:uid="{00000000-0005-0000-0000-00001D830000}"/>
    <cellStyle name="Porcentaje 2 2 6 9 3" xfId="30689" xr:uid="{00000000-0005-0000-0000-00001E830000}"/>
    <cellStyle name="Porcentaje 2 2 7" xfId="632" xr:uid="{00000000-0005-0000-0000-00001F830000}"/>
    <cellStyle name="Porcentaje 2 2 7 2" xfId="1984" xr:uid="{00000000-0005-0000-0000-000020830000}"/>
    <cellStyle name="Porcentaje 2 2 7 2 2" xfId="6583" xr:uid="{00000000-0005-0000-0000-000021830000}"/>
    <cellStyle name="Porcentaje 2 2 7 2 2 2" xfId="17416" xr:uid="{00000000-0005-0000-0000-000022830000}"/>
    <cellStyle name="Porcentaje 2 2 7 2 2 2 2" xfId="38428" xr:uid="{00000000-0005-0000-0000-000023830000}"/>
    <cellStyle name="Porcentaje 2 2 7 2 2 3" xfId="27595" xr:uid="{00000000-0005-0000-0000-000024830000}"/>
    <cellStyle name="Porcentaje 2 2 7 2 3" xfId="12817" xr:uid="{00000000-0005-0000-0000-000025830000}"/>
    <cellStyle name="Porcentaje 2 2 7 2 3 2" xfId="33829" xr:uid="{00000000-0005-0000-0000-000026830000}"/>
    <cellStyle name="Porcentaje 2 2 7 2 4" xfId="22996" xr:uid="{00000000-0005-0000-0000-000027830000}"/>
    <cellStyle name="Porcentaje 2 2 7 3" xfId="3104" xr:uid="{00000000-0005-0000-0000-000028830000}"/>
    <cellStyle name="Porcentaje 2 2 7 3 2" xfId="7703" xr:uid="{00000000-0005-0000-0000-000029830000}"/>
    <cellStyle name="Porcentaje 2 2 7 3 2 2" xfId="18536" xr:uid="{00000000-0005-0000-0000-00002A830000}"/>
    <cellStyle name="Porcentaje 2 2 7 3 2 2 2" xfId="39548" xr:uid="{00000000-0005-0000-0000-00002B830000}"/>
    <cellStyle name="Porcentaje 2 2 7 3 2 3" xfId="28715" xr:uid="{00000000-0005-0000-0000-00002C830000}"/>
    <cellStyle name="Porcentaje 2 2 7 3 3" xfId="13937" xr:uid="{00000000-0005-0000-0000-00002D830000}"/>
    <cellStyle name="Porcentaje 2 2 7 3 3 2" xfId="34949" xr:uid="{00000000-0005-0000-0000-00002E830000}"/>
    <cellStyle name="Porcentaje 2 2 7 3 4" xfId="24116" xr:uid="{00000000-0005-0000-0000-00002F830000}"/>
    <cellStyle name="Porcentaje 2 2 7 4" xfId="4085" xr:uid="{00000000-0005-0000-0000-000030830000}"/>
    <cellStyle name="Porcentaje 2 2 7 4 2" xfId="8684" xr:uid="{00000000-0005-0000-0000-000031830000}"/>
    <cellStyle name="Porcentaje 2 2 7 4 2 2" xfId="19517" xr:uid="{00000000-0005-0000-0000-000032830000}"/>
    <cellStyle name="Porcentaje 2 2 7 4 2 2 2" xfId="40529" xr:uid="{00000000-0005-0000-0000-000033830000}"/>
    <cellStyle name="Porcentaje 2 2 7 4 2 3" xfId="29696" xr:uid="{00000000-0005-0000-0000-000034830000}"/>
    <cellStyle name="Porcentaje 2 2 7 4 3" xfId="14918" xr:uid="{00000000-0005-0000-0000-000035830000}"/>
    <cellStyle name="Porcentaje 2 2 7 4 3 2" xfId="35930" xr:uid="{00000000-0005-0000-0000-000036830000}"/>
    <cellStyle name="Porcentaje 2 2 7 4 4" xfId="25097" xr:uid="{00000000-0005-0000-0000-000037830000}"/>
    <cellStyle name="Porcentaje 2 2 7 5" xfId="5240" xr:uid="{00000000-0005-0000-0000-000038830000}"/>
    <cellStyle name="Porcentaje 2 2 7 5 2" xfId="16073" xr:uid="{00000000-0005-0000-0000-000039830000}"/>
    <cellStyle name="Porcentaje 2 2 7 5 2 2" xfId="37085" xr:uid="{00000000-0005-0000-0000-00003A830000}"/>
    <cellStyle name="Porcentaje 2 2 7 5 3" xfId="26252" xr:uid="{00000000-0005-0000-0000-00003B830000}"/>
    <cellStyle name="Porcentaje 2 2 7 6" xfId="9839" xr:uid="{00000000-0005-0000-0000-00003C830000}"/>
    <cellStyle name="Porcentaje 2 2 7 6 2" xfId="20672" xr:uid="{00000000-0005-0000-0000-00003D830000}"/>
    <cellStyle name="Porcentaje 2 2 7 6 2 2" xfId="41684" xr:uid="{00000000-0005-0000-0000-00003E830000}"/>
    <cellStyle name="Porcentaje 2 2 7 6 3" xfId="30851" xr:uid="{00000000-0005-0000-0000-00003F830000}"/>
    <cellStyle name="Porcentaje 2 2 7 7" xfId="10820" xr:uid="{00000000-0005-0000-0000-000040830000}"/>
    <cellStyle name="Porcentaje 2 2 7 7 2" xfId="31832" xr:uid="{00000000-0005-0000-0000-000041830000}"/>
    <cellStyle name="Porcentaje 2 2 7 8" xfId="11474" xr:uid="{00000000-0005-0000-0000-000042830000}"/>
    <cellStyle name="Porcentaje 2 2 7 8 2" xfId="32486" xr:uid="{00000000-0005-0000-0000-000043830000}"/>
    <cellStyle name="Porcentaje 2 2 7 9" xfId="21653" xr:uid="{00000000-0005-0000-0000-000044830000}"/>
    <cellStyle name="Porcentaje 2 2 8" xfId="962" xr:uid="{00000000-0005-0000-0000-000045830000}"/>
    <cellStyle name="Porcentaje 2 2 8 2" xfId="2314" xr:uid="{00000000-0005-0000-0000-000046830000}"/>
    <cellStyle name="Porcentaje 2 2 8 2 2" xfId="6913" xr:uid="{00000000-0005-0000-0000-000047830000}"/>
    <cellStyle name="Porcentaje 2 2 8 2 2 2" xfId="17746" xr:uid="{00000000-0005-0000-0000-000048830000}"/>
    <cellStyle name="Porcentaje 2 2 8 2 2 2 2" xfId="38758" xr:uid="{00000000-0005-0000-0000-000049830000}"/>
    <cellStyle name="Porcentaje 2 2 8 2 2 3" xfId="27925" xr:uid="{00000000-0005-0000-0000-00004A830000}"/>
    <cellStyle name="Porcentaje 2 2 8 2 3" xfId="13147" xr:uid="{00000000-0005-0000-0000-00004B830000}"/>
    <cellStyle name="Porcentaje 2 2 8 2 3 2" xfId="34159" xr:uid="{00000000-0005-0000-0000-00004C830000}"/>
    <cellStyle name="Porcentaje 2 2 8 2 4" xfId="23326" xr:uid="{00000000-0005-0000-0000-00004D830000}"/>
    <cellStyle name="Porcentaje 2 2 8 3" xfId="3431" xr:uid="{00000000-0005-0000-0000-00004E830000}"/>
    <cellStyle name="Porcentaje 2 2 8 3 2" xfId="8030" xr:uid="{00000000-0005-0000-0000-00004F830000}"/>
    <cellStyle name="Porcentaje 2 2 8 3 2 2" xfId="18863" xr:uid="{00000000-0005-0000-0000-000050830000}"/>
    <cellStyle name="Porcentaje 2 2 8 3 2 2 2" xfId="39875" xr:uid="{00000000-0005-0000-0000-000051830000}"/>
    <cellStyle name="Porcentaje 2 2 8 3 2 3" xfId="29042" xr:uid="{00000000-0005-0000-0000-000052830000}"/>
    <cellStyle name="Porcentaje 2 2 8 3 3" xfId="14264" xr:uid="{00000000-0005-0000-0000-000053830000}"/>
    <cellStyle name="Porcentaje 2 2 8 3 3 2" xfId="35276" xr:uid="{00000000-0005-0000-0000-000054830000}"/>
    <cellStyle name="Porcentaje 2 2 8 3 4" xfId="24443" xr:uid="{00000000-0005-0000-0000-000055830000}"/>
    <cellStyle name="Porcentaje 2 2 8 4" xfId="4415" xr:uid="{00000000-0005-0000-0000-000056830000}"/>
    <cellStyle name="Porcentaje 2 2 8 4 2" xfId="9014" xr:uid="{00000000-0005-0000-0000-000057830000}"/>
    <cellStyle name="Porcentaje 2 2 8 4 2 2" xfId="19847" xr:uid="{00000000-0005-0000-0000-000058830000}"/>
    <cellStyle name="Porcentaje 2 2 8 4 2 2 2" xfId="40859" xr:uid="{00000000-0005-0000-0000-000059830000}"/>
    <cellStyle name="Porcentaje 2 2 8 4 2 3" xfId="30026" xr:uid="{00000000-0005-0000-0000-00005A830000}"/>
    <cellStyle name="Porcentaje 2 2 8 4 3" xfId="15248" xr:uid="{00000000-0005-0000-0000-00005B830000}"/>
    <cellStyle name="Porcentaje 2 2 8 4 3 2" xfId="36260" xr:uid="{00000000-0005-0000-0000-00005C830000}"/>
    <cellStyle name="Porcentaje 2 2 8 4 4" xfId="25427" xr:uid="{00000000-0005-0000-0000-00005D830000}"/>
    <cellStyle name="Porcentaje 2 2 8 5" xfId="5567" xr:uid="{00000000-0005-0000-0000-00005E830000}"/>
    <cellStyle name="Porcentaje 2 2 8 5 2" xfId="16400" xr:uid="{00000000-0005-0000-0000-00005F830000}"/>
    <cellStyle name="Porcentaje 2 2 8 5 2 2" xfId="37412" xr:uid="{00000000-0005-0000-0000-000060830000}"/>
    <cellStyle name="Porcentaje 2 2 8 5 3" xfId="26579" xr:uid="{00000000-0005-0000-0000-000061830000}"/>
    <cellStyle name="Porcentaje 2 2 8 6" xfId="10166" xr:uid="{00000000-0005-0000-0000-000062830000}"/>
    <cellStyle name="Porcentaje 2 2 8 6 2" xfId="20999" xr:uid="{00000000-0005-0000-0000-000063830000}"/>
    <cellStyle name="Porcentaje 2 2 8 6 2 2" xfId="42011" xr:uid="{00000000-0005-0000-0000-000064830000}"/>
    <cellStyle name="Porcentaje 2 2 8 6 3" xfId="31178" xr:uid="{00000000-0005-0000-0000-000065830000}"/>
    <cellStyle name="Porcentaje 2 2 8 7" xfId="11801" xr:uid="{00000000-0005-0000-0000-000066830000}"/>
    <cellStyle name="Porcentaje 2 2 8 7 2" xfId="32813" xr:uid="{00000000-0005-0000-0000-000067830000}"/>
    <cellStyle name="Porcentaje 2 2 8 8" xfId="21980" xr:uid="{00000000-0005-0000-0000-000068830000}"/>
    <cellStyle name="Porcentaje 2 2 9" xfId="1292" xr:uid="{00000000-0005-0000-0000-000069830000}"/>
    <cellStyle name="Porcentaje 2 2 9 2" xfId="2482" xr:uid="{00000000-0005-0000-0000-00006A830000}"/>
    <cellStyle name="Porcentaje 2 2 9 2 2" xfId="7081" xr:uid="{00000000-0005-0000-0000-00006B830000}"/>
    <cellStyle name="Porcentaje 2 2 9 2 2 2" xfId="17914" xr:uid="{00000000-0005-0000-0000-00006C830000}"/>
    <cellStyle name="Porcentaje 2 2 9 2 2 2 2" xfId="38926" xr:uid="{00000000-0005-0000-0000-00006D830000}"/>
    <cellStyle name="Porcentaje 2 2 9 2 2 3" xfId="28093" xr:uid="{00000000-0005-0000-0000-00006E830000}"/>
    <cellStyle name="Porcentaje 2 2 9 2 3" xfId="13315" xr:uid="{00000000-0005-0000-0000-00006F830000}"/>
    <cellStyle name="Porcentaje 2 2 9 2 3 2" xfId="34327" xr:uid="{00000000-0005-0000-0000-000070830000}"/>
    <cellStyle name="Porcentaje 2 2 9 2 4" xfId="23494" xr:uid="{00000000-0005-0000-0000-000071830000}"/>
    <cellStyle name="Porcentaje 2 2 9 3" xfId="4583" xr:uid="{00000000-0005-0000-0000-000072830000}"/>
    <cellStyle name="Porcentaje 2 2 9 3 2" xfId="9182" xr:uid="{00000000-0005-0000-0000-000073830000}"/>
    <cellStyle name="Porcentaje 2 2 9 3 2 2" xfId="20015" xr:uid="{00000000-0005-0000-0000-000074830000}"/>
    <cellStyle name="Porcentaje 2 2 9 3 2 2 2" xfId="41027" xr:uid="{00000000-0005-0000-0000-000075830000}"/>
    <cellStyle name="Porcentaje 2 2 9 3 2 3" xfId="30194" xr:uid="{00000000-0005-0000-0000-000076830000}"/>
    <cellStyle name="Porcentaje 2 2 9 3 3" xfId="15416" xr:uid="{00000000-0005-0000-0000-000077830000}"/>
    <cellStyle name="Porcentaje 2 2 9 3 3 2" xfId="36428" xr:uid="{00000000-0005-0000-0000-000078830000}"/>
    <cellStyle name="Porcentaje 2 2 9 3 4" xfId="25595" xr:uid="{00000000-0005-0000-0000-000079830000}"/>
    <cellStyle name="Porcentaje 2 2 9 4" xfId="5894" xr:uid="{00000000-0005-0000-0000-00007A830000}"/>
    <cellStyle name="Porcentaje 2 2 9 4 2" xfId="16727" xr:uid="{00000000-0005-0000-0000-00007B830000}"/>
    <cellStyle name="Porcentaje 2 2 9 4 2 2" xfId="37739" xr:uid="{00000000-0005-0000-0000-00007C830000}"/>
    <cellStyle name="Porcentaje 2 2 9 4 3" xfId="26906" xr:uid="{00000000-0005-0000-0000-00007D830000}"/>
    <cellStyle name="Porcentaje 2 2 9 5" xfId="12128" xr:uid="{00000000-0005-0000-0000-00007E830000}"/>
    <cellStyle name="Porcentaje 2 2 9 5 2" xfId="33140" xr:uid="{00000000-0005-0000-0000-00007F830000}"/>
    <cellStyle name="Porcentaje 2 2 9 6" xfId="22307" xr:uid="{00000000-0005-0000-0000-000080830000}"/>
    <cellStyle name="Porcentaje 2 20" xfId="4910" xr:uid="{00000000-0005-0000-0000-000081830000}"/>
    <cellStyle name="Porcentaje 2 20 2" xfId="15743" xr:uid="{00000000-0005-0000-0000-000082830000}"/>
    <cellStyle name="Porcentaje 2 20 2 2" xfId="36755" xr:uid="{00000000-0005-0000-0000-000083830000}"/>
    <cellStyle name="Porcentaje 2 20 3" xfId="25922" xr:uid="{00000000-0005-0000-0000-000084830000}"/>
    <cellStyle name="Porcentaje 2 21" xfId="9509" xr:uid="{00000000-0005-0000-0000-000085830000}"/>
    <cellStyle name="Porcentaje 2 21 2" xfId="20342" xr:uid="{00000000-0005-0000-0000-000086830000}"/>
    <cellStyle name="Porcentaje 2 21 2 2" xfId="41354" xr:uid="{00000000-0005-0000-0000-000087830000}"/>
    <cellStyle name="Porcentaje 2 21 3" xfId="30521" xr:uid="{00000000-0005-0000-0000-000088830000}"/>
    <cellStyle name="Porcentaje 2 22" xfId="10490" xr:uid="{00000000-0005-0000-0000-000089830000}"/>
    <cellStyle name="Porcentaje 2 22 2" xfId="31502" xr:uid="{00000000-0005-0000-0000-00008A830000}"/>
    <cellStyle name="Porcentaje 2 23" xfId="11144" xr:uid="{00000000-0005-0000-0000-00008B830000}"/>
    <cellStyle name="Porcentaje 2 23 2" xfId="32156" xr:uid="{00000000-0005-0000-0000-00008C830000}"/>
    <cellStyle name="Porcentaje 2 24" xfId="21323" xr:uid="{00000000-0005-0000-0000-00008D830000}"/>
    <cellStyle name="Porcentaje 2 3" xfId="263" xr:uid="{00000000-0005-0000-0000-00008E830000}"/>
    <cellStyle name="Porcentaje 2 3 10" xfId="1657" xr:uid="{00000000-0005-0000-0000-00008F830000}"/>
    <cellStyle name="Porcentaje 2 3 10 2" xfId="6256" xr:uid="{00000000-0005-0000-0000-000090830000}"/>
    <cellStyle name="Porcentaje 2 3 10 2 2" xfId="17089" xr:uid="{00000000-0005-0000-0000-000091830000}"/>
    <cellStyle name="Porcentaje 2 3 10 2 2 2" xfId="38101" xr:uid="{00000000-0005-0000-0000-000092830000}"/>
    <cellStyle name="Porcentaje 2 3 10 2 3" xfId="27268" xr:uid="{00000000-0005-0000-0000-000093830000}"/>
    <cellStyle name="Porcentaje 2 3 10 3" xfId="12490" xr:uid="{00000000-0005-0000-0000-000094830000}"/>
    <cellStyle name="Porcentaje 2 3 10 3 2" xfId="33502" xr:uid="{00000000-0005-0000-0000-000095830000}"/>
    <cellStyle name="Porcentaje 2 3 10 4" xfId="22669" xr:uid="{00000000-0005-0000-0000-000096830000}"/>
    <cellStyle name="Porcentaje 2 3 11" xfId="2782" xr:uid="{00000000-0005-0000-0000-000097830000}"/>
    <cellStyle name="Porcentaje 2 3 11 2" xfId="7381" xr:uid="{00000000-0005-0000-0000-000098830000}"/>
    <cellStyle name="Porcentaje 2 3 11 2 2" xfId="18214" xr:uid="{00000000-0005-0000-0000-000099830000}"/>
    <cellStyle name="Porcentaje 2 3 11 2 2 2" xfId="39226" xr:uid="{00000000-0005-0000-0000-00009A830000}"/>
    <cellStyle name="Porcentaje 2 3 11 2 3" xfId="28393" xr:uid="{00000000-0005-0000-0000-00009B830000}"/>
    <cellStyle name="Porcentaje 2 3 11 3" xfId="13615" xr:uid="{00000000-0005-0000-0000-00009C830000}"/>
    <cellStyle name="Porcentaje 2 3 11 3 2" xfId="34627" xr:uid="{00000000-0005-0000-0000-00009D830000}"/>
    <cellStyle name="Porcentaje 2 3 11 4" xfId="23794" xr:uid="{00000000-0005-0000-0000-00009E830000}"/>
    <cellStyle name="Porcentaje 2 3 12" xfId="3763" xr:uid="{00000000-0005-0000-0000-00009F830000}"/>
    <cellStyle name="Porcentaje 2 3 12 2" xfId="8362" xr:uid="{00000000-0005-0000-0000-0000A0830000}"/>
    <cellStyle name="Porcentaje 2 3 12 2 2" xfId="19195" xr:uid="{00000000-0005-0000-0000-0000A1830000}"/>
    <cellStyle name="Porcentaje 2 3 12 2 2 2" xfId="40207" xr:uid="{00000000-0005-0000-0000-0000A2830000}"/>
    <cellStyle name="Porcentaje 2 3 12 2 3" xfId="29374" xr:uid="{00000000-0005-0000-0000-0000A3830000}"/>
    <cellStyle name="Porcentaje 2 3 12 3" xfId="14596" xr:uid="{00000000-0005-0000-0000-0000A4830000}"/>
    <cellStyle name="Porcentaje 2 3 12 3 2" xfId="35608" xr:uid="{00000000-0005-0000-0000-0000A5830000}"/>
    <cellStyle name="Porcentaje 2 3 12 4" xfId="24775" xr:uid="{00000000-0005-0000-0000-0000A6830000}"/>
    <cellStyle name="Porcentaje 2 3 13" xfId="4918" xr:uid="{00000000-0005-0000-0000-0000A7830000}"/>
    <cellStyle name="Porcentaje 2 3 13 2" xfId="15751" xr:uid="{00000000-0005-0000-0000-0000A8830000}"/>
    <cellStyle name="Porcentaje 2 3 13 2 2" xfId="36763" xr:uid="{00000000-0005-0000-0000-0000A9830000}"/>
    <cellStyle name="Porcentaje 2 3 13 3" xfId="25930" xr:uid="{00000000-0005-0000-0000-0000AA830000}"/>
    <cellStyle name="Porcentaje 2 3 14" xfId="9517" xr:uid="{00000000-0005-0000-0000-0000AB830000}"/>
    <cellStyle name="Porcentaje 2 3 14 2" xfId="20350" xr:uid="{00000000-0005-0000-0000-0000AC830000}"/>
    <cellStyle name="Porcentaje 2 3 14 2 2" xfId="41362" xr:uid="{00000000-0005-0000-0000-0000AD830000}"/>
    <cellStyle name="Porcentaje 2 3 14 3" xfId="30529" xr:uid="{00000000-0005-0000-0000-0000AE830000}"/>
    <cellStyle name="Porcentaje 2 3 15" xfId="10498" xr:uid="{00000000-0005-0000-0000-0000AF830000}"/>
    <cellStyle name="Porcentaje 2 3 15 2" xfId="31510" xr:uid="{00000000-0005-0000-0000-0000B0830000}"/>
    <cellStyle name="Porcentaje 2 3 16" xfId="11152" xr:uid="{00000000-0005-0000-0000-0000B1830000}"/>
    <cellStyle name="Porcentaje 2 3 16 2" xfId="32164" xr:uid="{00000000-0005-0000-0000-0000B2830000}"/>
    <cellStyle name="Porcentaje 2 3 17" xfId="21331" xr:uid="{00000000-0005-0000-0000-0000B3830000}"/>
    <cellStyle name="Porcentaje 2 3 2" xfId="277" xr:uid="{00000000-0005-0000-0000-0000B4830000}"/>
    <cellStyle name="Porcentaje 2 3 2 10" xfId="3777" xr:uid="{00000000-0005-0000-0000-0000B5830000}"/>
    <cellStyle name="Porcentaje 2 3 2 10 2" xfId="8376" xr:uid="{00000000-0005-0000-0000-0000B6830000}"/>
    <cellStyle name="Porcentaje 2 3 2 10 2 2" xfId="19209" xr:uid="{00000000-0005-0000-0000-0000B7830000}"/>
    <cellStyle name="Porcentaje 2 3 2 10 2 2 2" xfId="40221" xr:uid="{00000000-0005-0000-0000-0000B8830000}"/>
    <cellStyle name="Porcentaje 2 3 2 10 2 3" xfId="29388" xr:uid="{00000000-0005-0000-0000-0000B9830000}"/>
    <cellStyle name="Porcentaje 2 3 2 10 3" xfId="14610" xr:uid="{00000000-0005-0000-0000-0000BA830000}"/>
    <cellStyle name="Porcentaje 2 3 2 10 3 2" xfId="35622" xr:uid="{00000000-0005-0000-0000-0000BB830000}"/>
    <cellStyle name="Porcentaje 2 3 2 10 4" xfId="24789" xr:uid="{00000000-0005-0000-0000-0000BC830000}"/>
    <cellStyle name="Porcentaje 2 3 2 11" xfId="4932" xr:uid="{00000000-0005-0000-0000-0000BD830000}"/>
    <cellStyle name="Porcentaje 2 3 2 11 2" xfId="15765" xr:uid="{00000000-0005-0000-0000-0000BE830000}"/>
    <cellStyle name="Porcentaje 2 3 2 11 2 2" xfId="36777" xr:uid="{00000000-0005-0000-0000-0000BF830000}"/>
    <cellStyle name="Porcentaje 2 3 2 11 3" xfId="25944" xr:uid="{00000000-0005-0000-0000-0000C0830000}"/>
    <cellStyle name="Porcentaje 2 3 2 12" xfId="9531" xr:uid="{00000000-0005-0000-0000-0000C1830000}"/>
    <cellStyle name="Porcentaje 2 3 2 12 2" xfId="20364" xr:uid="{00000000-0005-0000-0000-0000C2830000}"/>
    <cellStyle name="Porcentaje 2 3 2 12 2 2" xfId="41376" xr:uid="{00000000-0005-0000-0000-0000C3830000}"/>
    <cellStyle name="Porcentaje 2 3 2 12 3" xfId="30543" xr:uid="{00000000-0005-0000-0000-0000C4830000}"/>
    <cellStyle name="Porcentaje 2 3 2 13" xfId="10512" xr:uid="{00000000-0005-0000-0000-0000C5830000}"/>
    <cellStyle name="Porcentaje 2 3 2 13 2" xfId="31524" xr:uid="{00000000-0005-0000-0000-0000C6830000}"/>
    <cellStyle name="Porcentaje 2 3 2 14" xfId="11166" xr:uid="{00000000-0005-0000-0000-0000C7830000}"/>
    <cellStyle name="Porcentaje 2 3 2 14 2" xfId="32178" xr:uid="{00000000-0005-0000-0000-0000C8830000}"/>
    <cellStyle name="Porcentaje 2 3 2 15" xfId="21345" xr:uid="{00000000-0005-0000-0000-0000C9830000}"/>
    <cellStyle name="Porcentaje 2 3 2 2" xfId="333" xr:uid="{00000000-0005-0000-0000-0000CA830000}"/>
    <cellStyle name="Porcentaje 2 3 2 2 10" xfId="9587" xr:uid="{00000000-0005-0000-0000-0000CB830000}"/>
    <cellStyle name="Porcentaje 2 3 2 2 10 2" xfId="20420" xr:uid="{00000000-0005-0000-0000-0000CC830000}"/>
    <cellStyle name="Porcentaje 2 3 2 2 10 2 2" xfId="41432" xr:uid="{00000000-0005-0000-0000-0000CD830000}"/>
    <cellStyle name="Porcentaje 2 3 2 2 10 3" xfId="30599" xr:uid="{00000000-0005-0000-0000-0000CE830000}"/>
    <cellStyle name="Porcentaje 2 3 2 2 11" xfId="10568" xr:uid="{00000000-0005-0000-0000-0000CF830000}"/>
    <cellStyle name="Porcentaje 2 3 2 2 11 2" xfId="31580" xr:uid="{00000000-0005-0000-0000-0000D0830000}"/>
    <cellStyle name="Porcentaje 2 3 2 2 12" xfId="11222" xr:uid="{00000000-0005-0000-0000-0000D1830000}"/>
    <cellStyle name="Porcentaje 2 3 2 2 12 2" xfId="32234" xr:uid="{00000000-0005-0000-0000-0000D2830000}"/>
    <cellStyle name="Porcentaje 2 3 2 2 13" xfId="21401" xr:uid="{00000000-0005-0000-0000-0000D3830000}"/>
    <cellStyle name="Porcentaje 2 3 2 2 2" xfId="543" xr:uid="{00000000-0005-0000-0000-0000D4830000}"/>
    <cellStyle name="Porcentaje 2 3 2 2 2 10" xfId="10733" xr:uid="{00000000-0005-0000-0000-0000D5830000}"/>
    <cellStyle name="Porcentaje 2 3 2 2 2 10 2" xfId="31745" xr:uid="{00000000-0005-0000-0000-0000D6830000}"/>
    <cellStyle name="Porcentaje 2 3 2 2 2 11" xfId="11387" xr:uid="{00000000-0005-0000-0000-0000D7830000}"/>
    <cellStyle name="Porcentaje 2 3 2 2 2 11 2" xfId="32399" xr:uid="{00000000-0005-0000-0000-0000D8830000}"/>
    <cellStyle name="Porcentaje 2 3 2 2 2 12" xfId="21566" xr:uid="{00000000-0005-0000-0000-0000D9830000}"/>
    <cellStyle name="Porcentaje 2 3 2 2 2 2" xfId="873" xr:uid="{00000000-0005-0000-0000-0000DA830000}"/>
    <cellStyle name="Porcentaje 2 3 2 2 2 2 2" xfId="2224" xr:uid="{00000000-0005-0000-0000-0000DB830000}"/>
    <cellStyle name="Porcentaje 2 3 2 2 2 2 2 2" xfId="6823" xr:uid="{00000000-0005-0000-0000-0000DC830000}"/>
    <cellStyle name="Porcentaje 2 3 2 2 2 2 2 2 2" xfId="17656" xr:uid="{00000000-0005-0000-0000-0000DD830000}"/>
    <cellStyle name="Porcentaje 2 3 2 2 2 2 2 2 2 2" xfId="38668" xr:uid="{00000000-0005-0000-0000-0000DE830000}"/>
    <cellStyle name="Porcentaje 2 3 2 2 2 2 2 2 3" xfId="27835" xr:uid="{00000000-0005-0000-0000-0000DF830000}"/>
    <cellStyle name="Porcentaje 2 3 2 2 2 2 2 3" xfId="13057" xr:uid="{00000000-0005-0000-0000-0000E0830000}"/>
    <cellStyle name="Porcentaje 2 3 2 2 2 2 2 3 2" xfId="34069" xr:uid="{00000000-0005-0000-0000-0000E1830000}"/>
    <cellStyle name="Porcentaje 2 3 2 2 2 2 2 4" xfId="23236" xr:uid="{00000000-0005-0000-0000-0000E2830000}"/>
    <cellStyle name="Porcentaje 2 3 2 2 2 2 3" xfId="3344" xr:uid="{00000000-0005-0000-0000-0000E3830000}"/>
    <cellStyle name="Porcentaje 2 3 2 2 2 2 3 2" xfId="7943" xr:uid="{00000000-0005-0000-0000-0000E4830000}"/>
    <cellStyle name="Porcentaje 2 3 2 2 2 2 3 2 2" xfId="18776" xr:uid="{00000000-0005-0000-0000-0000E5830000}"/>
    <cellStyle name="Porcentaje 2 3 2 2 2 2 3 2 2 2" xfId="39788" xr:uid="{00000000-0005-0000-0000-0000E6830000}"/>
    <cellStyle name="Porcentaje 2 3 2 2 2 2 3 2 3" xfId="28955" xr:uid="{00000000-0005-0000-0000-0000E7830000}"/>
    <cellStyle name="Porcentaje 2 3 2 2 2 2 3 3" xfId="14177" xr:uid="{00000000-0005-0000-0000-0000E8830000}"/>
    <cellStyle name="Porcentaje 2 3 2 2 2 2 3 3 2" xfId="35189" xr:uid="{00000000-0005-0000-0000-0000E9830000}"/>
    <cellStyle name="Porcentaje 2 3 2 2 2 2 3 4" xfId="24356" xr:uid="{00000000-0005-0000-0000-0000EA830000}"/>
    <cellStyle name="Porcentaje 2 3 2 2 2 2 4" xfId="4325" xr:uid="{00000000-0005-0000-0000-0000EB830000}"/>
    <cellStyle name="Porcentaje 2 3 2 2 2 2 4 2" xfId="8924" xr:uid="{00000000-0005-0000-0000-0000EC830000}"/>
    <cellStyle name="Porcentaje 2 3 2 2 2 2 4 2 2" xfId="19757" xr:uid="{00000000-0005-0000-0000-0000ED830000}"/>
    <cellStyle name="Porcentaje 2 3 2 2 2 2 4 2 2 2" xfId="40769" xr:uid="{00000000-0005-0000-0000-0000EE830000}"/>
    <cellStyle name="Porcentaje 2 3 2 2 2 2 4 2 3" xfId="29936" xr:uid="{00000000-0005-0000-0000-0000EF830000}"/>
    <cellStyle name="Porcentaje 2 3 2 2 2 2 4 3" xfId="15158" xr:uid="{00000000-0005-0000-0000-0000F0830000}"/>
    <cellStyle name="Porcentaje 2 3 2 2 2 2 4 3 2" xfId="36170" xr:uid="{00000000-0005-0000-0000-0000F1830000}"/>
    <cellStyle name="Porcentaje 2 3 2 2 2 2 4 4" xfId="25337" xr:uid="{00000000-0005-0000-0000-0000F2830000}"/>
    <cellStyle name="Porcentaje 2 3 2 2 2 2 5" xfId="5480" xr:uid="{00000000-0005-0000-0000-0000F3830000}"/>
    <cellStyle name="Porcentaje 2 3 2 2 2 2 5 2" xfId="16313" xr:uid="{00000000-0005-0000-0000-0000F4830000}"/>
    <cellStyle name="Porcentaje 2 3 2 2 2 2 5 2 2" xfId="37325" xr:uid="{00000000-0005-0000-0000-0000F5830000}"/>
    <cellStyle name="Porcentaje 2 3 2 2 2 2 5 3" xfId="26492" xr:uid="{00000000-0005-0000-0000-0000F6830000}"/>
    <cellStyle name="Porcentaje 2 3 2 2 2 2 6" xfId="10079" xr:uid="{00000000-0005-0000-0000-0000F7830000}"/>
    <cellStyle name="Porcentaje 2 3 2 2 2 2 6 2" xfId="20912" xr:uid="{00000000-0005-0000-0000-0000F8830000}"/>
    <cellStyle name="Porcentaje 2 3 2 2 2 2 6 2 2" xfId="41924" xr:uid="{00000000-0005-0000-0000-0000F9830000}"/>
    <cellStyle name="Porcentaje 2 3 2 2 2 2 6 3" xfId="31091" xr:uid="{00000000-0005-0000-0000-0000FA830000}"/>
    <cellStyle name="Porcentaje 2 3 2 2 2 2 7" xfId="11060" xr:uid="{00000000-0005-0000-0000-0000FB830000}"/>
    <cellStyle name="Porcentaje 2 3 2 2 2 2 7 2" xfId="32072" xr:uid="{00000000-0005-0000-0000-0000FC830000}"/>
    <cellStyle name="Porcentaje 2 3 2 2 2 2 8" xfId="11714" xr:uid="{00000000-0005-0000-0000-0000FD830000}"/>
    <cellStyle name="Porcentaje 2 3 2 2 2 2 8 2" xfId="32726" xr:uid="{00000000-0005-0000-0000-0000FE830000}"/>
    <cellStyle name="Porcentaje 2 3 2 2 2 2 9" xfId="21893" xr:uid="{00000000-0005-0000-0000-0000FF830000}"/>
    <cellStyle name="Porcentaje 2 3 2 2 2 3" xfId="1203" xr:uid="{00000000-0005-0000-0000-000000840000}"/>
    <cellStyle name="Porcentaje 2 3 2 2 2 3 2" xfId="2690" xr:uid="{00000000-0005-0000-0000-000001840000}"/>
    <cellStyle name="Porcentaje 2 3 2 2 2 3 2 2" xfId="7289" xr:uid="{00000000-0005-0000-0000-000002840000}"/>
    <cellStyle name="Porcentaje 2 3 2 2 2 3 2 2 2" xfId="18122" xr:uid="{00000000-0005-0000-0000-000003840000}"/>
    <cellStyle name="Porcentaje 2 3 2 2 2 3 2 2 2 2" xfId="39134" xr:uid="{00000000-0005-0000-0000-000004840000}"/>
    <cellStyle name="Porcentaje 2 3 2 2 2 3 2 2 3" xfId="28301" xr:uid="{00000000-0005-0000-0000-000005840000}"/>
    <cellStyle name="Porcentaje 2 3 2 2 2 3 2 3" xfId="13523" xr:uid="{00000000-0005-0000-0000-000006840000}"/>
    <cellStyle name="Porcentaje 2 3 2 2 2 3 2 3 2" xfId="34535" xr:uid="{00000000-0005-0000-0000-000007840000}"/>
    <cellStyle name="Porcentaje 2 3 2 2 2 3 2 4" xfId="23702" xr:uid="{00000000-0005-0000-0000-000008840000}"/>
    <cellStyle name="Porcentaje 2 3 2 2 2 3 3" xfId="3671" xr:uid="{00000000-0005-0000-0000-000009840000}"/>
    <cellStyle name="Porcentaje 2 3 2 2 2 3 3 2" xfId="8270" xr:uid="{00000000-0005-0000-0000-00000A840000}"/>
    <cellStyle name="Porcentaje 2 3 2 2 2 3 3 2 2" xfId="19103" xr:uid="{00000000-0005-0000-0000-00000B840000}"/>
    <cellStyle name="Porcentaje 2 3 2 2 2 3 3 2 2 2" xfId="40115" xr:uid="{00000000-0005-0000-0000-00000C840000}"/>
    <cellStyle name="Porcentaje 2 3 2 2 2 3 3 2 3" xfId="29282" xr:uid="{00000000-0005-0000-0000-00000D840000}"/>
    <cellStyle name="Porcentaje 2 3 2 2 2 3 3 3" xfId="14504" xr:uid="{00000000-0005-0000-0000-00000E840000}"/>
    <cellStyle name="Porcentaje 2 3 2 2 2 3 3 3 2" xfId="35516" xr:uid="{00000000-0005-0000-0000-00000F840000}"/>
    <cellStyle name="Porcentaje 2 3 2 2 2 3 3 4" xfId="24683" xr:uid="{00000000-0005-0000-0000-000010840000}"/>
    <cellStyle name="Porcentaje 2 3 2 2 2 3 4" xfId="4826" xr:uid="{00000000-0005-0000-0000-000011840000}"/>
    <cellStyle name="Porcentaje 2 3 2 2 2 3 4 2" xfId="9425" xr:uid="{00000000-0005-0000-0000-000012840000}"/>
    <cellStyle name="Porcentaje 2 3 2 2 2 3 4 2 2" xfId="20258" xr:uid="{00000000-0005-0000-0000-000013840000}"/>
    <cellStyle name="Porcentaje 2 3 2 2 2 3 4 2 2 2" xfId="41270" xr:uid="{00000000-0005-0000-0000-000014840000}"/>
    <cellStyle name="Porcentaje 2 3 2 2 2 3 4 2 3" xfId="30437" xr:uid="{00000000-0005-0000-0000-000015840000}"/>
    <cellStyle name="Porcentaje 2 3 2 2 2 3 4 3" xfId="15659" xr:uid="{00000000-0005-0000-0000-000016840000}"/>
    <cellStyle name="Porcentaje 2 3 2 2 2 3 4 3 2" xfId="36671" xr:uid="{00000000-0005-0000-0000-000017840000}"/>
    <cellStyle name="Porcentaje 2 3 2 2 2 3 4 4" xfId="25838" xr:uid="{00000000-0005-0000-0000-000018840000}"/>
    <cellStyle name="Porcentaje 2 3 2 2 2 3 5" xfId="5807" xr:uid="{00000000-0005-0000-0000-000019840000}"/>
    <cellStyle name="Porcentaje 2 3 2 2 2 3 5 2" xfId="16640" xr:uid="{00000000-0005-0000-0000-00001A840000}"/>
    <cellStyle name="Porcentaje 2 3 2 2 2 3 5 2 2" xfId="37652" xr:uid="{00000000-0005-0000-0000-00001B840000}"/>
    <cellStyle name="Porcentaje 2 3 2 2 2 3 5 3" xfId="26819" xr:uid="{00000000-0005-0000-0000-00001C840000}"/>
    <cellStyle name="Porcentaje 2 3 2 2 2 3 6" xfId="10406" xr:uid="{00000000-0005-0000-0000-00001D840000}"/>
    <cellStyle name="Porcentaje 2 3 2 2 2 3 6 2" xfId="21239" xr:uid="{00000000-0005-0000-0000-00001E840000}"/>
    <cellStyle name="Porcentaje 2 3 2 2 2 3 6 2 2" xfId="42251" xr:uid="{00000000-0005-0000-0000-00001F840000}"/>
    <cellStyle name="Porcentaje 2 3 2 2 2 3 6 3" xfId="31418" xr:uid="{00000000-0005-0000-0000-000020840000}"/>
    <cellStyle name="Porcentaje 2 3 2 2 2 3 7" xfId="12041" xr:uid="{00000000-0005-0000-0000-000021840000}"/>
    <cellStyle name="Porcentaje 2 3 2 2 2 3 7 2" xfId="33053" xr:uid="{00000000-0005-0000-0000-000022840000}"/>
    <cellStyle name="Porcentaje 2 3 2 2 2 3 8" xfId="22220" xr:uid="{00000000-0005-0000-0000-000023840000}"/>
    <cellStyle name="Porcentaje 2 3 2 2 2 4" xfId="1533" xr:uid="{00000000-0005-0000-0000-000024840000}"/>
    <cellStyle name="Porcentaje 2 3 2 2 2 4 2" xfId="6134" xr:uid="{00000000-0005-0000-0000-000025840000}"/>
    <cellStyle name="Porcentaje 2 3 2 2 2 4 2 2" xfId="16967" xr:uid="{00000000-0005-0000-0000-000026840000}"/>
    <cellStyle name="Porcentaje 2 3 2 2 2 4 2 2 2" xfId="37979" xr:uid="{00000000-0005-0000-0000-000027840000}"/>
    <cellStyle name="Porcentaje 2 3 2 2 2 4 2 3" xfId="27146" xr:uid="{00000000-0005-0000-0000-000028840000}"/>
    <cellStyle name="Porcentaje 2 3 2 2 2 4 3" xfId="12368" xr:uid="{00000000-0005-0000-0000-000029840000}"/>
    <cellStyle name="Porcentaje 2 3 2 2 2 4 3 2" xfId="33380" xr:uid="{00000000-0005-0000-0000-00002A840000}"/>
    <cellStyle name="Porcentaje 2 3 2 2 2 4 4" xfId="22547" xr:uid="{00000000-0005-0000-0000-00002B840000}"/>
    <cellStyle name="Porcentaje 2 3 2 2 2 5" xfId="1897" xr:uid="{00000000-0005-0000-0000-00002C840000}"/>
    <cellStyle name="Porcentaje 2 3 2 2 2 5 2" xfId="6496" xr:uid="{00000000-0005-0000-0000-00002D840000}"/>
    <cellStyle name="Porcentaje 2 3 2 2 2 5 2 2" xfId="17329" xr:uid="{00000000-0005-0000-0000-00002E840000}"/>
    <cellStyle name="Porcentaje 2 3 2 2 2 5 2 2 2" xfId="38341" xr:uid="{00000000-0005-0000-0000-00002F840000}"/>
    <cellStyle name="Porcentaje 2 3 2 2 2 5 2 3" xfId="27508" xr:uid="{00000000-0005-0000-0000-000030840000}"/>
    <cellStyle name="Porcentaje 2 3 2 2 2 5 3" xfId="12730" xr:uid="{00000000-0005-0000-0000-000031840000}"/>
    <cellStyle name="Porcentaje 2 3 2 2 2 5 3 2" xfId="33742" xr:uid="{00000000-0005-0000-0000-000032840000}"/>
    <cellStyle name="Porcentaje 2 3 2 2 2 5 4" xfId="22909" xr:uid="{00000000-0005-0000-0000-000033840000}"/>
    <cellStyle name="Porcentaje 2 3 2 2 2 6" xfId="3017" xr:uid="{00000000-0005-0000-0000-000034840000}"/>
    <cellStyle name="Porcentaje 2 3 2 2 2 6 2" xfId="7616" xr:uid="{00000000-0005-0000-0000-000035840000}"/>
    <cellStyle name="Porcentaje 2 3 2 2 2 6 2 2" xfId="18449" xr:uid="{00000000-0005-0000-0000-000036840000}"/>
    <cellStyle name="Porcentaje 2 3 2 2 2 6 2 2 2" xfId="39461" xr:uid="{00000000-0005-0000-0000-000037840000}"/>
    <cellStyle name="Porcentaje 2 3 2 2 2 6 2 3" xfId="28628" xr:uid="{00000000-0005-0000-0000-000038840000}"/>
    <cellStyle name="Porcentaje 2 3 2 2 2 6 3" xfId="13850" xr:uid="{00000000-0005-0000-0000-000039840000}"/>
    <cellStyle name="Porcentaje 2 3 2 2 2 6 3 2" xfId="34862" xr:uid="{00000000-0005-0000-0000-00003A840000}"/>
    <cellStyle name="Porcentaje 2 3 2 2 2 6 4" xfId="24029" xr:uid="{00000000-0005-0000-0000-00003B840000}"/>
    <cellStyle name="Porcentaje 2 3 2 2 2 7" xfId="3998" xr:uid="{00000000-0005-0000-0000-00003C840000}"/>
    <cellStyle name="Porcentaje 2 3 2 2 2 7 2" xfId="8597" xr:uid="{00000000-0005-0000-0000-00003D840000}"/>
    <cellStyle name="Porcentaje 2 3 2 2 2 7 2 2" xfId="19430" xr:uid="{00000000-0005-0000-0000-00003E840000}"/>
    <cellStyle name="Porcentaje 2 3 2 2 2 7 2 2 2" xfId="40442" xr:uid="{00000000-0005-0000-0000-00003F840000}"/>
    <cellStyle name="Porcentaje 2 3 2 2 2 7 2 3" xfId="29609" xr:uid="{00000000-0005-0000-0000-000040840000}"/>
    <cellStyle name="Porcentaje 2 3 2 2 2 7 3" xfId="14831" xr:uid="{00000000-0005-0000-0000-000041840000}"/>
    <cellStyle name="Porcentaje 2 3 2 2 2 7 3 2" xfId="35843" xr:uid="{00000000-0005-0000-0000-000042840000}"/>
    <cellStyle name="Porcentaje 2 3 2 2 2 7 4" xfId="25010" xr:uid="{00000000-0005-0000-0000-000043840000}"/>
    <cellStyle name="Porcentaje 2 3 2 2 2 8" xfId="5153" xr:uid="{00000000-0005-0000-0000-000044840000}"/>
    <cellStyle name="Porcentaje 2 3 2 2 2 8 2" xfId="15986" xr:uid="{00000000-0005-0000-0000-000045840000}"/>
    <cellStyle name="Porcentaje 2 3 2 2 2 8 2 2" xfId="36998" xr:uid="{00000000-0005-0000-0000-000046840000}"/>
    <cellStyle name="Porcentaje 2 3 2 2 2 8 3" xfId="26165" xr:uid="{00000000-0005-0000-0000-000047840000}"/>
    <cellStyle name="Porcentaje 2 3 2 2 2 9" xfId="9752" xr:uid="{00000000-0005-0000-0000-000048840000}"/>
    <cellStyle name="Porcentaje 2 3 2 2 2 9 2" xfId="20585" xr:uid="{00000000-0005-0000-0000-000049840000}"/>
    <cellStyle name="Porcentaje 2 3 2 2 2 9 2 2" xfId="41597" xr:uid="{00000000-0005-0000-0000-00004A840000}"/>
    <cellStyle name="Porcentaje 2 3 2 2 2 9 3" xfId="30764" xr:uid="{00000000-0005-0000-0000-00004B840000}"/>
    <cellStyle name="Porcentaje 2 3 2 2 3" xfId="707" xr:uid="{00000000-0005-0000-0000-00004C840000}"/>
    <cellStyle name="Porcentaje 2 3 2 2 3 2" xfId="2059" xr:uid="{00000000-0005-0000-0000-00004D840000}"/>
    <cellStyle name="Porcentaje 2 3 2 2 3 2 2" xfId="6658" xr:uid="{00000000-0005-0000-0000-00004E840000}"/>
    <cellStyle name="Porcentaje 2 3 2 2 3 2 2 2" xfId="17491" xr:uid="{00000000-0005-0000-0000-00004F840000}"/>
    <cellStyle name="Porcentaje 2 3 2 2 3 2 2 2 2" xfId="38503" xr:uid="{00000000-0005-0000-0000-000050840000}"/>
    <cellStyle name="Porcentaje 2 3 2 2 3 2 2 3" xfId="27670" xr:uid="{00000000-0005-0000-0000-000051840000}"/>
    <cellStyle name="Porcentaje 2 3 2 2 3 2 3" xfId="12892" xr:uid="{00000000-0005-0000-0000-000052840000}"/>
    <cellStyle name="Porcentaje 2 3 2 2 3 2 3 2" xfId="33904" xr:uid="{00000000-0005-0000-0000-000053840000}"/>
    <cellStyle name="Porcentaje 2 3 2 2 3 2 4" xfId="23071" xr:uid="{00000000-0005-0000-0000-000054840000}"/>
    <cellStyle name="Porcentaje 2 3 2 2 3 3" xfId="3179" xr:uid="{00000000-0005-0000-0000-000055840000}"/>
    <cellStyle name="Porcentaje 2 3 2 2 3 3 2" xfId="7778" xr:uid="{00000000-0005-0000-0000-000056840000}"/>
    <cellStyle name="Porcentaje 2 3 2 2 3 3 2 2" xfId="18611" xr:uid="{00000000-0005-0000-0000-000057840000}"/>
    <cellStyle name="Porcentaje 2 3 2 2 3 3 2 2 2" xfId="39623" xr:uid="{00000000-0005-0000-0000-000058840000}"/>
    <cellStyle name="Porcentaje 2 3 2 2 3 3 2 3" xfId="28790" xr:uid="{00000000-0005-0000-0000-000059840000}"/>
    <cellStyle name="Porcentaje 2 3 2 2 3 3 3" xfId="14012" xr:uid="{00000000-0005-0000-0000-00005A840000}"/>
    <cellStyle name="Porcentaje 2 3 2 2 3 3 3 2" xfId="35024" xr:uid="{00000000-0005-0000-0000-00005B840000}"/>
    <cellStyle name="Porcentaje 2 3 2 2 3 3 4" xfId="24191" xr:uid="{00000000-0005-0000-0000-00005C840000}"/>
    <cellStyle name="Porcentaje 2 3 2 2 3 4" xfId="4160" xr:uid="{00000000-0005-0000-0000-00005D840000}"/>
    <cellStyle name="Porcentaje 2 3 2 2 3 4 2" xfId="8759" xr:uid="{00000000-0005-0000-0000-00005E840000}"/>
    <cellStyle name="Porcentaje 2 3 2 2 3 4 2 2" xfId="19592" xr:uid="{00000000-0005-0000-0000-00005F840000}"/>
    <cellStyle name="Porcentaje 2 3 2 2 3 4 2 2 2" xfId="40604" xr:uid="{00000000-0005-0000-0000-000060840000}"/>
    <cellStyle name="Porcentaje 2 3 2 2 3 4 2 3" xfId="29771" xr:uid="{00000000-0005-0000-0000-000061840000}"/>
    <cellStyle name="Porcentaje 2 3 2 2 3 4 3" xfId="14993" xr:uid="{00000000-0005-0000-0000-000062840000}"/>
    <cellStyle name="Porcentaje 2 3 2 2 3 4 3 2" xfId="36005" xr:uid="{00000000-0005-0000-0000-000063840000}"/>
    <cellStyle name="Porcentaje 2 3 2 2 3 4 4" xfId="25172" xr:uid="{00000000-0005-0000-0000-000064840000}"/>
    <cellStyle name="Porcentaje 2 3 2 2 3 5" xfId="5315" xr:uid="{00000000-0005-0000-0000-000065840000}"/>
    <cellStyle name="Porcentaje 2 3 2 2 3 5 2" xfId="16148" xr:uid="{00000000-0005-0000-0000-000066840000}"/>
    <cellStyle name="Porcentaje 2 3 2 2 3 5 2 2" xfId="37160" xr:uid="{00000000-0005-0000-0000-000067840000}"/>
    <cellStyle name="Porcentaje 2 3 2 2 3 5 3" xfId="26327" xr:uid="{00000000-0005-0000-0000-000068840000}"/>
    <cellStyle name="Porcentaje 2 3 2 2 3 6" xfId="9914" xr:uid="{00000000-0005-0000-0000-000069840000}"/>
    <cellStyle name="Porcentaje 2 3 2 2 3 6 2" xfId="20747" xr:uid="{00000000-0005-0000-0000-00006A840000}"/>
    <cellStyle name="Porcentaje 2 3 2 2 3 6 2 2" xfId="41759" xr:uid="{00000000-0005-0000-0000-00006B840000}"/>
    <cellStyle name="Porcentaje 2 3 2 2 3 6 3" xfId="30926" xr:uid="{00000000-0005-0000-0000-00006C840000}"/>
    <cellStyle name="Porcentaje 2 3 2 2 3 7" xfId="10895" xr:uid="{00000000-0005-0000-0000-00006D840000}"/>
    <cellStyle name="Porcentaje 2 3 2 2 3 7 2" xfId="31907" xr:uid="{00000000-0005-0000-0000-00006E840000}"/>
    <cellStyle name="Porcentaje 2 3 2 2 3 8" xfId="11549" xr:uid="{00000000-0005-0000-0000-00006F840000}"/>
    <cellStyle name="Porcentaje 2 3 2 2 3 8 2" xfId="32561" xr:uid="{00000000-0005-0000-0000-000070840000}"/>
    <cellStyle name="Porcentaje 2 3 2 2 3 9" xfId="21728" xr:uid="{00000000-0005-0000-0000-000071840000}"/>
    <cellStyle name="Porcentaje 2 3 2 2 4" xfId="1037" xr:uid="{00000000-0005-0000-0000-000072840000}"/>
    <cellStyle name="Porcentaje 2 3 2 2 4 2" xfId="2389" xr:uid="{00000000-0005-0000-0000-000073840000}"/>
    <cellStyle name="Porcentaje 2 3 2 2 4 2 2" xfId="6988" xr:uid="{00000000-0005-0000-0000-000074840000}"/>
    <cellStyle name="Porcentaje 2 3 2 2 4 2 2 2" xfId="17821" xr:uid="{00000000-0005-0000-0000-000075840000}"/>
    <cellStyle name="Porcentaje 2 3 2 2 4 2 2 2 2" xfId="38833" xr:uid="{00000000-0005-0000-0000-000076840000}"/>
    <cellStyle name="Porcentaje 2 3 2 2 4 2 2 3" xfId="28000" xr:uid="{00000000-0005-0000-0000-000077840000}"/>
    <cellStyle name="Porcentaje 2 3 2 2 4 2 3" xfId="13222" xr:uid="{00000000-0005-0000-0000-000078840000}"/>
    <cellStyle name="Porcentaje 2 3 2 2 4 2 3 2" xfId="34234" xr:uid="{00000000-0005-0000-0000-000079840000}"/>
    <cellStyle name="Porcentaje 2 3 2 2 4 2 4" xfId="23401" xr:uid="{00000000-0005-0000-0000-00007A840000}"/>
    <cellStyle name="Porcentaje 2 3 2 2 4 3" xfId="3506" xr:uid="{00000000-0005-0000-0000-00007B840000}"/>
    <cellStyle name="Porcentaje 2 3 2 2 4 3 2" xfId="8105" xr:uid="{00000000-0005-0000-0000-00007C840000}"/>
    <cellStyle name="Porcentaje 2 3 2 2 4 3 2 2" xfId="18938" xr:uid="{00000000-0005-0000-0000-00007D840000}"/>
    <cellStyle name="Porcentaje 2 3 2 2 4 3 2 2 2" xfId="39950" xr:uid="{00000000-0005-0000-0000-00007E840000}"/>
    <cellStyle name="Porcentaje 2 3 2 2 4 3 2 3" xfId="29117" xr:uid="{00000000-0005-0000-0000-00007F840000}"/>
    <cellStyle name="Porcentaje 2 3 2 2 4 3 3" xfId="14339" xr:uid="{00000000-0005-0000-0000-000080840000}"/>
    <cellStyle name="Porcentaje 2 3 2 2 4 3 3 2" xfId="35351" xr:uid="{00000000-0005-0000-0000-000081840000}"/>
    <cellStyle name="Porcentaje 2 3 2 2 4 3 4" xfId="24518" xr:uid="{00000000-0005-0000-0000-000082840000}"/>
    <cellStyle name="Porcentaje 2 3 2 2 4 4" xfId="4490" xr:uid="{00000000-0005-0000-0000-000083840000}"/>
    <cellStyle name="Porcentaje 2 3 2 2 4 4 2" xfId="9089" xr:uid="{00000000-0005-0000-0000-000084840000}"/>
    <cellStyle name="Porcentaje 2 3 2 2 4 4 2 2" xfId="19922" xr:uid="{00000000-0005-0000-0000-000085840000}"/>
    <cellStyle name="Porcentaje 2 3 2 2 4 4 2 2 2" xfId="40934" xr:uid="{00000000-0005-0000-0000-000086840000}"/>
    <cellStyle name="Porcentaje 2 3 2 2 4 4 2 3" xfId="30101" xr:uid="{00000000-0005-0000-0000-000087840000}"/>
    <cellStyle name="Porcentaje 2 3 2 2 4 4 3" xfId="15323" xr:uid="{00000000-0005-0000-0000-000088840000}"/>
    <cellStyle name="Porcentaje 2 3 2 2 4 4 3 2" xfId="36335" xr:uid="{00000000-0005-0000-0000-000089840000}"/>
    <cellStyle name="Porcentaje 2 3 2 2 4 4 4" xfId="25502" xr:uid="{00000000-0005-0000-0000-00008A840000}"/>
    <cellStyle name="Porcentaje 2 3 2 2 4 5" xfId="5642" xr:uid="{00000000-0005-0000-0000-00008B840000}"/>
    <cellStyle name="Porcentaje 2 3 2 2 4 5 2" xfId="16475" xr:uid="{00000000-0005-0000-0000-00008C840000}"/>
    <cellStyle name="Porcentaje 2 3 2 2 4 5 2 2" xfId="37487" xr:uid="{00000000-0005-0000-0000-00008D840000}"/>
    <cellStyle name="Porcentaje 2 3 2 2 4 5 3" xfId="26654" xr:uid="{00000000-0005-0000-0000-00008E840000}"/>
    <cellStyle name="Porcentaje 2 3 2 2 4 6" xfId="10241" xr:uid="{00000000-0005-0000-0000-00008F840000}"/>
    <cellStyle name="Porcentaje 2 3 2 2 4 6 2" xfId="21074" xr:uid="{00000000-0005-0000-0000-000090840000}"/>
    <cellStyle name="Porcentaje 2 3 2 2 4 6 2 2" xfId="42086" xr:uid="{00000000-0005-0000-0000-000091840000}"/>
    <cellStyle name="Porcentaje 2 3 2 2 4 6 3" xfId="31253" xr:uid="{00000000-0005-0000-0000-000092840000}"/>
    <cellStyle name="Porcentaje 2 3 2 2 4 7" xfId="11876" xr:uid="{00000000-0005-0000-0000-000093840000}"/>
    <cellStyle name="Porcentaje 2 3 2 2 4 7 2" xfId="32888" xr:uid="{00000000-0005-0000-0000-000094840000}"/>
    <cellStyle name="Porcentaje 2 3 2 2 4 8" xfId="22055" xr:uid="{00000000-0005-0000-0000-000095840000}"/>
    <cellStyle name="Porcentaje 2 3 2 2 5" xfId="1367" xr:uid="{00000000-0005-0000-0000-000096840000}"/>
    <cellStyle name="Porcentaje 2 3 2 2 5 2" xfId="2557" xr:uid="{00000000-0005-0000-0000-000097840000}"/>
    <cellStyle name="Porcentaje 2 3 2 2 5 2 2" xfId="7156" xr:uid="{00000000-0005-0000-0000-000098840000}"/>
    <cellStyle name="Porcentaje 2 3 2 2 5 2 2 2" xfId="17989" xr:uid="{00000000-0005-0000-0000-000099840000}"/>
    <cellStyle name="Porcentaje 2 3 2 2 5 2 2 2 2" xfId="39001" xr:uid="{00000000-0005-0000-0000-00009A840000}"/>
    <cellStyle name="Porcentaje 2 3 2 2 5 2 2 3" xfId="28168" xr:uid="{00000000-0005-0000-0000-00009B840000}"/>
    <cellStyle name="Porcentaje 2 3 2 2 5 2 3" xfId="13390" xr:uid="{00000000-0005-0000-0000-00009C840000}"/>
    <cellStyle name="Porcentaje 2 3 2 2 5 2 3 2" xfId="34402" xr:uid="{00000000-0005-0000-0000-00009D840000}"/>
    <cellStyle name="Porcentaje 2 3 2 2 5 2 4" xfId="23569" xr:uid="{00000000-0005-0000-0000-00009E840000}"/>
    <cellStyle name="Porcentaje 2 3 2 2 5 3" xfId="4658" xr:uid="{00000000-0005-0000-0000-00009F840000}"/>
    <cellStyle name="Porcentaje 2 3 2 2 5 3 2" xfId="9257" xr:uid="{00000000-0005-0000-0000-0000A0840000}"/>
    <cellStyle name="Porcentaje 2 3 2 2 5 3 2 2" xfId="20090" xr:uid="{00000000-0005-0000-0000-0000A1840000}"/>
    <cellStyle name="Porcentaje 2 3 2 2 5 3 2 2 2" xfId="41102" xr:uid="{00000000-0005-0000-0000-0000A2840000}"/>
    <cellStyle name="Porcentaje 2 3 2 2 5 3 2 3" xfId="30269" xr:uid="{00000000-0005-0000-0000-0000A3840000}"/>
    <cellStyle name="Porcentaje 2 3 2 2 5 3 3" xfId="15491" xr:uid="{00000000-0005-0000-0000-0000A4840000}"/>
    <cellStyle name="Porcentaje 2 3 2 2 5 3 3 2" xfId="36503" xr:uid="{00000000-0005-0000-0000-0000A5840000}"/>
    <cellStyle name="Porcentaje 2 3 2 2 5 3 4" xfId="25670" xr:uid="{00000000-0005-0000-0000-0000A6840000}"/>
    <cellStyle name="Porcentaje 2 3 2 2 5 4" xfId="5969" xr:uid="{00000000-0005-0000-0000-0000A7840000}"/>
    <cellStyle name="Porcentaje 2 3 2 2 5 4 2" xfId="16802" xr:uid="{00000000-0005-0000-0000-0000A8840000}"/>
    <cellStyle name="Porcentaje 2 3 2 2 5 4 2 2" xfId="37814" xr:uid="{00000000-0005-0000-0000-0000A9840000}"/>
    <cellStyle name="Porcentaje 2 3 2 2 5 4 3" xfId="26981" xr:uid="{00000000-0005-0000-0000-0000AA840000}"/>
    <cellStyle name="Porcentaje 2 3 2 2 5 5" xfId="12203" xr:uid="{00000000-0005-0000-0000-0000AB840000}"/>
    <cellStyle name="Porcentaje 2 3 2 2 5 5 2" xfId="33215" xr:uid="{00000000-0005-0000-0000-0000AC840000}"/>
    <cellStyle name="Porcentaje 2 3 2 2 5 6" xfId="22382" xr:uid="{00000000-0005-0000-0000-0000AD840000}"/>
    <cellStyle name="Porcentaje 2 3 2 2 6" xfId="1727" xr:uid="{00000000-0005-0000-0000-0000AE840000}"/>
    <cellStyle name="Porcentaje 2 3 2 2 6 2" xfId="6326" xr:uid="{00000000-0005-0000-0000-0000AF840000}"/>
    <cellStyle name="Porcentaje 2 3 2 2 6 2 2" xfId="17159" xr:uid="{00000000-0005-0000-0000-0000B0840000}"/>
    <cellStyle name="Porcentaje 2 3 2 2 6 2 2 2" xfId="38171" xr:uid="{00000000-0005-0000-0000-0000B1840000}"/>
    <cellStyle name="Porcentaje 2 3 2 2 6 2 3" xfId="27338" xr:uid="{00000000-0005-0000-0000-0000B2840000}"/>
    <cellStyle name="Porcentaje 2 3 2 2 6 3" xfId="12560" xr:uid="{00000000-0005-0000-0000-0000B3840000}"/>
    <cellStyle name="Porcentaje 2 3 2 2 6 3 2" xfId="33572" xr:uid="{00000000-0005-0000-0000-0000B4840000}"/>
    <cellStyle name="Porcentaje 2 3 2 2 6 4" xfId="22739" xr:uid="{00000000-0005-0000-0000-0000B5840000}"/>
    <cellStyle name="Porcentaje 2 3 2 2 7" xfId="2852" xr:uid="{00000000-0005-0000-0000-0000B6840000}"/>
    <cellStyle name="Porcentaje 2 3 2 2 7 2" xfId="7451" xr:uid="{00000000-0005-0000-0000-0000B7840000}"/>
    <cellStyle name="Porcentaje 2 3 2 2 7 2 2" xfId="18284" xr:uid="{00000000-0005-0000-0000-0000B8840000}"/>
    <cellStyle name="Porcentaje 2 3 2 2 7 2 2 2" xfId="39296" xr:uid="{00000000-0005-0000-0000-0000B9840000}"/>
    <cellStyle name="Porcentaje 2 3 2 2 7 2 3" xfId="28463" xr:uid="{00000000-0005-0000-0000-0000BA840000}"/>
    <cellStyle name="Porcentaje 2 3 2 2 7 3" xfId="13685" xr:uid="{00000000-0005-0000-0000-0000BB840000}"/>
    <cellStyle name="Porcentaje 2 3 2 2 7 3 2" xfId="34697" xr:uid="{00000000-0005-0000-0000-0000BC840000}"/>
    <cellStyle name="Porcentaje 2 3 2 2 7 4" xfId="23864" xr:uid="{00000000-0005-0000-0000-0000BD840000}"/>
    <cellStyle name="Porcentaje 2 3 2 2 8" xfId="3833" xr:uid="{00000000-0005-0000-0000-0000BE840000}"/>
    <cellStyle name="Porcentaje 2 3 2 2 8 2" xfId="8432" xr:uid="{00000000-0005-0000-0000-0000BF840000}"/>
    <cellStyle name="Porcentaje 2 3 2 2 8 2 2" xfId="19265" xr:uid="{00000000-0005-0000-0000-0000C0840000}"/>
    <cellStyle name="Porcentaje 2 3 2 2 8 2 2 2" xfId="40277" xr:uid="{00000000-0005-0000-0000-0000C1840000}"/>
    <cellStyle name="Porcentaje 2 3 2 2 8 2 3" xfId="29444" xr:uid="{00000000-0005-0000-0000-0000C2840000}"/>
    <cellStyle name="Porcentaje 2 3 2 2 8 3" xfId="14666" xr:uid="{00000000-0005-0000-0000-0000C3840000}"/>
    <cellStyle name="Porcentaje 2 3 2 2 8 3 2" xfId="35678" xr:uid="{00000000-0005-0000-0000-0000C4840000}"/>
    <cellStyle name="Porcentaje 2 3 2 2 8 4" xfId="24845" xr:uid="{00000000-0005-0000-0000-0000C5840000}"/>
    <cellStyle name="Porcentaje 2 3 2 2 9" xfId="4988" xr:uid="{00000000-0005-0000-0000-0000C6840000}"/>
    <cellStyle name="Porcentaje 2 3 2 2 9 2" xfId="15821" xr:uid="{00000000-0005-0000-0000-0000C7840000}"/>
    <cellStyle name="Porcentaje 2 3 2 2 9 2 2" xfId="36833" xr:uid="{00000000-0005-0000-0000-0000C8840000}"/>
    <cellStyle name="Porcentaje 2 3 2 2 9 3" xfId="26000" xr:uid="{00000000-0005-0000-0000-0000C9840000}"/>
    <cellStyle name="Porcentaje 2 3 2 3" xfId="387" xr:uid="{00000000-0005-0000-0000-0000CA840000}"/>
    <cellStyle name="Porcentaje 2 3 2 3 10" xfId="9640" xr:uid="{00000000-0005-0000-0000-0000CB840000}"/>
    <cellStyle name="Porcentaje 2 3 2 3 10 2" xfId="20473" xr:uid="{00000000-0005-0000-0000-0000CC840000}"/>
    <cellStyle name="Porcentaje 2 3 2 3 10 2 2" xfId="41485" xr:uid="{00000000-0005-0000-0000-0000CD840000}"/>
    <cellStyle name="Porcentaje 2 3 2 3 10 3" xfId="30652" xr:uid="{00000000-0005-0000-0000-0000CE840000}"/>
    <cellStyle name="Porcentaje 2 3 2 3 11" xfId="10621" xr:uid="{00000000-0005-0000-0000-0000CF840000}"/>
    <cellStyle name="Porcentaje 2 3 2 3 11 2" xfId="31633" xr:uid="{00000000-0005-0000-0000-0000D0840000}"/>
    <cellStyle name="Porcentaje 2 3 2 3 12" xfId="11275" xr:uid="{00000000-0005-0000-0000-0000D1840000}"/>
    <cellStyle name="Porcentaje 2 3 2 3 12 2" xfId="32287" xr:uid="{00000000-0005-0000-0000-0000D2840000}"/>
    <cellStyle name="Porcentaje 2 3 2 3 13" xfId="21454" xr:uid="{00000000-0005-0000-0000-0000D3840000}"/>
    <cellStyle name="Porcentaje 2 3 2 3 2" xfId="598" xr:uid="{00000000-0005-0000-0000-0000D4840000}"/>
    <cellStyle name="Porcentaje 2 3 2 3 2 10" xfId="10786" xr:uid="{00000000-0005-0000-0000-0000D5840000}"/>
    <cellStyle name="Porcentaje 2 3 2 3 2 10 2" xfId="31798" xr:uid="{00000000-0005-0000-0000-0000D6840000}"/>
    <cellStyle name="Porcentaje 2 3 2 3 2 11" xfId="11440" xr:uid="{00000000-0005-0000-0000-0000D7840000}"/>
    <cellStyle name="Porcentaje 2 3 2 3 2 11 2" xfId="32452" xr:uid="{00000000-0005-0000-0000-0000D8840000}"/>
    <cellStyle name="Porcentaje 2 3 2 3 2 12" xfId="21619" xr:uid="{00000000-0005-0000-0000-0000D9840000}"/>
    <cellStyle name="Porcentaje 2 3 2 3 2 2" xfId="928" xr:uid="{00000000-0005-0000-0000-0000DA840000}"/>
    <cellStyle name="Porcentaje 2 3 2 3 2 2 2" xfId="2277" xr:uid="{00000000-0005-0000-0000-0000DB840000}"/>
    <cellStyle name="Porcentaje 2 3 2 3 2 2 2 2" xfId="6876" xr:uid="{00000000-0005-0000-0000-0000DC840000}"/>
    <cellStyle name="Porcentaje 2 3 2 3 2 2 2 2 2" xfId="17709" xr:uid="{00000000-0005-0000-0000-0000DD840000}"/>
    <cellStyle name="Porcentaje 2 3 2 3 2 2 2 2 2 2" xfId="38721" xr:uid="{00000000-0005-0000-0000-0000DE840000}"/>
    <cellStyle name="Porcentaje 2 3 2 3 2 2 2 2 3" xfId="27888" xr:uid="{00000000-0005-0000-0000-0000DF840000}"/>
    <cellStyle name="Porcentaje 2 3 2 3 2 2 2 3" xfId="13110" xr:uid="{00000000-0005-0000-0000-0000E0840000}"/>
    <cellStyle name="Porcentaje 2 3 2 3 2 2 2 3 2" xfId="34122" xr:uid="{00000000-0005-0000-0000-0000E1840000}"/>
    <cellStyle name="Porcentaje 2 3 2 3 2 2 2 4" xfId="23289" xr:uid="{00000000-0005-0000-0000-0000E2840000}"/>
    <cellStyle name="Porcentaje 2 3 2 3 2 2 3" xfId="3397" xr:uid="{00000000-0005-0000-0000-0000E3840000}"/>
    <cellStyle name="Porcentaje 2 3 2 3 2 2 3 2" xfId="7996" xr:uid="{00000000-0005-0000-0000-0000E4840000}"/>
    <cellStyle name="Porcentaje 2 3 2 3 2 2 3 2 2" xfId="18829" xr:uid="{00000000-0005-0000-0000-0000E5840000}"/>
    <cellStyle name="Porcentaje 2 3 2 3 2 2 3 2 2 2" xfId="39841" xr:uid="{00000000-0005-0000-0000-0000E6840000}"/>
    <cellStyle name="Porcentaje 2 3 2 3 2 2 3 2 3" xfId="29008" xr:uid="{00000000-0005-0000-0000-0000E7840000}"/>
    <cellStyle name="Porcentaje 2 3 2 3 2 2 3 3" xfId="14230" xr:uid="{00000000-0005-0000-0000-0000E8840000}"/>
    <cellStyle name="Porcentaje 2 3 2 3 2 2 3 3 2" xfId="35242" xr:uid="{00000000-0005-0000-0000-0000E9840000}"/>
    <cellStyle name="Porcentaje 2 3 2 3 2 2 3 4" xfId="24409" xr:uid="{00000000-0005-0000-0000-0000EA840000}"/>
    <cellStyle name="Porcentaje 2 3 2 3 2 2 4" xfId="4378" xr:uid="{00000000-0005-0000-0000-0000EB840000}"/>
    <cellStyle name="Porcentaje 2 3 2 3 2 2 4 2" xfId="8977" xr:uid="{00000000-0005-0000-0000-0000EC840000}"/>
    <cellStyle name="Porcentaje 2 3 2 3 2 2 4 2 2" xfId="19810" xr:uid="{00000000-0005-0000-0000-0000ED840000}"/>
    <cellStyle name="Porcentaje 2 3 2 3 2 2 4 2 2 2" xfId="40822" xr:uid="{00000000-0005-0000-0000-0000EE840000}"/>
    <cellStyle name="Porcentaje 2 3 2 3 2 2 4 2 3" xfId="29989" xr:uid="{00000000-0005-0000-0000-0000EF840000}"/>
    <cellStyle name="Porcentaje 2 3 2 3 2 2 4 3" xfId="15211" xr:uid="{00000000-0005-0000-0000-0000F0840000}"/>
    <cellStyle name="Porcentaje 2 3 2 3 2 2 4 3 2" xfId="36223" xr:uid="{00000000-0005-0000-0000-0000F1840000}"/>
    <cellStyle name="Porcentaje 2 3 2 3 2 2 4 4" xfId="25390" xr:uid="{00000000-0005-0000-0000-0000F2840000}"/>
    <cellStyle name="Porcentaje 2 3 2 3 2 2 5" xfId="5533" xr:uid="{00000000-0005-0000-0000-0000F3840000}"/>
    <cellStyle name="Porcentaje 2 3 2 3 2 2 5 2" xfId="16366" xr:uid="{00000000-0005-0000-0000-0000F4840000}"/>
    <cellStyle name="Porcentaje 2 3 2 3 2 2 5 2 2" xfId="37378" xr:uid="{00000000-0005-0000-0000-0000F5840000}"/>
    <cellStyle name="Porcentaje 2 3 2 3 2 2 5 3" xfId="26545" xr:uid="{00000000-0005-0000-0000-0000F6840000}"/>
    <cellStyle name="Porcentaje 2 3 2 3 2 2 6" xfId="10132" xr:uid="{00000000-0005-0000-0000-0000F7840000}"/>
    <cellStyle name="Porcentaje 2 3 2 3 2 2 6 2" xfId="20965" xr:uid="{00000000-0005-0000-0000-0000F8840000}"/>
    <cellStyle name="Porcentaje 2 3 2 3 2 2 6 2 2" xfId="41977" xr:uid="{00000000-0005-0000-0000-0000F9840000}"/>
    <cellStyle name="Porcentaje 2 3 2 3 2 2 6 3" xfId="31144" xr:uid="{00000000-0005-0000-0000-0000FA840000}"/>
    <cellStyle name="Porcentaje 2 3 2 3 2 2 7" xfId="11113" xr:uid="{00000000-0005-0000-0000-0000FB840000}"/>
    <cellStyle name="Porcentaje 2 3 2 3 2 2 7 2" xfId="32125" xr:uid="{00000000-0005-0000-0000-0000FC840000}"/>
    <cellStyle name="Porcentaje 2 3 2 3 2 2 8" xfId="11767" xr:uid="{00000000-0005-0000-0000-0000FD840000}"/>
    <cellStyle name="Porcentaje 2 3 2 3 2 2 8 2" xfId="32779" xr:uid="{00000000-0005-0000-0000-0000FE840000}"/>
    <cellStyle name="Porcentaje 2 3 2 3 2 2 9" xfId="21946" xr:uid="{00000000-0005-0000-0000-0000FF840000}"/>
    <cellStyle name="Porcentaje 2 3 2 3 2 3" xfId="1258" xr:uid="{00000000-0005-0000-0000-000000850000}"/>
    <cellStyle name="Porcentaje 2 3 2 3 2 3 2" xfId="2743" xr:uid="{00000000-0005-0000-0000-000001850000}"/>
    <cellStyle name="Porcentaje 2 3 2 3 2 3 2 2" xfId="7342" xr:uid="{00000000-0005-0000-0000-000002850000}"/>
    <cellStyle name="Porcentaje 2 3 2 3 2 3 2 2 2" xfId="18175" xr:uid="{00000000-0005-0000-0000-000003850000}"/>
    <cellStyle name="Porcentaje 2 3 2 3 2 3 2 2 2 2" xfId="39187" xr:uid="{00000000-0005-0000-0000-000004850000}"/>
    <cellStyle name="Porcentaje 2 3 2 3 2 3 2 2 3" xfId="28354" xr:uid="{00000000-0005-0000-0000-000005850000}"/>
    <cellStyle name="Porcentaje 2 3 2 3 2 3 2 3" xfId="13576" xr:uid="{00000000-0005-0000-0000-000006850000}"/>
    <cellStyle name="Porcentaje 2 3 2 3 2 3 2 3 2" xfId="34588" xr:uid="{00000000-0005-0000-0000-000007850000}"/>
    <cellStyle name="Porcentaje 2 3 2 3 2 3 2 4" xfId="23755" xr:uid="{00000000-0005-0000-0000-000008850000}"/>
    <cellStyle name="Porcentaje 2 3 2 3 2 3 3" xfId="3724" xr:uid="{00000000-0005-0000-0000-000009850000}"/>
    <cellStyle name="Porcentaje 2 3 2 3 2 3 3 2" xfId="8323" xr:uid="{00000000-0005-0000-0000-00000A850000}"/>
    <cellStyle name="Porcentaje 2 3 2 3 2 3 3 2 2" xfId="19156" xr:uid="{00000000-0005-0000-0000-00000B850000}"/>
    <cellStyle name="Porcentaje 2 3 2 3 2 3 3 2 2 2" xfId="40168" xr:uid="{00000000-0005-0000-0000-00000C850000}"/>
    <cellStyle name="Porcentaje 2 3 2 3 2 3 3 2 3" xfId="29335" xr:uid="{00000000-0005-0000-0000-00000D850000}"/>
    <cellStyle name="Porcentaje 2 3 2 3 2 3 3 3" xfId="14557" xr:uid="{00000000-0005-0000-0000-00000E850000}"/>
    <cellStyle name="Porcentaje 2 3 2 3 2 3 3 3 2" xfId="35569" xr:uid="{00000000-0005-0000-0000-00000F850000}"/>
    <cellStyle name="Porcentaje 2 3 2 3 2 3 3 4" xfId="24736" xr:uid="{00000000-0005-0000-0000-000010850000}"/>
    <cellStyle name="Porcentaje 2 3 2 3 2 3 4" xfId="4879" xr:uid="{00000000-0005-0000-0000-000011850000}"/>
    <cellStyle name="Porcentaje 2 3 2 3 2 3 4 2" xfId="9478" xr:uid="{00000000-0005-0000-0000-000012850000}"/>
    <cellStyle name="Porcentaje 2 3 2 3 2 3 4 2 2" xfId="20311" xr:uid="{00000000-0005-0000-0000-000013850000}"/>
    <cellStyle name="Porcentaje 2 3 2 3 2 3 4 2 2 2" xfId="41323" xr:uid="{00000000-0005-0000-0000-000014850000}"/>
    <cellStyle name="Porcentaje 2 3 2 3 2 3 4 2 3" xfId="30490" xr:uid="{00000000-0005-0000-0000-000015850000}"/>
    <cellStyle name="Porcentaje 2 3 2 3 2 3 4 3" xfId="15712" xr:uid="{00000000-0005-0000-0000-000016850000}"/>
    <cellStyle name="Porcentaje 2 3 2 3 2 3 4 3 2" xfId="36724" xr:uid="{00000000-0005-0000-0000-000017850000}"/>
    <cellStyle name="Porcentaje 2 3 2 3 2 3 4 4" xfId="25891" xr:uid="{00000000-0005-0000-0000-000018850000}"/>
    <cellStyle name="Porcentaje 2 3 2 3 2 3 5" xfId="5860" xr:uid="{00000000-0005-0000-0000-000019850000}"/>
    <cellStyle name="Porcentaje 2 3 2 3 2 3 5 2" xfId="16693" xr:uid="{00000000-0005-0000-0000-00001A850000}"/>
    <cellStyle name="Porcentaje 2 3 2 3 2 3 5 2 2" xfId="37705" xr:uid="{00000000-0005-0000-0000-00001B850000}"/>
    <cellStyle name="Porcentaje 2 3 2 3 2 3 5 3" xfId="26872" xr:uid="{00000000-0005-0000-0000-00001C850000}"/>
    <cellStyle name="Porcentaje 2 3 2 3 2 3 6" xfId="10459" xr:uid="{00000000-0005-0000-0000-00001D850000}"/>
    <cellStyle name="Porcentaje 2 3 2 3 2 3 6 2" xfId="21292" xr:uid="{00000000-0005-0000-0000-00001E850000}"/>
    <cellStyle name="Porcentaje 2 3 2 3 2 3 6 2 2" xfId="42304" xr:uid="{00000000-0005-0000-0000-00001F850000}"/>
    <cellStyle name="Porcentaje 2 3 2 3 2 3 6 3" xfId="31471" xr:uid="{00000000-0005-0000-0000-000020850000}"/>
    <cellStyle name="Porcentaje 2 3 2 3 2 3 7" xfId="12094" xr:uid="{00000000-0005-0000-0000-000021850000}"/>
    <cellStyle name="Porcentaje 2 3 2 3 2 3 7 2" xfId="33106" xr:uid="{00000000-0005-0000-0000-000022850000}"/>
    <cellStyle name="Porcentaje 2 3 2 3 2 3 8" xfId="22273" xr:uid="{00000000-0005-0000-0000-000023850000}"/>
    <cellStyle name="Porcentaje 2 3 2 3 2 4" xfId="1588" xr:uid="{00000000-0005-0000-0000-000024850000}"/>
    <cellStyle name="Porcentaje 2 3 2 3 2 4 2" xfId="6187" xr:uid="{00000000-0005-0000-0000-000025850000}"/>
    <cellStyle name="Porcentaje 2 3 2 3 2 4 2 2" xfId="17020" xr:uid="{00000000-0005-0000-0000-000026850000}"/>
    <cellStyle name="Porcentaje 2 3 2 3 2 4 2 2 2" xfId="38032" xr:uid="{00000000-0005-0000-0000-000027850000}"/>
    <cellStyle name="Porcentaje 2 3 2 3 2 4 2 3" xfId="27199" xr:uid="{00000000-0005-0000-0000-000028850000}"/>
    <cellStyle name="Porcentaje 2 3 2 3 2 4 3" xfId="12421" xr:uid="{00000000-0005-0000-0000-000029850000}"/>
    <cellStyle name="Porcentaje 2 3 2 3 2 4 3 2" xfId="33433" xr:uid="{00000000-0005-0000-0000-00002A850000}"/>
    <cellStyle name="Porcentaje 2 3 2 3 2 4 4" xfId="22600" xr:uid="{00000000-0005-0000-0000-00002B850000}"/>
    <cellStyle name="Porcentaje 2 3 2 3 2 5" xfId="1950" xr:uid="{00000000-0005-0000-0000-00002C850000}"/>
    <cellStyle name="Porcentaje 2 3 2 3 2 5 2" xfId="6549" xr:uid="{00000000-0005-0000-0000-00002D850000}"/>
    <cellStyle name="Porcentaje 2 3 2 3 2 5 2 2" xfId="17382" xr:uid="{00000000-0005-0000-0000-00002E850000}"/>
    <cellStyle name="Porcentaje 2 3 2 3 2 5 2 2 2" xfId="38394" xr:uid="{00000000-0005-0000-0000-00002F850000}"/>
    <cellStyle name="Porcentaje 2 3 2 3 2 5 2 3" xfId="27561" xr:uid="{00000000-0005-0000-0000-000030850000}"/>
    <cellStyle name="Porcentaje 2 3 2 3 2 5 3" xfId="12783" xr:uid="{00000000-0005-0000-0000-000031850000}"/>
    <cellStyle name="Porcentaje 2 3 2 3 2 5 3 2" xfId="33795" xr:uid="{00000000-0005-0000-0000-000032850000}"/>
    <cellStyle name="Porcentaje 2 3 2 3 2 5 4" xfId="22962" xr:uid="{00000000-0005-0000-0000-000033850000}"/>
    <cellStyle name="Porcentaje 2 3 2 3 2 6" xfId="3070" xr:uid="{00000000-0005-0000-0000-000034850000}"/>
    <cellStyle name="Porcentaje 2 3 2 3 2 6 2" xfId="7669" xr:uid="{00000000-0005-0000-0000-000035850000}"/>
    <cellStyle name="Porcentaje 2 3 2 3 2 6 2 2" xfId="18502" xr:uid="{00000000-0005-0000-0000-000036850000}"/>
    <cellStyle name="Porcentaje 2 3 2 3 2 6 2 2 2" xfId="39514" xr:uid="{00000000-0005-0000-0000-000037850000}"/>
    <cellStyle name="Porcentaje 2 3 2 3 2 6 2 3" xfId="28681" xr:uid="{00000000-0005-0000-0000-000038850000}"/>
    <cellStyle name="Porcentaje 2 3 2 3 2 6 3" xfId="13903" xr:uid="{00000000-0005-0000-0000-000039850000}"/>
    <cellStyle name="Porcentaje 2 3 2 3 2 6 3 2" xfId="34915" xr:uid="{00000000-0005-0000-0000-00003A850000}"/>
    <cellStyle name="Porcentaje 2 3 2 3 2 6 4" xfId="24082" xr:uid="{00000000-0005-0000-0000-00003B850000}"/>
    <cellStyle name="Porcentaje 2 3 2 3 2 7" xfId="4051" xr:uid="{00000000-0005-0000-0000-00003C850000}"/>
    <cellStyle name="Porcentaje 2 3 2 3 2 7 2" xfId="8650" xr:uid="{00000000-0005-0000-0000-00003D850000}"/>
    <cellStyle name="Porcentaje 2 3 2 3 2 7 2 2" xfId="19483" xr:uid="{00000000-0005-0000-0000-00003E850000}"/>
    <cellStyle name="Porcentaje 2 3 2 3 2 7 2 2 2" xfId="40495" xr:uid="{00000000-0005-0000-0000-00003F850000}"/>
    <cellStyle name="Porcentaje 2 3 2 3 2 7 2 3" xfId="29662" xr:uid="{00000000-0005-0000-0000-000040850000}"/>
    <cellStyle name="Porcentaje 2 3 2 3 2 7 3" xfId="14884" xr:uid="{00000000-0005-0000-0000-000041850000}"/>
    <cellStyle name="Porcentaje 2 3 2 3 2 7 3 2" xfId="35896" xr:uid="{00000000-0005-0000-0000-000042850000}"/>
    <cellStyle name="Porcentaje 2 3 2 3 2 7 4" xfId="25063" xr:uid="{00000000-0005-0000-0000-000043850000}"/>
    <cellStyle name="Porcentaje 2 3 2 3 2 8" xfId="5206" xr:uid="{00000000-0005-0000-0000-000044850000}"/>
    <cellStyle name="Porcentaje 2 3 2 3 2 8 2" xfId="16039" xr:uid="{00000000-0005-0000-0000-000045850000}"/>
    <cellStyle name="Porcentaje 2 3 2 3 2 8 2 2" xfId="37051" xr:uid="{00000000-0005-0000-0000-000046850000}"/>
    <cellStyle name="Porcentaje 2 3 2 3 2 8 3" xfId="26218" xr:uid="{00000000-0005-0000-0000-000047850000}"/>
    <cellStyle name="Porcentaje 2 3 2 3 2 9" xfId="9805" xr:uid="{00000000-0005-0000-0000-000048850000}"/>
    <cellStyle name="Porcentaje 2 3 2 3 2 9 2" xfId="20638" xr:uid="{00000000-0005-0000-0000-000049850000}"/>
    <cellStyle name="Porcentaje 2 3 2 3 2 9 2 2" xfId="41650" xr:uid="{00000000-0005-0000-0000-00004A850000}"/>
    <cellStyle name="Porcentaje 2 3 2 3 2 9 3" xfId="30817" xr:uid="{00000000-0005-0000-0000-00004B850000}"/>
    <cellStyle name="Porcentaje 2 3 2 3 3" xfId="761" xr:uid="{00000000-0005-0000-0000-00004C850000}"/>
    <cellStyle name="Porcentaje 2 3 2 3 3 2" xfId="2112" xr:uid="{00000000-0005-0000-0000-00004D850000}"/>
    <cellStyle name="Porcentaje 2 3 2 3 3 2 2" xfId="6711" xr:uid="{00000000-0005-0000-0000-00004E850000}"/>
    <cellStyle name="Porcentaje 2 3 2 3 3 2 2 2" xfId="17544" xr:uid="{00000000-0005-0000-0000-00004F850000}"/>
    <cellStyle name="Porcentaje 2 3 2 3 3 2 2 2 2" xfId="38556" xr:uid="{00000000-0005-0000-0000-000050850000}"/>
    <cellStyle name="Porcentaje 2 3 2 3 3 2 2 3" xfId="27723" xr:uid="{00000000-0005-0000-0000-000051850000}"/>
    <cellStyle name="Porcentaje 2 3 2 3 3 2 3" xfId="12945" xr:uid="{00000000-0005-0000-0000-000052850000}"/>
    <cellStyle name="Porcentaje 2 3 2 3 3 2 3 2" xfId="33957" xr:uid="{00000000-0005-0000-0000-000053850000}"/>
    <cellStyle name="Porcentaje 2 3 2 3 3 2 4" xfId="23124" xr:uid="{00000000-0005-0000-0000-000054850000}"/>
    <cellStyle name="Porcentaje 2 3 2 3 3 3" xfId="3232" xr:uid="{00000000-0005-0000-0000-000055850000}"/>
    <cellStyle name="Porcentaje 2 3 2 3 3 3 2" xfId="7831" xr:uid="{00000000-0005-0000-0000-000056850000}"/>
    <cellStyle name="Porcentaje 2 3 2 3 3 3 2 2" xfId="18664" xr:uid="{00000000-0005-0000-0000-000057850000}"/>
    <cellStyle name="Porcentaje 2 3 2 3 3 3 2 2 2" xfId="39676" xr:uid="{00000000-0005-0000-0000-000058850000}"/>
    <cellStyle name="Porcentaje 2 3 2 3 3 3 2 3" xfId="28843" xr:uid="{00000000-0005-0000-0000-000059850000}"/>
    <cellStyle name="Porcentaje 2 3 2 3 3 3 3" xfId="14065" xr:uid="{00000000-0005-0000-0000-00005A850000}"/>
    <cellStyle name="Porcentaje 2 3 2 3 3 3 3 2" xfId="35077" xr:uid="{00000000-0005-0000-0000-00005B850000}"/>
    <cellStyle name="Porcentaje 2 3 2 3 3 3 4" xfId="24244" xr:uid="{00000000-0005-0000-0000-00005C850000}"/>
    <cellStyle name="Porcentaje 2 3 2 3 3 4" xfId="4213" xr:uid="{00000000-0005-0000-0000-00005D850000}"/>
    <cellStyle name="Porcentaje 2 3 2 3 3 4 2" xfId="8812" xr:uid="{00000000-0005-0000-0000-00005E850000}"/>
    <cellStyle name="Porcentaje 2 3 2 3 3 4 2 2" xfId="19645" xr:uid="{00000000-0005-0000-0000-00005F850000}"/>
    <cellStyle name="Porcentaje 2 3 2 3 3 4 2 2 2" xfId="40657" xr:uid="{00000000-0005-0000-0000-000060850000}"/>
    <cellStyle name="Porcentaje 2 3 2 3 3 4 2 3" xfId="29824" xr:uid="{00000000-0005-0000-0000-000061850000}"/>
    <cellStyle name="Porcentaje 2 3 2 3 3 4 3" xfId="15046" xr:uid="{00000000-0005-0000-0000-000062850000}"/>
    <cellStyle name="Porcentaje 2 3 2 3 3 4 3 2" xfId="36058" xr:uid="{00000000-0005-0000-0000-000063850000}"/>
    <cellStyle name="Porcentaje 2 3 2 3 3 4 4" xfId="25225" xr:uid="{00000000-0005-0000-0000-000064850000}"/>
    <cellStyle name="Porcentaje 2 3 2 3 3 5" xfId="5368" xr:uid="{00000000-0005-0000-0000-000065850000}"/>
    <cellStyle name="Porcentaje 2 3 2 3 3 5 2" xfId="16201" xr:uid="{00000000-0005-0000-0000-000066850000}"/>
    <cellStyle name="Porcentaje 2 3 2 3 3 5 2 2" xfId="37213" xr:uid="{00000000-0005-0000-0000-000067850000}"/>
    <cellStyle name="Porcentaje 2 3 2 3 3 5 3" xfId="26380" xr:uid="{00000000-0005-0000-0000-000068850000}"/>
    <cellStyle name="Porcentaje 2 3 2 3 3 6" xfId="9967" xr:uid="{00000000-0005-0000-0000-000069850000}"/>
    <cellStyle name="Porcentaje 2 3 2 3 3 6 2" xfId="20800" xr:uid="{00000000-0005-0000-0000-00006A850000}"/>
    <cellStyle name="Porcentaje 2 3 2 3 3 6 2 2" xfId="41812" xr:uid="{00000000-0005-0000-0000-00006B850000}"/>
    <cellStyle name="Porcentaje 2 3 2 3 3 6 3" xfId="30979" xr:uid="{00000000-0005-0000-0000-00006C850000}"/>
    <cellStyle name="Porcentaje 2 3 2 3 3 7" xfId="10948" xr:uid="{00000000-0005-0000-0000-00006D850000}"/>
    <cellStyle name="Porcentaje 2 3 2 3 3 7 2" xfId="31960" xr:uid="{00000000-0005-0000-0000-00006E850000}"/>
    <cellStyle name="Porcentaje 2 3 2 3 3 8" xfId="11602" xr:uid="{00000000-0005-0000-0000-00006F850000}"/>
    <cellStyle name="Porcentaje 2 3 2 3 3 8 2" xfId="32614" xr:uid="{00000000-0005-0000-0000-000070850000}"/>
    <cellStyle name="Porcentaje 2 3 2 3 3 9" xfId="21781" xr:uid="{00000000-0005-0000-0000-000071850000}"/>
    <cellStyle name="Porcentaje 2 3 2 3 4" xfId="1091" xr:uid="{00000000-0005-0000-0000-000072850000}"/>
    <cellStyle name="Porcentaje 2 3 2 3 4 2" xfId="2442" xr:uid="{00000000-0005-0000-0000-000073850000}"/>
    <cellStyle name="Porcentaje 2 3 2 3 4 2 2" xfId="7041" xr:uid="{00000000-0005-0000-0000-000074850000}"/>
    <cellStyle name="Porcentaje 2 3 2 3 4 2 2 2" xfId="17874" xr:uid="{00000000-0005-0000-0000-000075850000}"/>
    <cellStyle name="Porcentaje 2 3 2 3 4 2 2 2 2" xfId="38886" xr:uid="{00000000-0005-0000-0000-000076850000}"/>
    <cellStyle name="Porcentaje 2 3 2 3 4 2 2 3" xfId="28053" xr:uid="{00000000-0005-0000-0000-000077850000}"/>
    <cellStyle name="Porcentaje 2 3 2 3 4 2 3" xfId="13275" xr:uid="{00000000-0005-0000-0000-000078850000}"/>
    <cellStyle name="Porcentaje 2 3 2 3 4 2 3 2" xfId="34287" xr:uid="{00000000-0005-0000-0000-000079850000}"/>
    <cellStyle name="Porcentaje 2 3 2 3 4 2 4" xfId="23454" xr:uid="{00000000-0005-0000-0000-00007A850000}"/>
    <cellStyle name="Porcentaje 2 3 2 3 4 3" xfId="3559" xr:uid="{00000000-0005-0000-0000-00007B850000}"/>
    <cellStyle name="Porcentaje 2 3 2 3 4 3 2" xfId="8158" xr:uid="{00000000-0005-0000-0000-00007C850000}"/>
    <cellStyle name="Porcentaje 2 3 2 3 4 3 2 2" xfId="18991" xr:uid="{00000000-0005-0000-0000-00007D850000}"/>
    <cellStyle name="Porcentaje 2 3 2 3 4 3 2 2 2" xfId="40003" xr:uid="{00000000-0005-0000-0000-00007E850000}"/>
    <cellStyle name="Porcentaje 2 3 2 3 4 3 2 3" xfId="29170" xr:uid="{00000000-0005-0000-0000-00007F850000}"/>
    <cellStyle name="Porcentaje 2 3 2 3 4 3 3" xfId="14392" xr:uid="{00000000-0005-0000-0000-000080850000}"/>
    <cellStyle name="Porcentaje 2 3 2 3 4 3 3 2" xfId="35404" xr:uid="{00000000-0005-0000-0000-000081850000}"/>
    <cellStyle name="Porcentaje 2 3 2 3 4 3 4" xfId="24571" xr:uid="{00000000-0005-0000-0000-000082850000}"/>
    <cellStyle name="Porcentaje 2 3 2 3 4 4" xfId="4543" xr:uid="{00000000-0005-0000-0000-000083850000}"/>
    <cellStyle name="Porcentaje 2 3 2 3 4 4 2" xfId="9142" xr:uid="{00000000-0005-0000-0000-000084850000}"/>
    <cellStyle name="Porcentaje 2 3 2 3 4 4 2 2" xfId="19975" xr:uid="{00000000-0005-0000-0000-000085850000}"/>
    <cellStyle name="Porcentaje 2 3 2 3 4 4 2 2 2" xfId="40987" xr:uid="{00000000-0005-0000-0000-000086850000}"/>
    <cellStyle name="Porcentaje 2 3 2 3 4 4 2 3" xfId="30154" xr:uid="{00000000-0005-0000-0000-000087850000}"/>
    <cellStyle name="Porcentaje 2 3 2 3 4 4 3" xfId="15376" xr:uid="{00000000-0005-0000-0000-000088850000}"/>
    <cellStyle name="Porcentaje 2 3 2 3 4 4 3 2" xfId="36388" xr:uid="{00000000-0005-0000-0000-000089850000}"/>
    <cellStyle name="Porcentaje 2 3 2 3 4 4 4" xfId="25555" xr:uid="{00000000-0005-0000-0000-00008A850000}"/>
    <cellStyle name="Porcentaje 2 3 2 3 4 5" xfId="5695" xr:uid="{00000000-0005-0000-0000-00008B850000}"/>
    <cellStyle name="Porcentaje 2 3 2 3 4 5 2" xfId="16528" xr:uid="{00000000-0005-0000-0000-00008C850000}"/>
    <cellStyle name="Porcentaje 2 3 2 3 4 5 2 2" xfId="37540" xr:uid="{00000000-0005-0000-0000-00008D850000}"/>
    <cellStyle name="Porcentaje 2 3 2 3 4 5 3" xfId="26707" xr:uid="{00000000-0005-0000-0000-00008E850000}"/>
    <cellStyle name="Porcentaje 2 3 2 3 4 6" xfId="10294" xr:uid="{00000000-0005-0000-0000-00008F850000}"/>
    <cellStyle name="Porcentaje 2 3 2 3 4 6 2" xfId="21127" xr:uid="{00000000-0005-0000-0000-000090850000}"/>
    <cellStyle name="Porcentaje 2 3 2 3 4 6 2 2" xfId="42139" xr:uid="{00000000-0005-0000-0000-000091850000}"/>
    <cellStyle name="Porcentaje 2 3 2 3 4 6 3" xfId="31306" xr:uid="{00000000-0005-0000-0000-000092850000}"/>
    <cellStyle name="Porcentaje 2 3 2 3 4 7" xfId="11929" xr:uid="{00000000-0005-0000-0000-000093850000}"/>
    <cellStyle name="Porcentaje 2 3 2 3 4 7 2" xfId="32941" xr:uid="{00000000-0005-0000-0000-000094850000}"/>
    <cellStyle name="Porcentaje 2 3 2 3 4 8" xfId="22108" xr:uid="{00000000-0005-0000-0000-000095850000}"/>
    <cellStyle name="Porcentaje 2 3 2 3 5" xfId="1421" xr:uid="{00000000-0005-0000-0000-000096850000}"/>
    <cellStyle name="Porcentaje 2 3 2 3 5 2" xfId="2610" xr:uid="{00000000-0005-0000-0000-000097850000}"/>
    <cellStyle name="Porcentaje 2 3 2 3 5 2 2" xfId="7209" xr:uid="{00000000-0005-0000-0000-000098850000}"/>
    <cellStyle name="Porcentaje 2 3 2 3 5 2 2 2" xfId="18042" xr:uid="{00000000-0005-0000-0000-000099850000}"/>
    <cellStyle name="Porcentaje 2 3 2 3 5 2 2 2 2" xfId="39054" xr:uid="{00000000-0005-0000-0000-00009A850000}"/>
    <cellStyle name="Porcentaje 2 3 2 3 5 2 2 3" xfId="28221" xr:uid="{00000000-0005-0000-0000-00009B850000}"/>
    <cellStyle name="Porcentaje 2 3 2 3 5 2 3" xfId="13443" xr:uid="{00000000-0005-0000-0000-00009C850000}"/>
    <cellStyle name="Porcentaje 2 3 2 3 5 2 3 2" xfId="34455" xr:uid="{00000000-0005-0000-0000-00009D850000}"/>
    <cellStyle name="Porcentaje 2 3 2 3 5 2 4" xfId="23622" xr:uid="{00000000-0005-0000-0000-00009E850000}"/>
    <cellStyle name="Porcentaje 2 3 2 3 5 3" xfId="4711" xr:uid="{00000000-0005-0000-0000-00009F850000}"/>
    <cellStyle name="Porcentaje 2 3 2 3 5 3 2" xfId="9310" xr:uid="{00000000-0005-0000-0000-0000A0850000}"/>
    <cellStyle name="Porcentaje 2 3 2 3 5 3 2 2" xfId="20143" xr:uid="{00000000-0005-0000-0000-0000A1850000}"/>
    <cellStyle name="Porcentaje 2 3 2 3 5 3 2 2 2" xfId="41155" xr:uid="{00000000-0005-0000-0000-0000A2850000}"/>
    <cellStyle name="Porcentaje 2 3 2 3 5 3 2 3" xfId="30322" xr:uid="{00000000-0005-0000-0000-0000A3850000}"/>
    <cellStyle name="Porcentaje 2 3 2 3 5 3 3" xfId="15544" xr:uid="{00000000-0005-0000-0000-0000A4850000}"/>
    <cellStyle name="Porcentaje 2 3 2 3 5 3 3 2" xfId="36556" xr:uid="{00000000-0005-0000-0000-0000A5850000}"/>
    <cellStyle name="Porcentaje 2 3 2 3 5 3 4" xfId="25723" xr:uid="{00000000-0005-0000-0000-0000A6850000}"/>
    <cellStyle name="Porcentaje 2 3 2 3 5 4" xfId="6022" xr:uid="{00000000-0005-0000-0000-0000A7850000}"/>
    <cellStyle name="Porcentaje 2 3 2 3 5 4 2" xfId="16855" xr:uid="{00000000-0005-0000-0000-0000A8850000}"/>
    <cellStyle name="Porcentaje 2 3 2 3 5 4 2 2" xfId="37867" xr:uid="{00000000-0005-0000-0000-0000A9850000}"/>
    <cellStyle name="Porcentaje 2 3 2 3 5 4 3" xfId="27034" xr:uid="{00000000-0005-0000-0000-0000AA850000}"/>
    <cellStyle name="Porcentaje 2 3 2 3 5 5" xfId="12256" xr:uid="{00000000-0005-0000-0000-0000AB850000}"/>
    <cellStyle name="Porcentaje 2 3 2 3 5 5 2" xfId="33268" xr:uid="{00000000-0005-0000-0000-0000AC850000}"/>
    <cellStyle name="Porcentaje 2 3 2 3 5 6" xfId="22435" xr:uid="{00000000-0005-0000-0000-0000AD850000}"/>
    <cellStyle name="Porcentaje 2 3 2 3 6" xfId="1780" xr:uid="{00000000-0005-0000-0000-0000AE850000}"/>
    <cellStyle name="Porcentaje 2 3 2 3 6 2" xfId="6379" xr:uid="{00000000-0005-0000-0000-0000AF850000}"/>
    <cellStyle name="Porcentaje 2 3 2 3 6 2 2" xfId="17212" xr:uid="{00000000-0005-0000-0000-0000B0850000}"/>
    <cellStyle name="Porcentaje 2 3 2 3 6 2 2 2" xfId="38224" xr:uid="{00000000-0005-0000-0000-0000B1850000}"/>
    <cellStyle name="Porcentaje 2 3 2 3 6 2 3" xfId="27391" xr:uid="{00000000-0005-0000-0000-0000B2850000}"/>
    <cellStyle name="Porcentaje 2 3 2 3 6 3" xfId="12613" xr:uid="{00000000-0005-0000-0000-0000B3850000}"/>
    <cellStyle name="Porcentaje 2 3 2 3 6 3 2" xfId="33625" xr:uid="{00000000-0005-0000-0000-0000B4850000}"/>
    <cellStyle name="Porcentaje 2 3 2 3 6 4" xfId="22792" xr:uid="{00000000-0005-0000-0000-0000B5850000}"/>
    <cellStyle name="Porcentaje 2 3 2 3 7" xfId="2905" xr:uid="{00000000-0005-0000-0000-0000B6850000}"/>
    <cellStyle name="Porcentaje 2 3 2 3 7 2" xfId="7504" xr:uid="{00000000-0005-0000-0000-0000B7850000}"/>
    <cellStyle name="Porcentaje 2 3 2 3 7 2 2" xfId="18337" xr:uid="{00000000-0005-0000-0000-0000B8850000}"/>
    <cellStyle name="Porcentaje 2 3 2 3 7 2 2 2" xfId="39349" xr:uid="{00000000-0005-0000-0000-0000B9850000}"/>
    <cellStyle name="Porcentaje 2 3 2 3 7 2 3" xfId="28516" xr:uid="{00000000-0005-0000-0000-0000BA850000}"/>
    <cellStyle name="Porcentaje 2 3 2 3 7 3" xfId="13738" xr:uid="{00000000-0005-0000-0000-0000BB850000}"/>
    <cellStyle name="Porcentaje 2 3 2 3 7 3 2" xfId="34750" xr:uid="{00000000-0005-0000-0000-0000BC850000}"/>
    <cellStyle name="Porcentaje 2 3 2 3 7 4" xfId="23917" xr:uid="{00000000-0005-0000-0000-0000BD850000}"/>
    <cellStyle name="Porcentaje 2 3 2 3 8" xfId="3886" xr:uid="{00000000-0005-0000-0000-0000BE850000}"/>
    <cellStyle name="Porcentaje 2 3 2 3 8 2" xfId="8485" xr:uid="{00000000-0005-0000-0000-0000BF850000}"/>
    <cellStyle name="Porcentaje 2 3 2 3 8 2 2" xfId="19318" xr:uid="{00000000-0005-0000-0000-0000C0850000}"/>
    <cellStyle name="Porcentaje 2 3 2 3 8 2 2 2" xfId="40330" xr:uid="{00000000-0005-0000-0000-0000C1850000}"/>
    <cellStyle name="Porcentaje 2 3 2 3 8 2 3" xfId="29497" xr:uid="{00000000-0005-0000-0000-0000C2850000}"/>
    <cellStyle name="Porcentaje 2 3 2 3 8 3" xfId="14719" xr:uid="{00000000-0005-0000-0000-0000C3850000}"/>
    <cellStyle name="Porcentaje 2 3 2 3 8 3 2" xfId="35731" xr:uid="{00000000-0005-0000-0000-0000C4850000}"/>
    <cellStyle name="Porcentaje 2 3 2 3 8 4" xfId="24898" xr:uid="{00000000-0005-0000-0000-0000C5850000}"/>
    <cellStyle name="Porcentaje 2 3 2 3 9" xfId="5041" xr:uid="{00000000-0005-0000-0000-0000C6850000}"/>
    <cellStyle name="Porcentaje 2 3 2 3 9 2" xfId="15874" xr:uid="{00000000-0005-0000-0000-0000C7850000}"/>
    <cellStyle name="Porcentaje 2 3 2 3 9 2 2" xfId="36886" xr:uid="{00000000-0005-0000-0000-0000C8850000}"/>
    <cellStyle name="Porcentaje 2 3 2 3 9 3" xfId="26053" xr:uid="{00000000-0005-0000-0000-0000C9850000}"/>
    <cellStyle name="Porcentaje 2 3 2 4" xfId="487" xr:uid="{00000000-0005-0000-0000-0000CA850000}"/>
    <cellStyle name="Porcentaje 2 3 2 4 10" xfId="10677" xr:uid="{00000000-0005-0000-0000-0000CB850000}"/>
    <cellStyle name="Porcentaje 2 3 2 4 10 2" xfId="31689" xr:uid="{00000000-0005-0000-0000-0000CC850000}"/>
    <cellStyle name="Porcentaje 2 3 2 4 11" xfId="11331" xr:uid="{00000000-0005-0000-0000-0000CD850000}"/>
    <cellStyle name="Porcentaje 2 3 2 4 11 2" xfId="32343" xr:uid="{00000000-0005-0000-0000-0000CE850000}"/>
    <cellStyle name="Porcentaje 2 3 2 4 12" xfId="21510" xr:uid="{00000000-0005-0000-0000-0000CF850000}"/>
    <cellStyle name="Porcentaje 2 3 2 4 2" xfId="817" xr:uid="{00000000-0005-0000-0000-0000D0850000}"/>
    <cellStyle name="Porcentaje 2 3 2 4 2 2" xfId="2168" xr:uid="{00000000-0005-0000-0000-0000D1850000}"/>
    <cellStyle name="Porcentaje 2 3 2 4 2 2 2" xfId="6767" xr:uid="{00000000-0005-0000-0000-0000D2850000}"/>
    <cellStyle name="Porcentaje 2 3 2 4 2 2 2 2" xfId="17600" xr:uid="{00000000-0005-0000-0000-0000D3850000}"/>
    <cellStyle name="Porcentaje 2 3 2 4 2 2 2 2 2" xfId="38612" xr:uid="{00000000-0005-0000-0000-0000D4850000}"/>
    <cellStyle name="Porcentaje 2 3 2 4 2 2 2 3" xfId="27779" xr:uid="{00000000-0005-0000-0000-0000D5850000}"/>
    <cellStyle name="Porcentaje 2 3 2 4 2 2 3" xfId="13001" xr:uid="{00000000-0005-0000-0000-0000D6850000}"/>
    <cellStyle name="Porcentaje 2 3 2 4 2 2 3 2" xfId="34013" xr:uid="{00000000-0005-0000-0000-0000D7850000}"/>
    <cellStyle name="Porcentaje 2 3 2 4 2 2 4" xfId="23180" xr:uid="{00000000-0005-0000-0000-0000D8850000}"/>
    <cellStyle name="Porcentaje 2 3 2 4 2 3" xfId="3288" xr:uid="{00000000-0005-0000-0000-0000D9850000}"/>
    <cellStyle name="Porcentaje 2 3 2 4 2 3 2" xfId="7887" xr:uid="{00000000-0005-0000-0000-0000DA850000}"/>
    <cellStyle name="Porcentaje 2 3 2 4 2 3 2 2" xfId="18720" xr:uid="{00000000-0005-0000-0000-0000DB850000}"/>
    <cellStyle name="Porcentaje 2 3 2 4 2 3 2 2 2" xfId="39732" xr:uid="{00000000-0005-0000-0000-0000DC850000}"/>
    <cellStyle name="Porcentaje 2 3 2 4 2 3 2 3" xfId="28899" xr:uid="{00000000-0005-0000-0000-0000DD850000}"/>
    <cellStyle name="Porcentaje 2 3 2 4 2 3 3" xfId="14121" xr:uid="{00000000-0005-0000-0000-0000DE850000}"/>
    <cellStyle name="Porcentaje 2 3 2 4 2 3 3 2" xfId="35133" xr:uid="{00000000-0005-0000-0000-0000DF850000}"/>
    <cellStyle name="Porcentaje 2 3 2 4 2 3 4" xfId="24300" xr:uid="{00000000-0005-0000-0000-0000E0850000}"/>
    <cellStyle name="Porcentaje 2 3 2 4 2 4" xfId="4269" xr:uid="{00000000-0005-0000-0000-0000E1850000}"/>
    <cellStyle name="Porcentaje 2 3 2 4 2 4 2" xfId="8868" xr:uid="{00000000-0005-0000-0000-0000E2850000}"/>
    <cellStyle name="Porcentaje 2 3 2 4 2 4 2 2" xfId="19701" xr:uid="{00000000-0005-0000-0000-0000E3850000}"/>
    <cellStyle name="Porcentaje 2 3 2 4 2 4 2 2 2" xfId="40713" xr:uid="{00000000-0005-0000-0000-0000E4850000}"/>
    <cellStyle name="Porcentaje 2 3 2 4 2 4 2 3" xfId="29880" xr:uid="{00000000-0005-0000-0000-0000E5850000}"/>
    <cellStyle name="Porcentaje 2 3 2 4 2 4 3" xfId="15102" xr:uid="{00000000-0005-0000-0000-0000E6850000}"/>
    <cellStyle name="Porcentaje 2 3 2 4 2 4 3 2" xfId="36114" xr:uid="{00000000-0005-0000-0000-0000E7850000}"/>
    <cellStyle name="Porcentaje 2 3 2 4 2 4 4" xfId="25281" xr:uid="{00000000-0005-0000-0000-0000E8850000}"/>
    <cellStyle name="Porcentaje 2 3 2 4 2 5" xfId="5424" xr:uid="{00000000-0005-0000-0000-0000E9850000}"/>
    <cellStyle name="Porcentaje 2 3 2 4 2 5 2" xfId="16257" xr:uid="{00000000-0005-0000-0000-0000EA850000}"/>
    <cellStyle name="Porcentaje 2 3 2 4 2 5 2 2" xfId="37269" xr:uid="{00000000-0005-0000-0000-0000EB850000}"/>
    <cellStyle name="Porcentaje 2 3 2 4 2 5 3" xfId="26436" xr:uid="{00000000-0005-0000-0000-0000EC850000}"/>
    <cellStyle name="Porcentaje 2 3 2 4 2 6" xfId="10023" xr:uid="{00000000-0005-0000-0000-0000ED850000}"/>
    <cellStyle name="Porcentaje 2 3 2 4 2 6 2" xfId="20856" xr:uid="{00000000-0005-0000-0000-0000EE850000}"/>
    <cellStyle name="Porcentaje 2 3 2 4 2 6 2 2" xfId="41868" xr:uid="{00000000-0005-0000-0000-0000EF850000}"/>
    <cellStyle name="Porcentaje 2 3 2 4 2 6 3" xfId="31035" xr:uid="{00000000-0005-0000-0000-0000F0850000}"/>
    <cellStyle name="Porcentaje 2 3 2 4 2 7" xfId="11004" xr:uid="{00000000-0005-0000-0000-0000F1850000}"/>
    <cellStyle name="Porcentaje 2 3 2 4 2 7 2" xfId="32016" xr:uid="{00000000-0005-0000-0000-0000F2850000}"/>
    <cellStyle name="Porcentaje 2 3 2 4 2 8" xfId="11658" xr:uid="{00000000-0005-0000-0000-0000F3850000}"/>
    <cellStyle name="Porcentaje 2 3 2 4 2 8 2" xfId="32670" xr:uid="{00000000-0005-0000-0000-0000F4850000}"/>
    <cellStyle name="Porcentaje 2 3 2 4 2 9" xfId="21837" xr:uid="{00000000-0005-0000-0000-0000F5850000}"/>
    <cellStyle name="Porcentaje 2 3 2 4 3" xfId="1147" xr:uid="{00000000-0005-0000-0000-0000F6850000}"/>
    <cellStyle name="Porcentaje 2 3 2 4 3 2" xfId="1631" xr:uid="{00000000-0005-0000-0000-0000F7850000}"/>
    <cellStyle name="Porcentaje 2 3 2 4 3 2 2" xfId="6230" xr:uid="{00000000-0005-0000-0000-0000F8850000}"/>
    <cellStyle name="Porcentaje 2 3 2 4 3 2 2 2" xfId="17063" xr:uid="{00000000-0005-0000-0000-0000F9850000}"/>
    <cellStyle name="Porcentaje 2 3 2 4 3 2 2 2 2" xfId="38075" xr:uid="{00000000-0005-0000-0000-0000FA850000}"/>
    <cellStyle name="Porcentaje 2 3 2 4 3 2 2 3" xfId="27242" xr:uid="{00000000-0005-0000-0000-0000FB850000}"/>
    <cellStyle name="Porcentaje 2 3 2 4 3 2 3" xfId="12464" xr:uid="{00000000-0005-0000-0000-0000FC850000}"/>
    <cellStyle name="Porcentaje 2 3 2 4 3 2 3 2" xfId="33476" xr:uid="{00000000-0005-0000-0000-0000FD850000}"/>
    <cellStyle name="Porcentaje 2 3 2 4 3 2 4" xfId="22643" xr:uid="{00000000-0005-0000-0000-0000FE850000}"/>
    <cellStyle name="Porcentaje 2 3 2 4 3 3" xfId="3615" xr:uid="{00000000-0005-0000-0000-0000FF850000}"/>
    <cellStyle name="Porcentaje 2 3 2 4 3 3 2" xfId="8214" xr:uid="{00000000-0005-0000-0000-000000860000}"/>
    <cellStyle name="Porcentaje 2 3 2 4 3 3 2 2" xfId="19047" xr:uid="{00000000-0005-0000-0000-000001860000}"/>
    <cellStyle name="Porcentaje 2 3 2 4 3 3 2 2 2" xfId="40059" xr:uid="{00000000-0005-0000-0000-000002860000}"/>
    <cellStyle name="Porcentaje 2 3 2 4 3 3 2 3" xfId="29226" xr:uid="{00000000-0005-0000-0000-000003860000}"/>
    <cellStyle name="Porcentaje 2 3 2 4 3 3 3" xfId="14448" xr:uid="{00000000-0005-0000-0000-000004860000}"/>
    <cellStyle name="Porcentaje 2 3 2 4 3 3 3 2" xfId="35460" xr:uid="{00000000-0005-0000-0000-000005860000}"/>
    <cellStyle name="Porcentaje 2 3 2 4 3 3 4" xfId="24627" xr:uid="{00000000-0005-0000-0000-000006860000}"/>
    <cellStyle name="Porcentaje 2 3 2 4 3 4" xfId="4770" xr:uid="{00000000-0005-0000-0000-000007860000}"/>
    <cellStyle name="Porcentaje 2 3 2 4 3 4 2" xfId="9369" xr:uid="{00000000-0005-0000-0000-000008860000}"/>
    <cellStyle name="Porcentaje 2 3 2 4 3 4 2 2" xfId="20202" xr:uid="{00000000-0005-0000-0000-000009860000}"/>
    <cellStyle name="Porcentaje 2 3 2 4 3 4 2 2 2" xfId="41214" xr:uid="{00000000-0005-0000-0000-00000A860000}"/>
    <cellStyle name="Porcentaje 2 3 2 4 3 4 2 3" xfId="30381" xr:uid="{00000000-0005-0000-0000-00000B860000}"/>
    <cellStyle name="Porcentaje 2 3 2 4 3 4 3" xfId="15603" xr:uid="{00000000-0005-0000-0000-00000C860000}"/>
    <cellStyle name="Porcentaje 2 3 2 4 3 4 3 2" xfId="36615" xr:uid="{00000000-0005-0000-0000-00000D860000}"/>
    <cellStyle name="Porcentaje 2 3 2 4 3 4 4" xfId="25782" xr:uid="{00000000-0005-0000-0000-00000E860000}"/>
    <cellStyle name="Porcentaje 2 3 2 4 3 5" xfId="5751" xr:uid="{00000000-0005-0000-0000-00000F860000}"/>
    <cellStyle name="Porcentaje 2 3 2 4 3 5 2" xfId="16584" xr:uid="{00000000-0005-0000-0000-000010860000}"/>
    <cellStyle name="Porcentaje 2 3 2 4 3 5 2 2" xfId="37596" xr:uid="{00000000-0005-0000-0000-000011860000}"/>
    <cellStyle name="Porcentaje 2 3 2 4 3 5 3" xfId="26763" xr:uid="{00000000-0005-0000-0000-000012860000}"/>
    <cellStyle name="Porcentaje 2 3 2 4 3 6" xfId="10350" xr:uid="{00000000-0005-0000-0000-000013860000}"/>
    <cellStyle name="Porcentaje 2 3 2 4 3 6 2" xfId="21183" xr:uid="{00000000-0005-0000-0000-000014860000}"/>
    <cellStyle name="Porcentaje 2 3 2 4 3 6 2 2" xfId="42195" xr:uid="{00000000-0005-0000-0000-000015860000}"/>
    <cellStyle name="Porcentaje 2 3 2 4 3 6 3" xfId="31362" xr:uid="{00000000-0005-0000-0000-000016860000}"/>
    <cellStyle name="Porcentaje 2 3 2 4 3 7" xfId="11985" xr:uid="{00000000-0005-0000-0000-000017860000}"/>
    <cellStyle name="Porcentaje 2 3 2 4 3 7 2" xfId="32997" xr:uid="{00000000-0005-0000-0000-000018860000}"/>
    <cellStyle name="Porcentaje 2 3 2 4 3 8" xfId="22164" xr:uid="{00000000-0005-0000-0000-000019860000}"/>
    <cellStyle name="Porcentaje 2 3 2 4 4" xfId="1477" xr:uid="{00000000-0005-0000-0000-00001A860000}"/>
    <cellStyle name="Porcentaje 2 3 2 4 4 2" xfId="6078" xr:uid="{00000000-0005-0000-0000-00001B860000}"/>
    <cellStyle name="Porcentaje 2 3 2 4 4 2 2" xfId="16911" xr:uid="{00000000-0005-0000-0000-00001C860000}"/>
    <cellStyle name="Porcentaje 2 3 2 4 4 2 2 2" xfId="37923" xr:uid="{00000000-0005-0000-0000-00001D860000}"/>
    <cellStyle name="Porcentaje 2 3 2 4 4 2 3" xfId="27090" xr:uid="{00000000-0005-0000-0000-00001E860000}"/>
    <cellStyle name="Porcentaje 2 3 2 4 4 3" xfId="12312" xr:uid="{00000000-0005-0000-0000-00001F860000}"/>
    <cellStyle name="Porcentaje 2 3 2 4 4 3 2" xfId="33324" xr:uid="{00000000-0005-0000-0000-000020860000}"/>
    <cellStyle name="Porcentaje 2 3 2 4 4 4" xfId="22491" xr:uid="{00000000-0005-0000-0000-000021860000}"/>
    <cellStyle name="Porcentaje 2 3 2 4 5" xfId="1841" xr:uid="{00000000-0005-0000-0000-000022860000}"/>
    <cellStyle name="Porcentaje 2 3 2 4 5 2" xfId="6440" xr:uid="{00000000-0005-0000-0000-000023860000}"/>
    <cellStyle name="Porcentaje 2 3 2 4 5 2 2" xfId="17273" xr:uid="{00000000-0005-0000-0000-000024860000}"/>
    <cellStyle name="Porcentaje 2 3 2 4 5 2 2 2" xfId="38285" xr:uid="{00000000-0005-0000-0000-000025860000}"/>
    <cellStyle name="Porcentaje 2 3 2 4 5 2 3" xfId="27452" xr:uid="{00000000-0005-0000-0000-000026860000}"/>
    <cellStyle name="Porcentaje 2 3 2 4 5 3" xfId="12674" xr:uid="{00000000-0005-0000-0000-000027860000}"/>
    <cellStyle name="Porcentaje 2 3 2 4 5 3 2" xfId="33686" xr:uid="{00000000-0005-0000-0000-000028860000}"/>
    <cellStyle name="Porcentaje 2 3 2 4 5 4" xfId="22853" xr:uid="{00000000-0005-0000-0000-000029860000}"/>
    <cellStyle name="Porcentaje 2 3 2 4 6" xfId="2961" xr:uid="{00000000-0005-0000-0000-00002A860000}"/>
    <cellStyle name="Porcentaje 2 3 2 4 6 2" xfId="7560" xr:uid="{00000000-0005-0000-0000-00002B860000}"/>
    <cellStyle name="Porcentaje 2 3 2 4 6 2 2" xfId="18393" xr:uid="{00000000-0005-0000-0000-00002C860000}"/>
    <cellStyle name="Porcentaje 2 3 2 4 6 2 2 2" xfId="39405" xr:uid="{00000000-0005-0000-0000-00002D860000}"/>
    <cellStyle name="Porcentaje 2 3 2 4 6 2 3" xfId="28572" xr:uid="{00000000-0005-0000-0000-00002E860000}"/>
    <cellStyle name="Porcentaje 2 3 2 4 6 3" xfId="13794" xr:uid="{00000000-0005-0000-0000-00002F860000}"/>
    <cellStyle name="Porcentaje 2 3 2 4 6 3 2" xfId="34806" xr:uid="{00000000-0005-0000-0000-000030860000}"/>
    <cellStyle name="Porcentaje 2 3 2 4 6 4" xfId="23973" xr:uid="{00000000-0005-0000-0000-000031860000}"/>
    <cellStyle name="Porcentaje 2 3 2 4 7" xfId="3942" xr:uid="{00000000-0005-0000-0000-000032860000}"/>
    <cellStyle name="Porcentaje 2 3 2 4 7 2" xfId="8541" xr:uid="{00000000-0005-0000-0000-000033860000}"/>
    <cellStyle name="Porcentaje 2 3 2 4 7 2 2" xfId="19374" xr:uid="{00000000-0005-0000-0000-000034860000}"/>
    <cellStyle name="Porcentaje 2 3 2 4 7 2 2 2" xfId="40386" xr:uid="{00000000-0005-0000-0000-000035860000}"/>
    <cellStyle name="Porcentaje 2 3 2 4 7 2 3" xfId="29553" xr:uid="{00000000-0005-0000-0000-000036860000}"/>
    <cellStyle name="Porcentaje 2 3 2 4 7 3" xfId="14775" xr:uid="{00000000-0005-0000-0000-000037860000}"/>
    <cellStyle name="Porcentaje 2 3 2 4 7 3 2" xfId="35787" xr:uid="{00000000-0005-0000-0000-000038860000}"/>
    <cellStyle name="Porcentaje 2 3 2 4 7 4" xfId="24954" xr:uid="{00000000-0005-0000-0000-000039860000}"/>
    <cellStyle name="Porcentaje 2 3 2 4 8" xfId="5097" xr:uid="{00000000-0005-0000-0000-00003A860000}"/>
    <cellStyle name="Porcentaje 2 3 2 4 8 2" xfId="15930" xr:uid="{00000000-0005-0000-0000-00003B860000}"/>
    <cellStyle name="Porcentaje 2 3 2 4 8 2 2" xfId="36942" xr:uid="{00000000-0005-0000-0000-00003C860000}"/>
    <cellStyle name="Porcentaje 2 3 2 4 8 3" xfId="26109" xr:uid="{00000000-0005-0000-0000-00003D860000}"/>
    <cellStyle name="Porcentaje 2 3 2 4 9" xfId="9696" xr:uid="{00000000-0005-0000-0000-00003E860000}"/>
    <cellStyle name="Porcentaje 2 3 2 4 9 2" xfId="20529" xr:uid="{00000000-0005-0000-0000-00003F860000}"/>
    <cellStyle name="Porcentaje 2 3 2 4 9 2 2" xfId="41541" xr:uid="{00000000-0005-0000-0000-000040860000}"/>
    <cellStyle name="Porcentaje 2 3 2 4 9 3" xfId="30708" xr:uid="{00000000-0005-0000-0000-000041860000}"/>
    <cellStyle name="Porcentaje 2 3 2 5" xfId="651" xr:uid="{00000000-0005-0000-0000-000042860000}"/>
    <cellStyle name="Porcentaje 2 3 2 5 2" xfId="2003" xr:uid="{00000000-0005-0000-0000-000043860000}"/>
    <cellStyle name="Porcentaje 2 3 2 5 2 2" xfId="6602" xr:uid="{00000000-0005-0000-0000-000044860000}"/>
    <cellStyle name="Porcentaje 2 3 2 5 2 2 2" xfId="17435" xr:uid="{00000000-0005-0000-0000-000045860000}"/>
    <cellStyle name="Porcentaje 2 3 2 5 2 2 2 2" xfId="38447" xr:uid="{00000000-0005-0000-0000-000046860000}"/>
    <cellStyle name="Porcentaje 2 3 2 5 2 2 3" xfId="27614" xr:uid="{00000000-0005-0000-0000-000047860000}"/>
    <cellStyle name="Porcentaje 2 3 2 5 2 3" xfId="12836" xr:uid="{00000000-0005-0000-0000-000048860000}"/>
    <cellStyle name="Porcentaje 2 3 2 5 2 3 2" xfId="33848" xr:uid="{00000000-0005-0000-0000-000049860000}"/>
    <cellStyle name="Porcentaje 2 3 2 5 2 4" xfId="23015" xr:uid="{00000000-0005-0000-0000-00004A860000}"/>
    <cellStyle name="Porcentaje 2 3 2 5 3" xfId="3123" xr:uid="{00000000-0005-0000-0000-00004B860000}"/>
    <cellStyle name="Porcentaje 2 3 2 5 3 2" xfId="7722" xr:uid="{00000000-0005-0000-0000-00004C860000}"/>
    <cellStyle name="Porcentaje 2 3 2 5 3 2 2" xfId="18555" xr:uid="{00000000-0005-0000-0000-00004D860000}"/>
    <cellStyle name="Porcentaje 2 3 2 5 3 2 2 2" xfId="39567" xr:uid="{00000000-0005-0000-0000-00004E860000}"/>
    <cellStyle name="Porcentaje 2 3 2 5 3 2 3" xfId="28734" xr:uid="{00000000-0005-0000-0000-00004F860000}"/>
    <cellStyle name="Porcentaje 2 3 2 5 3 3" xfId="13956" xr:uid="{00000000-0005-0000-0000-000050860000}"/>
    <cellStyle name="Porcentaje 2 3 2 5 3 3 2" xfId="34968" xr:uid="{00000000-0005-0000-0000-000051860000}"/>
    <cellStyle name="Porcentaje 2 3 2 5 3 4" xfId="24135" xr:uid="{00000000-0005-0000-0000-000052860000}"/>
    <cellStyle name="Porcentaje 2 3 2 5 4" xfId="4104" xr:uid="{00000000-0005-0000-0000-000053860000}"/>
    <cellStyle name="Porcentaje 2 3 2 5 4 2" xfId="8703" xr:uid="{00000000-0005-0000-0000-000054860000}"/>
    <cellStyle name="Porcentaje 2 3 2 5 4 2 2" xfId="19536" xr:uid="{00000000-0005-0000-0000-000055860000}"/>
    <cellStyle name="Porcentaje 2 3 2 5 4 2 2 2" xfId="40548" xr:uid="{00000000-0005-0000-0000-000056860000}"/>
    <cellStyle name="Porcentaje 2 3 2 5 4 2 3" xfId="29715" xr:uid="{00000000-0005-0000-0000-000057860000}"/>
    <cellStyle name="Porcentaje 2 3 2 5 4 3" xfId="14937" xr:uid="{00000000-0005-0000-0000-000058860000}"/>
    <cellStyle name="Porcentaje 2 3 2 5 4 3 2" xfId="35949" xr:uid="{00000000-0005-0000-0000-000059860000}"/>
    <cellStyle name="Porcentaje 2 3 2 5 4 4" xfId="25116" xr:uid="{00000000-0005-0000-0000-00005A860000}"/>
    <cellStyle name="Porcentaje 2 3 2 5 5" xfId="5259" xr:uid="{00000000-0005-0000-0000-00005B860000}"/>
    <cellStyle name="Porcentaje 2 3 2 5 5 2" xfId="16092" xr:uid="{00000000-0005-0000-0000-00005C860000}"/>
    <cellStyle name="Porcentaje 2 3 2 5 5 2 2" xfId="37104" xr:uid="{00000000-0005-0000-0000-00005D860000}"/>
    <cellStyle name="Porcentaje 2 3 2 5 5 3" xfId="26271" xr:uid="{00000000-0005-0000-0000-00005E860000}"/>
    <cellStyle name="Porcentaje 2 3 2 5 6" xfId="9858" xr:uid="{00000000-0005-0000-0000-00005F860000}"/>
    <cellStyle name="Porcentaje 2 3 2 5 6 2" xfId="20691" xr:uid="{00000000-0005-0000-0000-000060860000}"/>
    <cellStyle name="Porcentaje 2 3 2 5 6 2 2" xfId="41703" xr:uid="{00000000-0005-0000-0000-000061860000}"/>
    <cellStyle name="Porcentaje 2 3 2 5 6 3" xfId="30870" xr:uid="{00000000-0005-0000-0000-000062860000}"/>
    <cellStyle name="Porcentaje 2 3 2 5 7" xfId="10839" xr:uid="{00000000-0005-0000-0000-000063860000}"/>
    <cellStyle name="Porcentaje 2 3 2 5 7 2" xfId="31851" xr:uid="{00000000-0005-0000-0000-000064860000}"/>
    <cellStyle name="Porcentaje 2 3 2 5 8" xfId="11493" xr:uid="{00000000-0005-0000-0000-000065860000}"/>
    <cellStyle name="Porcentaje 2 3 2 5 8 2" xfId="32505" xr:uid="{00000000-0005-0000-0000-000066860000}"/>
    <cellStyle name="Porcentaje 2 3 2 5 9" xfId="21672" xr:uid="{00000000-0005-0000-0000-000067860000}"/>
    <cellStyle name="Porcentaje 2 3 2 6" xfId="981" xr:uid="{00000000-0005-0000-0000-000068860000}"/>
    <cellStyle name="Porcentaje 2 3 2 6 2" xfId="2333" xr:uid="{00000000-0005-0000-0000-000069860000}"/>
    <cellStyle name="Porcentaje 2 3 2 6 2 2" xfId="6932" xr:uid="{00000000-0005-0000-0000-00006A860000}"/>
    <cellStyle name="Porcentaje 2 3 2 6 2 2 2" xfId="17765" xr:uid="{00000000-0005-0000-0000-00006B860000}"/>
    <cellStyle name="Porcentaje 2 3 2 6 2 2 2 2" xfId="38777" xr:uid="{00000000-0005-0000-0000-00006C860000}"/>
    <cellStyle name="Porcentaje 2 3 2 6 2 2 3" xfId="27944" xr:uid="{00000000-0005-0000-0000-00006D860000}"/>
    <cellStyle name="Porcentaje 2 3 2 6 2 3" xfId="13166" xr:uid="{00000000-0005-0000-0000-00006E860000}"/>
    <cellStyle name="Porcentaje 2 3 2 6 2 3 2" xfId="34178" xr:uid="{00000000-0005-0000-0000-00006F860000}"/>
    <cellStyle name="Porcentaje 2 3 2 6 2 4" xfId="23345" xr:uid="{00000000-0005-0000-0000-000070860000}"/>
    <cellStyle name="Porcentaje 2 3 2 6 3" xfId="3450" xr:uid="{00000000-0005-0000-0000-000071860000}"/>
    <cellStyle name="Porcentaje 2 3 2 6 3 2" xfId="8049" xr:uid="{00000000-0005-0000-0000-000072860000}"/>
    <cellStyle name="Porcentaje 2 3 2 6 3 2 2" xfId="18882" xr:uid="{00000000-0005-0000-0000-000073860000}"/>
    <cellStyle name="Porcentaje 2 3 2 6 3 2 2 2" xfId="39894" xr:uid="{00000000-0005-0000-0000-000074860000}"/>
    <cellStyle name="Porcentaje 2 3 2 6 3 2 3" xfId="29061" xr:uid="{00000000-0005-0000-0000-000075860000}"/>
    <cellStyle name="Porcentaje 2 3 2 6 3 3" xfId="14283" xr:uid="{00000000-0005-0000-0000-000076860000}"/>
    <cellStyle name="Porcentaje 2 3 2 6 3 3 2" xfId="35295" xr:uid="{00000000-0005-0000-0000-000077860000}"/>
    <cellStyle name="Porcentaje 2 3 2 6 3 4" xfId="24462" xr:uid="{00000000-0005-0000-0000-000078860000}"/>
    <cellStyle name="Porcentaje 2 3 2 6 4" xfId="4434" xr:uid="{00000000-0005-0000-0000-000079860000}"/>
    <cellStyle name="Porcentaje 2 3 2 6 4 2" xfId="9033" xr:uid="{00000000-0005-0000-0000-00007A860000}"/>
    <cellStyle name="Porcentaje 2 3 2 6 4 2 2" xfId="19866" xr:uid="{00000000-0005-0000-0000-00007B860000}"/>
    <cellStyle name="Porcentaje 2 3 2 6 4 2 2 2" xfId="40878" xr:uid="{00000000-0005-0000-0000-00007C860000}"/>
    <cellStyle name="Porcentaje 2 3 2 6 4 2 3" xfId="30045" xr:uid="{00000000-0005-0000-0000-00007D860000}"/>
    <cellStyle name="Porcentaje 2 3 2 6 4 3" xfId="15267" xr:uid="{00000000-0005-0000-0000-00007E860000}"/>
    <cellStyle name="Porcentaje 2 3 2 6 4 3 2" xfId="36279" xr:uid="{00000000-0005-0000-0000-00007F860000}"/>
    <cellStyle name="Porcentaje 2 3 2 6 4 4" xfId="25446" xr:uid="{00000000-0005-0000-0000-000080860000}"/>
    <cellStyle name="Porcentaje 2 3 2 6 5" xfId="5586" xr:uid="{00000000-0005-0000-0000-000081860000}"/>
    <cellStyle name="Porcentaje 2 3 2 6 5 2" xfId="16419" xr:uid="{00000000-0005-0000-0000-000082860000}"/>
    <cellStyle name="Porcentaje 2 3 2 6 5 2 2" xfId="37431" xr:uid="{00000000-0005-0000-0000-000083860000}"/>
    <cellStyle name="Porcentaje 2 3 2 6 5 3" xfId="26598" xr:uid="{00000000-0005-0000-0000-000084860000}"/>
    <cellStyle name="Porcentaje 2 3 2 6 6" xfId="10185" xr:uid="{00000000-0005-0000-0000-000085860000}"/>
    <cellStyle name="Porcentaje 2 3 2 6 6 2" xfId="21018" xr:uid="{00000000-0005-0000-0000-000086860000}"/>
    <cellStyle name="Porcentaje 2 3 2 6 6 2 2" xfId="42030" xr:uid="{00000000-0005-0000-0000-000087860000}"/>
    <cellStyle name="Porcentaje 2 3 2 6 6 3" xfId="31197" xr:uid="{00000000-0005-0000-0000-000088860000}"/>
    <cellStyle name="Porcentaje 2 3 2 6 7" xfId="11820" xr:uid="{00000000-0005-0000-0000-000089860000}"/>
    <cellStyle name="Porcentaje 2 3 2 6 7 2" xfId="32832" xr:uid="{00000000-0005-0000-0000-00008A860000}"/>
    <cellStyle name="Porcentaje 2 3 2 6 8" xfId="21999" xr:uid="{00000000-0005-0000-0000-00008B860000}"/>
    <cellStyle name="Porcentaje 2 3 2 7" xfId="1311" xr:uid="{00000000-0005-0000-0000-00008C860000}"/>
    <cellStyle name="Porcentaje 2 3 2 7 2" xfId="2501" xr:uid="{00000000-0005-0000-0000-00008D860000}"/>
    <cellStyle name="Porcentaje 2 3 2 7 2 2" xfId="7100" xr:uid="{00000000-0005-0000-0000-00008E860000}"/>
    <cellStyle name="Porcentaje 2 3 2 7 2 2 2" xfId="17933" xr:uid="{00000000-0005-0000-0000-00008F860000}"/>
    <cellStyle name="Porcentaje 2 3 2 7 2 2 2 2" xfId="38945" xr:uid="{00000000-0005-0000-0000-000090860000}"/>
    <cellStyle name="Porcentaje 2 3 2 7 2 2 3" xfId="28112" xr:uid="{00000000-0005-0000-0000-000091860000}"/>
    <cellStyle name="Porcentaje 2 3 2 7 2 3" xfId="13334" xr:uid="{00000000-0005-0000-0000-000092860000}"/>
    <cellStyle name="Porcentaje 2 3 2 7 2 3 2" xfId="34346" xr:uid="{00000000-0005-0000-0000-000093860000}"/>
    <cellStyle name="Porcentaje 2 3 2 7 2 4" xfId="23513" xr:uid="{00000000-0005-0000-0000-000094860000}"/>
    <cellStyle name="Porcentaje 2 3 2 7 3" xfId="4602" xr:uid="{00000000-0005-0000-0000-000095860000}"/>
    <cellStyle name="Porcentaje 2 3 2 7 3 2" xfId="9201" xr:uid="{00000000-0005-0000-0000-000096860000}"/>
    <cellStyle name="Porcentaje 2 3 2 7 3 2 2" xfId="20034" xr:uid="{00000000-0005-0000-0000-000097860000}"/>
    <cellStyle name="Porcentaje 2 3 2 7 3 2 2 2" xfId="41046" xr:uid="{00000000-0005-0000-0000-000098860000}"/>
    <cellStyle name="Porcentaje 2 3 2 7 3 2 3" xfId="30213" xr:uid="{00000000-0005-0000-0000-000099860000}"/>
    <cellStyle name="Porcentaje 2 3 2 7 3 3" xfId="15435" xr:uid="{00000000-0005-0000-0000-00009A860000}"/>
    <cellStyle name="Porcentaje 2 3 2 7 3 3 2" xfId="36447" xr:uid="{00000000-0005-0000-0000-00009B860000}"/>
    <cellStyle name="Porcentaje 2 3 2 7 3 4" xfId="25614" xr:uid="{00000000-0005-0000-0000-00009C860000}"/>
    <cellStyle name="Porcentaje 2 3 2 7 4" xfId="5913" xr:uid="{00000000-0005-0000-0000-00009D860000}"/>
    <cellStyle name="Porcentaje 2 3 2 7 4 2" xfId="16746" xr:uid="{00000000-0005-0000-0000-00009E860000}"/>
    <cellStyle name="Porcentaje 2 3 2 7 4 2 2" xfId="37758" xr:uid="{00000000-0005-0000-0000-00009F860000}"/>
    <cellStyle name="Porcentaje 2 3 2 7 4 3" xfId="26925" xr:uid="{00000000-0005-0000-0000-0000A0860000}"/>
    <cellStyle name="Porcentaje 2 3 2 7 5" xfId="12147" xr:uid="{00000000-0005-0000-0000-0000A1860000}"/>
    <cellStyle name="Porcentaje 2 3 2 7 5 2" xfId="33159" xr:uid="{00000000-0005-0000-0000-0000A2860000}"/>
    <cellStyle name="Porcentaje 2 3 2 7 6" xfId="22326" xr:uid="{00000000-0005-0000-0000-0000A3860000}"/>
    <cellStyle name="Porcentaje 2 3 2 8" xfId="1671" xr:uid="{00000000-0005-0000-0000-0000A4860000}"/>
    <cellStyle name="Porcentaje 2 3 2 8 2" xfId="6270" xr:uid="{00000000-0005-0000-0000-0000A5860000}"/>
    <cellStyle name="Porcentaje 2 3 2 8 2 2" xfId="17103" xr:uid="{00000000-0005-0000-0000-0000A6860000}"/>
    <cellStyle name="Porcentaje 2 3 2 8 2 2 2" xfId="38115" xr:uid="{00000000-0005-0000-0000-0000A7860000}"/>
    <cellStyle name="Porcentaje 2 3 2 8 2 3" xfId="27282" xr:uid="{00000000-0005-0000-0000-0000A8860000}"/>
    <cellStyle name="Porcentaje 2 3 2 8 3" xfId="12504" xr:uid="{00000000-0005-0000-0000-0000A9860000}"/>
    <cellStyle name="Porcentaje 2 3 2 8 3 2" xfId="33516" xr:uid="{00000000-0005-0000-0000-0000AA860000}"/>
    <cellStyle name="Porcentaje 2 3 2 8 4" xfId="22683" xr:uid="{00000000-0005-0000-0000-0000AB860000}"/>
    <cellStyle name="Porcentaje 2 3 2 9" xfId="2796" xr:uid="{00000000-0005-0000-0000-0000AC860000}"/>
    <cellStyle name="Porcentaje 2 3 2 9 2" xfId="7395" xr:uid="{00000000-0005-0000-0000-0000AD860000}"/>
    <cellStyle name="Porcentaje 2 3 2 9 2 2" xfId="18228" xr:uid="{00000000-0005-0000-0000-0000AE860000}"/>
    <cellStyle name="Porcentaje 2 3 2 9 2 2 2" xfId="39240" xr:uid="{00000000-0005-0000-0000-0000AF860000}"/>
    <cellStyle name="Porcentaje 2 3 2 9 2 3" xfId="28407" xr:uid="{00000000-0005-0000-0000-0000B0860000}"/>
    <cellStyle name="Porcentaje 2 3 2 9 3" xfId="13629" xr:uid="{00000000-0005-0000-0000-0000B1860000}"/>
    <cellStyle name="Porcentaje 2 3 2 9 3 2" xfId="34641" xr:uid="{00000000-0005-0000-0000-0000B2860000}"/>
    <cellStyle name="Porcentaje 2 3 2 9 4" xfId="23808" xr:uid="{00000000-0005-0000-0000-0000B3860000}"/>
    <cellStyle name="Porcentaje 2 3 3" xfId="299" xr:uid="{00000000-0005-0000-0000-0000B4860000}"/>
    <cellStyle name="Porcentaje 2 3 3 10" xfId="3799" xr:uid="{00000000-0005-0000-0000-0000B5860000}"/>
    <cellStyle name="Porcentaje 2 3 3 10 2" xfId="8398" xr:uid="{00000000-0005-0000-0000-0000B6860000}"/>
    <cellStyle name="Porcentaje 2 3 3 10 2 2" xfId="19231" xr:uid="{00000000-0005-0000-0000-0000B7860000}"/>
    <cellStyle name="Porcentaje 2 3 3 10 2 2 2" xfId="40243" xr:uid="{00000000-0005-0000-0000-0000B8860000}"/>
    <cellStyle name="Porcentaje 2 3 3 10 2 3" xfId="29410" xr:uid="{00000000-0005-0000-0000-0000B9860000}"/>
    <cellStyle name="Porcentaje 2 3 3 10 3" xfId="14632" xr:uid="{00000000-0005-0000-0000-0000BA860000}"/>
    <cellStyle name="Porcentaje 2 3 3 10 3 2" xfId="35644" xr:uid="{00000000-0005-0000-0000-0000BB860000}"/>
    <cellStyle name="Porcentaje 2 3 3 10 4" xfId="24811" xr:uid="{00000000-0005-0000-0000-0000BC860000}"/>
    <cellStyle name="Porcentaje 2 3 3 11" xfId="4954" xr:uid="{00000000-0005-0000-0000-0000BD860000}"/>
    <cellStyle name="Porcentaje 2 3 3 11 2" xfId="15787" xr:uid="{00000000-0005-0000-0000-0000BE860000}"/>
    <cellStyle name="Porcentaje 2 3 3 11 2 2" xfId="36799" xr:uid="{00000000-0005-0000-0000-0000BF860000}"/>
    <cellStyle name="Porcentaje 2 3 3 11 3" xfId="25966" xr:uid="{00000000-0005-0000-0000-0000C0860000}"/>
    <cellStyle name="Porcentaje 2 3 3 12" xfId="9553" xr:uid="{00000000-0005-0000-0000-0000C1860000}"/>
    <cellStyle name="Porcentaje 2 3 3 12 2" xfId="20386" xr:uid="{00000000-0005-0000-0000-0000C2860000}"/>
    <cellStyle name="Porcentaje 2 3 3 12 2 2" xfId="41398" xr:uid="{00000000-0005-0000-0000-0000C3860000}"/>
    <cellStyle name="Porcentaje 2 3 3 12 3" xfId="30565" xr:uid="{00000000-0005-0000-0000-0000C4860000}"/>
    <cellStyle name="Porcentaje 2 3 3 13" xfId="10534" xr:uid="{00000000-0005-0000-0000-0000C5860000}"/>
    <cellStyle name="Porcentaje 2 3 3 13 2" xfId="31546" xr:uid="{00000000-0005-0000-0000-0000C6860000}"/>
    <cellStyle name="Porcentaje 2 3 3 14" xfId="11188" xr:uid="{00000000-0005-0000-0000-0000C7860000}"/>
    <cellStyle name="Porcentaje 2 3 3 14 2" xfId="32200" xr:uid="{00000000-0005-0000-0000-0000C8860000}"/>
    <cellStyle name="Porcentaje 2 3 3 15" xfId="21367" xr:uid="{00000000-0005-0000-0000-0000C9860000}"/>
    <cellStyle name="Porcentaje 2 3 3 2" xfId="355" xr:uid="{00000000-0005-0000-0000-0000CA860000}"/>
    <cellStyle name="Porcentaje 2 3 3 2 10" xfId="9609" xr:uid="{00000000-0005-0000-0000-0000CB860000}"/>
    <cellStyle name="Porcentaje 2 3 3 2 10 2" xfId="20442" xr:uid="{00000000-0005-0000-0000-0000CC860000}"/>
    <cellStyle name="Porcentaje 2 3 3 2 10 2 2" xfId="41454" xr:uid="{00000000-0005-0000-0000-0000CD860000}"/>
    <cellStyle name="Porcentaje 2 3 3 2 10 3" xfId="30621" xr:uid="{00000000-0005-0000-0000-0000CE860000}"/>
    <cellStyle name="Porcentaje 2 3 3 2 11" xfId="10590" xr:uid="{00000000-0005-0000-0000-0000CF860000}"/>
    <cellStyle name="Porcentaje 2 3 3 2 11 2" xfId="31602" xr:uid="{00000000-0005-0000-0000-0000D0860000}"/>
    <cellStyle name="Porcentaje 2 3 3 2 12" xfId="11244" xr:uid="{00000000-0005-0000-0000-0000D1860000}"/>
    <cellStyle name="Porcentaje 2 3 3 2 12 2" xfId="32256" xr:uid="{00000000-0005-0000-0000-0000D2860000}"/>
    <cellStyle name="Porcentaje 2 3 3 2 13" xfId="21423" xr:uid="{00000000-0005-0000-0000-0000D3860000}"/>
    <cellStyle name="Porcentaje 2 3 3 2 2" xfId="565" xr:uid="{00000000-0005-0000-0000-0000D4860000}"/>
    <cellStyle name="Porcentaje 2 3 3 2 2 10" xfId="10755" xr:uid="{00000000-0005-0000-0000-0000D5860000}"/>
    <cellStyle name="Porcentaje 2 3 3 2 2 10 2" xfId="31767" xr:uid="{00000000-0005-0000-0000-0000D6860000}"/>
    <cellStyle name="Porcentaje 2 3 3 2 2 11" xfId="11409" xr:uid="{00000000-0005-0000-0000-0000D7860000}"/>
    <cellStyle name="Porcentaje 2 3 3 2 2 11 2" xfId="32421" xr:uid="{00000000-0005-0000-0000-0000D8860000}"/>
    <cellStyle name="Porcentaje 2 3 3 2 2 12" xfId="21588" xr:uid="{00000000-0005-0000-0000-0000D9860000}"/>
    <cellStyle name="Porcentaje 2 3 3 2 2 2" xfId="895" xr:uid="{00000000-0005-0000-0000-0000DA860000}"/>
    <cellStyle name="Porcentaje 2 3 3 2 2 2 2" xfId="2246" xr:uid="{00000000-0005-0000-0000-0000DB860000}"/>
    <cellStyle name="Porcentaje 2 3 3 2 2 2 2 2" xfId="6845" xr:uid="{00000000-0005-0000-0000-0000DC860000}"/>
    <cellStyle name="Porcentaje 2 3 3 2 2 2 2 2 2" xfId="17678" xr:uid="{00000000-0005-0000-0000-0000DD860000}"/>
    <cellStyle name="Porcentaje 2 3 3 2 2 2 2 2 2 2" xfId="38690" xr:uid="{00000000-0005-0000-0000-0000DE860000}"/>
    <cellStyle name="Porcentaje 2 3 3 2 2 2 2 2 3" xfId="27857" xr:uid="{00000000-0005-0000-0000-0000DF860000}"/>
    <cellStyle name="Porcentaje 2 3 3 2 2 2 2 3" xfId="13079" xr:uid="{00000000-0005-0000-0000-0000E0860000}"/>
    <cellStyle name="Porcentaje 2 3 3 2 2 2 2 3 2" xfId="34091" xr:uid="{00000000-0005-0000-0000-0000E1860000}"/>
    <cellStyle name="Porcentaje 2 3 3 2 2 2 2 4" xfId="23258" xr:uid="{00000000-0005-0000-0000-0000E2860000}"/>
    <cellStyle name="Porcentaje 2 3 3 2 2 2 3" xfId="3366" xr:uid="{00000000-0005-0000-0000-0000E3860000}"/>
    <cellStyle name="Porcentaje 2 3 3 2 2 2 3 2" xfId="7965" xr:uid="{00000000-0005-0000-0000-0000E4860000}"/>
    <cellStyle name="Porcentaje 2 3 3 2 2 2 3 2 2" xfId="18798" xr:uid="{00000000-0005-0000-0000-0000E5860000}"/>
    <cellStyle name="Porcentaje 2 3 3 2 2 2 3 2 2 2" xfId="39810" xr:uid="{00000000-0005-0000-0000-0000E6860000}"/>
    <cellStyle name="Porcentaje 2 3 3 2 2 2 3 2 3" xfId="28977" xr:uid="{00000000-0005-0000-0000-0000E7860000}"/>
    <cellStyle name="Porcentaje 2 3 3 2 2 2 3 3" xfId="14199" xr:uid="{00000000-0005-0000-0000-0000E8860000}"/>
    <cellStyle name="Porcentaje 2 3 3 2 2 2 3 3 2" xfId="35211" xr:uid="{00000000-0005-0000-0000-0000E9860000}"/>
    <cellStyle name="Porcentaje 2 3 3 2 2 2 3 4" xfId="24378" xr:uid="{00000000-0005-0000-0000-0000EA860000}"/>
    <cellStyle name="Porcentaje 2 3 3 2 2 2 4" xfId="4347" xr:uid="{00000000-0005-0000-0000-0000EB860000}"/>
    <cellStyle name="Porcentaje 2 3 3 2 2 2 4 2" xfId="8946" xr:uid="{00000000-0005-0000-0000-0000EC860000}"/>
    <cellStyle name="Porcentaje 2 3 3 2 2 2 4 2 2" xfId="19779" xr:uid="{00000000-0005-0000-0000-0000ED860000}"/>
    <cellStyle name="Porcentaje 2 3 3 2 2 2 4 2 2 2" xfId="40791" xr:uid="{00000000-0005-0000-0000-0000EE860000}"/>
    <cellStyle name="Porcentaje 2 3 3 2 2 2 4 2 3" xfId="29958" xr:uid="{00000000-0005-0000-0000-0000EF860000}"/>
    <cellStyle name="Porcentaje 2 3 3 2 2 2 4 3" xfId="15180" xr:uid="{00000000-0005-0000-0000-0000F0860000}"/>
    <cellStyle name="Porcentaje 2 3 3 2 2 2 4 3 2" xfId="36192" xr:uid="{00000000-0005-0000-0000-0000F1860000}"/>
    <cellStyle name="Porcentaje 2 3 3 2 2 2 4 4" xfId="25359" xr:uid="{00000000-0005-0000-0000-0000F2860000}"/>
    <cellStyle name="Porcentaje 2 3 3 2 2 2 5" xfId="5502" xr:uid="{00000000-0005-0000-0000-0000F3860000}"/>
    <cellStyle name="Porcentaje 2 3 3 2 2 2 5 2" xfId="16335" xr:uid="{00000000-0005-0000-0000-0000F4860000}"/>
    <cellStyle name="Porcentaje 2 3 3 2 2 2 5 2 2" xfId="37347" xr:uid="{00000000-0005-0000-0000-0000F5860000}"/>
    <cellStyle name="Porcentaje 2 3 3 2 2 2 5 3" xfId="26514" xr:uid="{00000000-0005-0000-0000-0000F6860000}"/>
    <cellStyle name="Porcentaje 2 3 3 2 2 2 6" xfId="10101" xr:uid="{00000000-0005-0000-0000-0000F7860000}"/>
    <cellStyle name="Porcentaje 2 3 3 2 2 2 6 2" xfId="20934" xr:uid="{00000000-0005-0000-0000-0000F8860000}"/>
    <cellStyle name="Porcentaje 2 3 3 2 2 2 6 2 2" xfId="41946" xr:uid="{00000000-0005-0000-0000-0000F9860000}"/>
    <cellStyle name="Porcentaje 2 3 3 2 2 2 6 3" xfId="31113" xr:uid="{00000000-0005-0000-0000-0000FA860000}"/>
    <cellStyle name="Porcentaje 2 3 3 2 2 2 7" xfId="11082" xr:uid="{00000000-0005-0000-0000-0000FB860000}"/>
    <cellStyle name="Porcentaje 2 3 3 2 2 2 7 2" xfId="32094" xr:uid="{00000000-0005-0000-0000-0000FC860000}"/>
    <cellStyle name="Porcentaje 2 3 3 2 2 2 8" xfId="11736" xr:uid="{00000000-0005-0000-0000-0000FD860000}"/>
    <cellStyle name="Porcentaje 2 3 3 2 2 2 8 2" xfId="32748" xr:uid="{00000000-0005-0000-0000-0000FE860000}"/>
    <cellStyle name="Porcentaje 2 3 3 2 2 2 9" xfId="21915" xr:uid="{00000000-0005-0000-0000-0000FF860000}"/>
    <cellStyle name="Porcentaje 2 3 3 2 2 3" xfId="1225" xr:uid="{00000000-0005-0000-0000-000000870000}"/>
    <cellStyle name="Porcentaje 2 3 3 2 2 3 2" xfId="2712" xr:uid="{00000000-0005-0000-0000-000001870000}"/>
    <cellStyle name="Porcentaje 2 3 3 2 2 3 2 2" xfId="7311" xr:uid="{00000000-0005-0000-0000-000002870000}"/>
    <cellStyle name="Porcentaje 2 3 3 2 2 3 2 2 2" xfId="18144" xr:uid="{00000000-0005-0000-0000-000003870000}"/>
    <cellStyle name="Porcentaje 2 3 3 2 2 3 2 2 2 2" xfId="39156" xr:uid="{00000000-0005-0000-0000-000004870000}"/>
    <cellStyle name="Porcentaje 2 3 3 2 2 3 2 2 3" xfId="28323" xr:uid="{00000000-0005-0000-0000-000005870000}"/>
    <cellStyle name="Porcentaje 2 3 3 2 2 3 2 3" xfId="13545" xr:uid="{00000000-0005-0000-0000-000006870000}"/>
    <cellStyle name="Porcentaje 2 3 3 2 2 3 2 3 2" xfId="34557" xr:uid="{00000000-0005-0000-0000-000007870000}"/>
    <cellStyle name="Porcentaje 2 3 3 2 2 3 2 4" xfId="23724" xr:uid="{00000000-0005-0000-0000-000008870000}"/>
    <cellStyle name="Porcentaje 2 3 3 2 2 3 3" xfId="3693" xr:uid="{00000000-0005-0000-0000-000009870000}"/>
    <cellStyle name="Porcentaje 2 3 3 2 2 3 3 2" xfId="8292" xr:uid="{00000000-0005-0000-0000-00000A870000}"/>
    <cellStyle name="Porcentaje 2 3 3 2 2 3 3 2 2" xfId="19125" xr:uid="{00000000-0005-0000-0000-00000B870000}"/>
    <cellStyle name="Porcentaje 2 3 3 2 2 3 3 2 2 2" xfId="40137" xr:uid="{00000000-0005-0000-0000-00000C870000}"/>
    <cellStyle name="Porcentaje 2 3 3 2 2 3 3 2 3" xfId="29304" xr:uid="{00000000-0005-0000-0000-00000D870000}"/>
    <cellStyle name="Porcentaje 2 3 3 2 2 3 3 3" xfId="14526" xr:uid="{00000000-0005-0000-0000-00000E870000}"/>
    <cellStyle name="Porcentaje 2 3 3 2 2 3 3 3 2" xfId="35538" xr:uid="{00000000-0005-0000-0000-00000F870000}"/>
    <cellStyle name="Porcentaje 2 3 3 2 2 3 3 4" xfId="24705" xr:uid="{00000000-0005-0000-0000-000010870000}"/>
    <cellStyle name="Porcentaje 2 3 3 2 2 3 4" xfId="4848" xr:uid="{00000000-0005-0000-0000-000011870000}"/>
    <cellStyle name="Porcentaje 2 3 3 2 2 3 4 2" xfId="9447" xr:uid="{00000000-0005-0000-0000-000012870000}"/>
    <cellStyle name="Porcentaje 2 3 3 2 2 3 4 2 2" xfId="20280" xr:uid="{00000000-0005-0000-0000-000013870000}"/>
    <cellStyle name="Porcentaje 2 3 3 2 2 3 4 2 2 2" xfId="41292" xr:uid="{00000000-0005-0000-0000-000014870000}"/>
    <cellStyle name="Porcentaje 2 3 3 2 2 3 4 2 3" xfId="30459" xr:uid="{00000000-0005-0000-0000-000015870000}"/>
    <cellStyle name="Porcentaje 2 3 3 2 2 3 4 3" xfId="15681" xr:uid="{00000000-0005-0000-0000-000016870000}"/>
    <cellStyle name="Porcentaje 2 3 3 2 2 3 4 3 2" xfId="36693" xr:uid="{00000000-0005-0000-0000-000017870000}"/>
    <cellStyle name="Porcentaje 2 3 3 2 2 3 4 4" xfId="25860" xr:uid="{00000000-0005-0000-0000-000018870000}"/>
    <cellStyle name="Porcentaje 2 3 3 2 2 3 5" xfId="5829" xr:uid="{00000000-0005-0000-0000-000019870000}"/>
    <cellStyle name="Porcentaje 2 3 3 2 2 3 5 2" xfId="16662" xr:uid="{00000000-0005-0000-0000-00001A870000}"/>
    <cellStyle name="Porcentaje 2 3 3 2 2 3 5 2 2" xfId="37674" xr:uid="{00000000-0005-0000-0000-00001B870000}"/>
    <cellStyle name="Porcentaje 2 3 3 2 2 3 5 3" xfId="26841" xr:uid="{00000000-0005-0000-0000-00001C870000}"/>
    <cellStyle name="Porcentaje 2 3 3 2 2 3 6" xfId="10428" xr:uid="{00000000-0005-0000-0000-00001D870000}"/>
    <cellStyle name="Porcentaje 2 3 3 2 2 3 6 2" xfId="21261" xr:uid="{00000000-0005-0000-0000-00001E870000}"/>
    <cellStyle name="Porcentaje 2 3 3 2 2 3 6 2 2" xfId="42273" xr:uid="{00000000-0005-0000-0000-00001F870000}"/>
    <cellStyle name="Porcentaje 2 3 3 2 2 3 6 3" xfId="31440" xr:uid="{00000000-0005-0000-0000-000020870000}"/>
    <cellStyle name="Porcentaje 2 3 3 2 2 3 7" xfId="12063" xr:uid="{00000000-0005-0000-0000-000021870000}"/>
    <cellStyle name="Porcentaje 2 3 3 2 2 3 7 2" xfId="33075" xr:uid="{00000000-0005-0000-0000-000022870000}"/>
    <cellStyle name="Porcentaje 2 3 3 2 2 3 8" xfId="22242" xr:uid="{00000000-0005-0000-0000-000023870000}"/>
    <cellStyle name="Porcentaje 2 3 3 2 2 4" xfId="1555" xr:uid="{00000000-0005-0000-0000-000024870000}"/>
    <cellStyle name="Porcentaje 2 3 3 2 2 4 2" xfId="6156" xr:uid="{00000000-0005-0000-0000-000025870000}"/>
    <cellStyle name="Porcentaje 2 3 3 2 2 4 2 2" xfId="16989" xr:uid="{00000000-0005-0000-0000-000026870000}"/>
    <cellStyle name="Porcentaje 2 3 3 2 2 4 2 2 2" xfId="38001" xr:uid="{00000000-0005-0000-0000-000027870000}"/>
    <cellStyle name="Porcentaje 2 3 3 2 2 4 2 3" xfId="27168" xr:uid="{00000000-0005-0000-0000-000028870000}"/>
    <cellStyle name="Porcentaje 2 3 3 2 2 4 3" xfId="12390" xr:uid="{00000000-0005-0000-0000-000029870000}"/>
    <cellStyle name="Porcentaje 2 3 3 2 2 4 3 2" xfId="33402" xr:uid="{00000000-0005-0000-0000-00002A870000}"/>
    <cellStyle name="Porcentaje 2 3 3 2 2 4 4" xfId="22569" xr:uid="{00000000-0005-0000-0000-00002B870000}"/>
    <cellStyle name="Porcentaje 2 3 3 2 2 5" xfId="1919" xr:uid="{00000000-0005-0000-0000-00002C870000}"/>
    <cellStyle name="Porcentaje 2 3 3 2 2 5 2" xfId="6518" xr:uid="{00000000-0005-0000-0000-00002D870000}"/>
    <cellStyle name="Porcentaje 2 3 3 2 2 5 2 2" xfId="17351" xr:uid="{00000000-0005-0000-0000-00002E870000}"/>
    <cellStyle name="Porcentaje 2 3 3 2 2 5 2 2 2" xfId="38363" xr:uid="{00000000-0005-0000-0000-00002F870000}"/>
    <cellStyle name="Porcentaje 2 3 3 2 2 5 2 3" xfId="27530" xr:uid="{00000000-0005-0000-0000-000030870000}"/>
    <cellStyle name="Porcentaje 2 3 3 2 2 5 3" xfId="12752" xr:uid="{00000000-0005-0000-0000-000031870000}"/>
    <cellStyle name="Porcentaje 2 3 3 2 2 5 3 2" xfId="33764" xr:uid="{00000000-0005-0000-0000-000032870000}"/>
    <cellStyle name="Porcentaje 2 3 3 2 2 5 4" xfId="22931" xr:uid="{00000000-0005-0000-0000-000033870000}"/>
    <cellStyle name="Porcentaje 2 3 3 2 2 6" xfId="3039" xr:uid="{00000000-0005-0000-0000-000034870000}"/>
    <cellStyle name="Porcentaje 2 3 3 2 2 6 2" xfId="7638" xr:uid="{00000000-0005-0000-0000-000035870000}"/>
    <cellStyle name="Porcentaje 2 3 3 2 2 6 2 2" xfId="18471" xr:uid="{00000000-0005-0000-0000-000036870000}"/>
    <cellStyle name="Porcentaje 2 3 3 2 2 6 2 2 2" xfId="39483" xr:uid="{00000000-0005-0000-0000-000037870000}"/>
    <cellStyle name="Porcentaje 2 3 3 2 2 6 2 3" xfId="28650" xr:uid="{00000000-0005-0000-0000-000038870000}"/>
    <cellStyle name="Porcentaje 2 3 3 2 2 6 3" xfId="13872" xr:uid="{00000000-0005-0000-0000-000039870000}"/>
    <cellStyle name="Porcentaje 2 3 3 2 2 6 3 2" xfId="34884" xr:uid="{00000000-0005-0000-0000-00003A870000}"/>
    <cellStyle name="Porcentaje 2 3 3 2 2 6 4" xfId="24051" xr:uid="{00000000-0005-0000-0000-00003B870000}"/>
    <cellStyle name="Porcentaje 2 3 3 2 2 7" xfId="4020" xr:uid="{00000000-0005-0000-0000-00003C870000}"/>
    <cellStyle name="Porcentaje 2 3 3 2 2 7 2" xfId="8619" xr:uid="{00000000-0005-0000-0000-00003D870000}"/>
    <cellStyle name="Porcentaje 2 3 3 2 2 7 2 2" xfId="19452" xr:uid="{00000000-0005-0000-0000-00003E870000}"/>
    <cellStyle name="Porcentaje 2 3 3 2 2 7 2 2 2" xfId="40464" xr:uid="{00000000-0005-0000-0000-00003F870000}"/>
    <cellStyle name="Porcentaje 2 3 3 2 2 7 2 3" xfId="29631" xr:uid="{00000000-0005-0000-0000-000040870000}"/>
    <cellStyle name="Porcentaje 2 3 3 2 2 7 3" xfId="14853" xr:uid="{00000000-0005-0000-0000-000041870000}"/>
    <cellStyle name="Porcentaje 2 3 3 2 2 7 3 2" xfId="35865" xr:uid="{00000000-0005-0000-0000-000042870000}"/>
    <cellStyle name="Porcentaje 2 3 3 2 2 7 4" xfId="25032" xr:uid="{00000000-0005-0000-0000-000043870000}"/>
    <cellStyle name="Porcentaje 2 3 3 2 2 8" xfId="5175" xr:uid="{00000000-0005-0000-0000-000044870000}"/>
    <cellStyle name="Porcentaje 2 3 3 2 2 8 2" xfId="16008" xr:uid="{00000000-0005-0000-0000-000045870000}"/>
    <cellStyle name="Porcentaje 2 3 3 2 2 8 2 2" xfId="37020" xr:uid="{00000000-0005-0000-0000-000046870000}"/>
    <cellStyle name="Porcentaje 2 3 3 2 2 8 3" xfId="26187" xr:uid="{00000000-0005-0000-0000-000047870000}"/>
    <cellStyle name="Porcentaje 2 3 3 2 2 9" xfId="9774" xr:uid="{00000000-0005-0000-0000-000048870000}"/>
    <cellStyle name="Porcentaje 2 3 3 2 2 9 2" xfId="20607" xr:uid="{00000000-0005-0000-0000-000049870000}"/>
    <cellStyle name="Porcentaje 2 3 3 2 2 9 2 2" xfId="41619" xr:uid="{00000000-0005-0000-0000-00004A870000}"/>
    <cellStyle name="Porcentaje 2 3 3 2 2 9 3" xfId="30786" xr:uid="{00000000-0005-0000-0000-00004B870000}"/>
    <cellStyle name="Porcentaje 2 3 3 2 3" xfId="729" xr:uid="{00000000-0005-0000-0000-00004C870000}"/>
    <cellStyle name="Porcentaje 2 3 3 2 3 2" xfId="2081" xr:uid="{00000000-0005-0000-0000-00004D870000}"/>
    <cellStyle name="Porcentaje 2 3 3 2 3 2 2" xfId="6680" xr:uid="{00000000-0005-0000-0000-00004E870000}"/>
    <cellStyle name="Porcentaje 2 3 3 2 3 2 2 2" xfId="17513" xr:uid="{00000000-0005-0000-0000-00004F870000}"/>
    <cellStyle name="Porcentaje 2 3 3 2 3 2 2 2 2" xfId="38525" xr:uid="{00000000-0005-0000-0000-000050870000}"/>
    <cellStyle name="Porcentaje 2 3 3 2 3 2 2 3" xfId="27692" xr:uid="{00000000-0005-0000-0000-000051870000}"/>
    <cellStyle name="Porcentaje 2 3 3 2 3 2 3" xfId="12914" xr:uid="{00000000-0005-0000-0000-000052870000}"/>
    <cellStyle name="Porcentaje 2 3 3 2 3 2 3 2" xfId="33926" xr:uid="{00000000-0005-0000-0000-000053870000}"/>
    <cellStyle name="Porcentaje 2 3 3 2 3 2 4" xfId="23093" xr:uid="{00000000-0005-0000-0000-000054870000}"/>
    <cellStyle name="Porcentaje 2 3 3 2 3 3" xfId="3201" xr:uid="{00000000-0005-0000-0000-000055870000}"/>
    <cellStyle name="Porcentaje 2 3 3 2 3 3 2" xfId="7800" xr:uid="{00000000-0005-0000-0000-000056870000}"/>
    <cellStyle name="Porcentaje 2 3 3 2 3 3 2 2" xfId="18633" xr:uid="{00000000-0005-0000-0000-000057870000}"/>
    <cellStyle name="Porcentaje 2 3 3 2 3 3 2 2 2" xfId="39645" xr:uid="{00000000-0005-0000-0000-000058870000}"/>
    <cellStyle name="Porcentaje 2 3 3 2 3 3 2 3" xfId="28812" xr:uid="{00000000-0005-0000-0000-000059870000}"/>
    <cellStyle name="Porcentaje 2 3 3 2 3 3 3" xfId="14034" xr:uid="{00000000-0005-0000-0000-00005A870000}"/>
    <cellStyle name="Porcentaje 2 3 3 2 3 3 3 2" xfId="35046" xr:uid="{00000000-0005-0000-0000-00005B870000}"/>
    <cellStyle name="Porcentaje 2 3 3 2 3 3 4" xfId="24213" xr:uid="{00000000-0005-0000-0000-00005C870000}"/>
    <cellStyle name="Porcentaje 2 3 3 2 3 4" xfId="4182" xr:uid="{00000000-0005-0000-0000-00005D870000}"/>
    <cellStyle name="Porcentaje 2 3 3 2 3 4 2" xfId="8781" xr:uid="{00000000-0005-0000-0000-00005E870000}"/>
    <cellStyle name="Porcentaje 2 3 3 2 3 4 2 2" xfId="19614" xr:uid="{00000000-0005-0000-0000-00005F870000}"/>
    <cellStyle name="Porcentaje 2 3 3 2 3 4 2 2 2" xfId="40626" xr:uid="{00000000-0005-0000-0000-000060870000}"/>
    <cellStyle name="Porcentaje 2 3 3 2 3 4 2 3" xfId="29793" xr:uid="{00000000-0005-0000-0000-000061870000}"/>
    <cellStyle name="Porcentaje 2 3 3 2 3 4 3" xfId="15015" xr:uid="{00000000-0005-0000-0000-000062870000}"/>
    <cellStyle name="Porcentaje 2 3 3 2 3 4 3 2" xfId="36027" xr:uid="{00000000-0005-0000-0000-000063870000}"/>
    <cellStyle name="Porcentaje 2 3 3 2 3 4 4" xfId="25194" xr:uid="{00000000-0005-0000-0000-000064870000}"/>
    <cellStyle name="Porcentaje 2 3 3 2 3 5" xfId="5337" xr:uid="{00000000-0005-0000-0000-000065870000}"/>
    <cellStyle name="Porcentaje 2 3 3 2 3 5 2" xfId="16170" xr:uid="{00000000-0005-0000-0000-000066870000}"/>
    <cellStyle name="Porcentaje 2 3 3 2 3 5 2 2" xfId="37182" xr:uid="{00000000-0005-0000-0000-000067870000}"/>
    <cellStyle name="Porcentaje 2 3 3 2 3 5 3" xfId="26349" xr:uid="{00000000-0005-0000-0000-000068870000}"/>
    <cellStyle name="Porcentaje 2 3 3 2 3 6" xfId="9936" xr:uid="{00000000-0005-0000-0000-000069870000}"/>
    <cellStyle name="Porcentaje 2 3 3 2 3 6 2" xfId="20769" xr:uid="{00000000-0005-0000-0000-00006A870000}"/>
    <cellStyle name="Porcentaje 2 3 3 2 3 6 2 2" xfId="41781" xr:uid="{00000000-0005-0000-0000-00006B870000}"/>
    <cellStyle name="Porcentaje 2 3 3 2 3 6 3" xfId="30948" xr:uid="{00000000-0005-0000-0000-00006C870000}"/>
    <cellStyle name="Porcentaje 2 3 3 2 3 7" xfId="10917" xr:uid="{00000000-0005-0000-0000-00006D870000}"/>
    <cellStyle name="Porcentaje 2 3 3 2 3 7 2" xfId="31929" xr:uid="{00000000-0005-0000-0000-00006E870000}"/>
    <cellStyle name="Porcentaje 2 3 3 2 3 8" xfId="11571" xr:uid="{00000000-0005-0000-0000-00006F870000}"/>
    <cellStyle name="Porcentaje 2 3 3 2 3 8 2" xfId="32583" xr:uid="{00000000-0005-0000-0000-000070870000}"/>
    <cellStyle name="Porcentaje 2 3 3 2 3 9" xfId="21750" xr:uid="{00000000-0005-0000-0000-000071870000}"/>
    <cellStyle name="Porcentaje 2 3 3 2 4" xfId="1059" xr:uid="{00000000-0005-0000-0000-000072870000}"/>
    <cellStyle name="Porcentaje 2 3 3 2 4 2" xfId="2411" xr:uid="{00000000-0005-0000-0000-000073870000}"/>
    <cellStyle name="Porcentaje 2 3 3 2 4 2 2" xfId="7010" xr:uid="{00000000-0005-0000-0000-000074870000}"/>
    <cellStyle name="Porcentaje 2 3 3 2 4 2 2 2" xfId="17843" xr:uid="{00000000-0005-0000-0000-000075870000}"/>
    <cellStyle name="Porcentaje 2 3 3 2 4 2 2 2 2" xfId="38855" xr:uid="{00000000-0005-0000-0000-000076870000}"/>
    <cellStyle name="Porcentaje 2 3 3 2 4 2 2 3" xfId="28022" xr:uid="{00000000-0005-0000-0000-000077870000}"/>
    <cellStyle name="Porcentaje 2 3 3 2 4 2 3" xfId="13244" xr:uid="{00000000-0005-0000-0000-000078870000}"/>
    <cellStyle name="Porcentaje 2 3 3 2 4 2 3 2" xfId="34256" xr:uid="{00000000-0005-0000-0000-000079870000}"/>
    <cellStyle name="Porcentaje 2 3 3 2 4 2 4" xfId="23423" xr:uid="{00000000-0005-0000-0000-00007A870000}"/>
    <cellStyle name="Porcentaje 2 3 3 2 4 3" xfId="3528" xr:uid="{00000000-0005-0000-0000-00007B870000}"/>
    <cellStyle name="Porcentaje 2 3 3 2 4 3 2" xfId="8127" xr:uid="{00000000-0005-0000-0000-00007C870000}"/>
    <cellStyle name="Porcentaje 2 3 3 2 4 3 2 2" xfId="18960" xr:uid="{00000000-0005-0000-0000-00007D870000}"/>
    <cellStyle name="Porcentaje 2 3 3 2 4 3 2 2 2" xfId="39972" xr:uid="{00000000-0005-0000-0000-00007E870000}"/>
    <cellStyle name="Porcentaje 2 3 3 2 4 3 2 3" xfId="29139" xr:uid="{00000000-0005-0000-0000-00007F870000}"/>
    <cellStyle name="Porcentaje 2 3 3 2 4 3 3" xfId="14361" xr:uid="{00000000-0005-0000-0000-000080870000}"/>
    <cellStyle name="Porcentaje 2 3 3 2 4 3 3 2" xfId="35373" xr:uid="{00000000-0005-0000-0000-000081870000}"/>
    <cellStyle name="Porcentaje 2 3 3 2 4 3 4" xfId="24540" xr:uid="{00000000-0005-0000-0000-000082870000}"/>
    <cellStyle name="Porcentaje 2 3 3 2 4 4" xfId="4512" xr:uid="{00000000-0005-0000-0000-000083870000}"/>
    <cellStyle name="Porcentaje 2 3 3 2 4 4 2" xfId="9111" xr:uid="{00000000-0005-0000-0000-000084870000}"/>
    <cellStyle name="Porcentaje 2 3 3 2 4 4 2 2" xfId="19944" xr:uid="{00000000-0005-0000-0000-000085870000}"/>
    <cellStyle name="Porcentaje 2 3 3 2 4 4 2 2 2" xfId="40956" xr:uid="{00000000-0005-0000-0000-000086870000}"/>
    <cellStyle name="Porcentaje 2 3 3 2 4 4 2 3" xfId="30123" xr:uid="{00000000-0005-0000-0000-000087870000}"/>
    <cellStyle name="Porcentaje 2 3 3 2 4 4 3" xfId="15345" xr:uid="{00000000-0005-0000-0000-000088870000}"/>
    <cellStyle name="Porcentaje 2 3 3 2 4 4 3 2" xfId="36357" xr:uid="{00000000-0005-0000-0000-000089870000}"/>
    <cellStyle name="Porcentaje 2 3 3 2 4 4 4" xfId="25524" xr:uid="{00000000-0005-0000-0000-00008A870000}"/>
    <cellStyle name="Porcentaje 2 3 3 2 4 5" xfId="5664" xr:uid="{00000000-0005-0000-0000-00008B870000}"/>
    <cellStyle name="Porcentaje 2 3 3 2 4 5 2" xfId="16497" xr:uid="{00000000-0005-0000-0000-00008C870000}"/>
    <cellStyle name="Porcentaje 2 3 3 2 4 5 2 2" xfId="37509" xr:uid="{00000000-0005-0000-0000-00008D870000}"/>
    <cellStyle name="Porcentaje 2 3 3 2 4 5 3" xfId="26676" xr:uid="{00000000-0005-0000-0000-00008E870000}"/>
    <cellStyle name="Porcentaje 2 3 3 2 4 6" xfId="10263" xr:uid="{00000000-0005-0000-0000-00008F870000}"/>
    <cellStyle name="Porcentaje 2 3 3 2 4 6 2" xfId="21096" xr:uid="{00000000-0005-0000-0000-000090870000}"/>
    <cellStyle name="Porcentaje 2 3 3 2 4 6 2 2" xfId="42108" xr:uid="{00000000-0005-0000-0000-000091870000}"/>
    <cellStyle name="Porcentaje 2 3 3 2 4 6 3" xfId="31275" xr:uid="{00000000-0005-0000-0000-000092870000}"/>
    <cellStyle name="Porcentaje 2 3 3 2 4 7" xfId="11898" xr:uid="{00000000-0005-0000-0000-000093870000}"/>
    <cellStyle name="Porcentaje 2 3 3 2 4 7 2" xfId="32910" xr:uid="{00000000-0005-0000-0000-000094870000}"/>
    <cellStyle name="Porcentaje 2 3 3 2 4 8" xfId="22077" xr:uid="{00000000-0005-0000-0000-000095870000}"/>
    <cellStyle name="Porcentaje 2 3 3 2 5" xfId="1389" xr:uid="{00000000-0005-0000-0000-000096870000}"/>
    <cellStyle name="Porcentaje 2 3 3 2 5 2" xfId="2579" xr:uid="{00000000-0005-0000-0000-000097870000}"/>
    <cellStyle name="Porcentaje 2 3 3 2 5 2 2" xfId="7178" xr:uid="{00000000-0005-0000-0000-000098870000}"/>
    <cellStyle name="Porcentaje 2 3 3 2 5 2 2 2" xfId="18011" xr:uid="{00000000-0005-0000-0000-000099870000}"/>
    <cellStyle name="Porcentaje 2 3 3 2 5 2 2 2 2" xfId="39023" xr:uid="{00000000-0005-0000-0000-00009A870000}"/>
    <cellStyle name="Porcentaje 2 3 3 2 5 2 2 3" xfId="28190" xr:uid="{00000000-0005-0000-0000-00009B870000}"/>
    <cellStyle name="Porcentaje 2 3 3 2 5 2 3" xfId="13412" xr:uid="{00000000-0005-0000-0000-00009C870000}"/>
    <cellStyle name="Porcentaje 2 3 3 2 5 2 3 2" xfId="34424" xr:uid="{00000000-0005-0000-0000-00009D870000}"/>
    <cellStyle name="Porcentaje 2 3 3 2 5 2 4" xfId="23591" xr:uid="{00000000-0005-0000-0000-00009E870000}"/>
    <cellStyle name="Porcentaje 2 3 3 2 5 3" xfId="4680" xr:uid="{00000000-0005-0000-0000-00009F870000}"/>
    <cellStyle name="Porcentaje 2 3 3 2 5 3 2" xfId="9279" xr:uid="{00000000-0005-0000-0000-0000A0870000}"/>
    <cellStyle name="Porcentaje 2 3 3 2 5 3 2 2" xfId="20112" xr:uid="{00000000-0005-0000-0000-0000A1870000}"/>
    <cellStyle name="Porcentaje 2 3 3 2 5 3 2 2 2" xfId="41124" xr:uid="{00000000-0005-0000-0000-0000A2870000}"/>
    <cellStyle name="Porcentaje 2 3 3 2 5 3 2 3" xfId="30291" xr:uid="{00000000-0005-0000-0000-0000A3870000}"/>
    <cellStyle name="Porcentaje 2 3 3 2 5 3 3" xfId="15513" xr:uid="{00000000-0005-0000-0000-0000A4870000}"/>
    <cellStyle name="Porcentaje 2 3 3 2 5 3 3 2" xfId="36525" xr:uid="{00000000-0005-0000-0000-0000A5870000}"/>
    <cellStyle name="Porcentaje 2 3 3 2 5 3 4" xfId="25692" xr:uid="{00000000-0005-0000-0000-0000A6870000}"/>
    <cellStyle name="Porcentaje 2 3 3 2 5 4" xfId="5991" xr:uid="{00000000-0005-0000-0000-0000A7870000}"/>
    <cellStyle name="Porcentaje 2 3 3 2 5 4 2" xfId="16824" xr:uid="{00000000-0005-0000-0000-0000A8870000}"/>
    <cellStyle name="Porcentaje 2 3 3 2 5 4 2 2" xfId="37836" xr:uid="{00000000-0005-0000-0000-0000A9870000}"/>
    <cellStyle name="Porcentaje 2 3 3 2 5 4 3" xfId="27003" xr:uid="{00000000-0005-0000-0000-0000AA870000}"/>
    <cellStyle name="Porcentaje 2 3 3 2 5 5" xfId="12225" xr:uid="{00000000-0005-0000-0000-0000AB870000}"/>
    <cellStyle name="Porcentaje 2 3 3 2 5 5 2" xfId="33237" xr:uid="{00000000-0005-0000-0000-0000AC870000}"/>
    <cellStyle name="Porcentaje 2 3 3 2 5 6" xfId="22404" xr:uid="{00000000-0005-0000-0000-0000AD870000}"/>
    <cellStyle name="Porcentaje 2 3 3 2 6" xfId="1749" xr:uid="{00000000-0005-0000-0000-0000AE870000}"/>
    <cellStyle name="Porcentaje 2 3 3 2 6 2" xfId="6348" xr:uid="{00000000-0005-0000-0000-0000AF870000}"/>
    <cellStyle name="Porcentaje 2 3 3 2 6 2 2" xfId="17181" xr:uid="{00000000-0005-0000-0000-0000B0870000}"/>
    <cellStyle name="Porcentaje 2 3 3 2 6 2 2 2" xfId="38193" xr:uid="{00000000-0005-0000-0000-0000B1870000}"/>
    <cellStyle name="Porcentaje 2 3 3 2 6 2 3" xfId="27360" xr:uid="{00000000-0005-0000-0000-0000B2870000}"/>
    <cellStyle name="Porcentaje 2 3 3 2 6 3" xfId="12582" xr:uid="{00000000-0005-0000-0000-0000B3870000}"/>
    <cellStyle name="Porcentaje 2 3 3 2 6 3 2" xfId="33594" xr:uid="{00000000-0005-0000-0000-0000B4870000}"/>
    <cellStyle name="Porcentaje 2 3 3 2 6 4" xfId="22761" xr:uid="{00000000-0005-0000-0000-0000B5870000}"/>
    <cellStyle name="Porcentaje 2 3 3 2 7" xfId="2874" xr:uid="{00000000-0005-0000-0000-0000B6870000}"/>
    <cellStyle name="Porcentaje 2 3 3 2 7 2" xfId="7473" xr:uid="{00000000-0005-0000-0000-0000B7870000}"/>
    <cellStyle name="Porcentaje 2 3 3 2 7 2 2" xfId="18306" xr:uid="{00000000-0005-0000-0000-0000B8870000}"/>
    <cellStyle name="Porcentaje 2 3 3 2 7 2 2 2" xfId="39318" xr:uid="{00000000-0005-0000-0000-0000B9870000}"/>
    <cellStyle name="Porcentaje 2 3 3 2 7 2 3" xfId="28485" xr:uid="{00000000-0005-0000-0000-0000BA870000}"/>
    <cellStyle name="Porcentaje 2 3 3 2 7 3" xfId="13707" xr:uid="{00000000-0005-0000-0000-0000BB870000}"/>
    <cellStyle name="Porcentaje 2 3 3 2 7 3 2" xfId="34719" xr:uid="{00000000-0005-0000-0000-0000BC870000}"/>
    <cellStyle name="Porcentaje 2 3 3 2 7 4" xfId="23886" xr:uid="{00000000-0005-0000-0000-0000BD870000}"/>
    <cellStyle name="Porcentaje 2 3 3 2 8" xfId="3855" xr:uid="{00000000-0005-0000-0000-0000BE870000}"/>
    <cellStyle name="Porcentaje 2 3 3 2 8 2" xfId="8454" xr:uid="{00000000-0005-0000-0000-0000BF870000}"/>
    <cellStyle name="Porcentaje 2 3 3 2 8 2 2" xfId="19287" xr:uid="{00000000-0005-0000-0000-0000C0870000}"/>
    <cellStyle name="Porcentaje 2 3 3 2 8 2 2 2" xfId="40299" xr:uid="{00000000-0005-0000-0000-0000C1870000}"/>
    <cellStyle name="Porcentaje 2 3 3 2 8 2 3" xfId="29466" xr:uid="{00000000-0005-0000-0000-0000C2870000}"/>
    <cellStyle name="Porcentaje 2 3 3 2 8 3" xfId="14688" xr:uid="{00000000-0005-0000-0000-0000C3870000}"/>
    <cellStyle name="Porcentaje 2 3 3 2 8 3 2" xfId="35700" xr:uid="{00000000-0005-0000-0000-0000C4870000}"/>
    <cellStyle name="Porcentaje 2 3 3 2 8 4" xfId="24867" xr:uid="{00000000-0005-0000-0000-0000C5870000}"/>
    <cellStyle name="Porcentaje 2 3 3 2 9" xfId="5010" xr:uid="{00000000-0005-0000-0000-0000C6870000}"/>
    <cellStyle name="Porcentaje 2 3 3 2 9 2" xfId="15843" xr:uid="{00000000-0005-0000-0000-0000C7870000}"/>
    <cellStyle name="Porcentaje 2 3 3 2 9 2 2" xfId="36855" xr:uid="{00000000-0005-0000-0000-0000C8870000}"/>
    <cellStyle name="Porcentaje 2 3 3 2 9 3" xfId="26022" xr:uid="{00000000-0005-0000-0000-0000C9870000}"/>
    <cellStyle name="Porcentaje 2 3 3 3" xfId="409" xr:uid="{00000000-0005-0000-0000-0000CA870000}"/>
    <cellStyle name="Porcentaje 2 3 3 3 10" xfId="9662" xr:uid="{00000000-0005-0000-0000-0000CB870000}"/>
    <cellStyle name="Porcentaje 2 3 3 3 10 2" xfId="20495" xr:uid="{00000000-0005-0000-0000-0000CC870000}"/>
    <cellStyle name="Porcentaje 2 3 3 3 10 2 2" xfId="41507" xr:uid="{00000000-0005-0000-0000-0000CD870000}"/>
    <cellStyle name="Porcentaje 2 3 3 3 10 3" xfId="30674" xr:uid="{00000000-0005-0000-0000-0000CE870000}"/>
    <cellStyle name="Porcentaje 2 3 3 3 11" xfId="10643" xr:uid="{00000000-0005-0000-0000-0000CF870000}"/>
    <cellStyle name="Porcentaje 2 3 3 3 11 2" xfId="31655" xr:uid="{00000000-0005-0000-0000-0000D0870000}"/>
    <cellStyle name="Porcentaje 2 3 3 3 12" xfId="11297" xr:uid="{00000000-0005-0000-0000-0000D1870000}"/>
    <cellStyle name="Porcentaje 2 3 3 3 12 2" xfId="32309" xr:uid="{00000000-0005-0000-0000-0000D2870000}"/>
    <cellStyle name="Porcentaje 2 3 3 3 13" xfId="21476" xr:uid="{00000000-0005-0000-0000-0000D3870000}"/>
    <cellStyle name="Porcentaje 2 3 3 3 2" xfId="620" xr:uid="{00000000-0005-0000-0000-0000D4870000}"/>
    <cellStyle name="Porcentaje 2 3 3 3 2 10" xfId="10808" xr:uid="{00000000-0005-0000-0000-0000D5870000}"/>
    <cellStyle name="Porcentaje 2 3 3 3 2 10 2" xfId="31820" xr:uid="{00000000-0005-0000-0000-0000D6870000}"/>
    <cellStyle name="Porcentaje 2 3 3 3 2 11" xfId="11462" xr:uid="{00000000-0005-0000-0000-0000D7870000}"/>
    <cellStyle name="Porcentaje 2 3 3 3 2 11 2" xfId="32474" xr:uid="{00000000-0005-0000-0000-0000D8870000}"/>
    <cellStyle name="Porcentaje 2 3 3 3 2 12" xfId="21641" xr:uid="{00000000-0005-0000-0000-0000D9870000}"/>
    <cellStyle name="Porcentaje 2 3 3 3 2 2" xfId="950" xr:uid="{00000000-0005-0000-0000-0000DA870000}"/>
    <cellStyle name="Porcentaje 2 3 3 3 2 2 2" xfId="2299" xr:uid="{00000000-0005-0000-0000-0000DB870000}"/>
    <cellStyle name="Porcentaje 2 3 3 3 2 2 2 2" xfId="6898" xr:uid="{00000000-0005-0000-0000-0000DC870000}"/>
    <cellStyle name="Porcentaje 2 3 3 3 2 2 2 2 2" xfId="17731" xr:uid="{00000000-0005-0000-0000-0000DD870000}"/>
    <cellStyle name="Porcentaje 2 3 3 3 2 2 2 2 2 2" xfId="38743" xr:uid="{00000000-0005-0000-0000-0000DE870000}"/>
    <cellStyle name="Porcentaje 2 3 3 3 2 2 2 2 3" xfId="27910" xr:uid="{00000000-0005-0000-0000-0000DF870000}"/>
    <cellStyle name="Porcentaje 2 3 3 3 2 2 2 3" xfId="13132" xr:uid="{00000000-0005-0000-0000-0000E0870000}"/>
    <cellStyle name="Porcentaje 2 3 3 3 2 2 2 3 2" xfId="34144" xr:uid="{00000000-0005-0000-0000-0000E1870000}"/>
    <cellStyle name="Porcentaje 2 3 3 3 2 2 2 4" xfId="23311" xr:uid="{00000000-0005-0000-0000-0000E2870000}"/>
    <cellStyle name="Porcentaje 2 3 3 3 2 2 3" xfId="3419" xr:uid="{00000000-0005-0000-0000-0000E3870000}"/>
    <cellStyle name="Porcentaje 2 3 3 3 2 2 3 2" xfId="8018" xr:uid="{00000000-0005-0000-0000-0000E4870000}"/>
    <cellStyle name="Porcentaje 2 3 3 3 2 2 3 2 2" xfId="18851" xr:uid="{00000000-0005-0000-0000-0000E5870000}"/>
    <cellStyle name="Porcentaje 2 3 3 3 2 2 3 2 2 2" xfId="39863" xr:uid="{00000000-0005-0000-0000-0000E6870000}"/>
    <cellStyle name="Porcentaje 2 3 3 3 2 2 3 2 3" xfId="29030" xr:uid="{00000000-0005-0000-0000-0000E7870000}"/>
    <cellStyle name="Porcentaje 2 3 3 3 2 2 3 3" xfId="14252" xr:uid="{00000000-0005-0000-0000-0000E8870000}"/>
    <cellStyle name="Porcentaje 2 3 3 3 2 2 3 3 2" xfId="35264" xr:uid="{00000000-0005-0000-0000-0000E9870000}"/>
    <cellStyle name="Porcentaje 2 3 3 3 2 2 3 4" xfId="24431" xr:uid="{00000000-0005-0000-0000-0000EA870000}"/>
    <cellStyle name="Porcentaje 2 3 3 3 2 2 4" xfId="4400" xr:uid="{00000000-0005-0000-0000-0000EB870000}"/>
    <cellStyle name="Porcentaje 2 3 3 3 2 2 4 2" xfId="8999" xr:uid="{00000000-0005-0000-0000-0000EC870000}"/>
    <cellStyle name="Porcentaje 2 3 3 3 2 2 4 2 2" xfId="19832" xr:uid="{00000000-0005-0000-0000-0000ED870000}"/>
    <cellStyle name="Porcentaje 2 3 3 3 2 2 4 2 2 2" xfId="40844" xr:uid="{00000000-0005-0000-0000-0000EE870000}"/>
    <cellStyle name="Porcentaje 2 3 3 3 2 2 4 2 3" xfId="30011" xr:uid="{00000000-0005-0000-0000-0000EF870000}"/>
    <cellStyle name="Porcentaje 2 3 3 3 2 2 4 3" xfId="15233" xr:uid="{00000000-0005-0000-0000-0000F0870000}"/>
    <cellStyle name="Porcentaje 2 3 3 3 2 2 4 3 2" xfId="36245" xr:uid="{00000000-0005-0000-0000-0000F1870000}"/>
    <cellStyle name="Porcentaje 2 3 3 3 2 2 4 4" xfId="25412" xr:uid="{00000000-0005-0000-0000-0000F2870000}"/>
    <cellStyle name="Porcentaje 2 3 3 3 2 2 5" xfId="5555" xr:uid="{00000000-0005-0000-0000-0000F3870000}"/>
    <cellStyle name="Porcentaje 2 3 3 3 2 2 5 2" xfId="16388" xr:uid="{00000000-0005-0000-0000-0000F4870000}"/>
    <cellStyle name="Porcentaje 2 3 3 3 2 2 5 2 2" xfId="37400" xr:uid="{00000000-0005-0000-0000-0000F5870000}"/>
    <cellStyle name="Porcentaje 2 3 3 3 2 2 5 3" xfId="26567" xr:uid="{00000000-0005-0000-0000-0000F6870000}"/>
    <cellStyle name="Porcentaje 2 3 3 3 2 2 6" xfId="10154" xr:uid="{00000000-0005-0000-0000-0000F7870000}"/>
    <cellStyle name="Porcentaje 2 3 3 3 2 2 6 2" xfId="20987" xr:uid="{00000000-0005-0000-0000-0000F8870000}"/>
    <cellStyle name="Porcentaje 2 3 3 3 2 2 6 2 2" xfId="41999" xr:uid="{00000000-0005-0000-0000-0000F9870000}"/>
    <cellStyle name="Porcentaje 2 3 3 3 2 2 6 3" xfId="31166" xr:uid="{00000000-0005-0000-0000-0000FA870000}"/>
    <cellStyle name="Porcentaje 2 3 3 3 2 2 7" xfId="11135" xr:uid="{00000000-0005-0000-0000-0000FB870000}"/>
    <cellStyle name="Porcentaje 2 3 3 3 2 2 7 2" xfId="32147" xr:uid="{00000000-0005-0000-0000-0000FC870000}"/>
    <cellStyle name="Porcentaje 2 3 3 3 2 2 8" xfId="11789" xr:uid="{00000000-0005-0000-0000-0000FD870000}"/>
    <cellStyle name="Porcentaje 2 3 3 3 2 2 8 2" xfId="32801" xr:uid="{00000000-0005-0000-0000-0000FE870000}"/>
    <cellStyle name="Porcentaje 2 3 3 3 2 2 9" xfId="21968" xr:uid="{00000000-0005-0000-0000-0000FF870000}"/>
    <cellStyle name="Porcentaje 2 3 3 3 2 3" xfId="1280" xr:uid="{00000000-0005-0000-0000-000000880000}"/>
    <cellStyle name="Porcentaje 2 3 3 3 2 3 2" xfId="2765" xr:uid="{00000000-0005-0000-0000-000001880000}"/>
    <cellStyle name="Porcentaje 2 3 3 3 2 3 2 2" xfId="7364" xr:uid="{00000000-0005-0000-0000-000002880000}"/>
    <cellStyle name="Porcentaje 2 3 3 3 2 3 2 2 2" xfId="18197" xr:uid="{00000000-0005-0000-0000-000003880000}"/>
    <cellStyle name="Porcentaje 2 3 3 3 2 3 2 2 2 2" xfId="39209" xr:uid="{00000000-0005-0000-0000-000004880000}"/>
    <cellStyle name="Porcentaje 2 3 3 3 2 3 2 2 3" xfId="28376" xr:uid="{00000000-0005-0000-0000-000005880000}"/>
    <cellStyle name="Porcentaje 2 3 3 3 2 3 2 3" xfId="13598" xr:uid="{00000000-0005-0000-0000-000006880000}"/>
    <cellStyle name="Porcentaje 2 3 3 3 2 3 2 3 2" xfId="34610" xr:uid="{00000000-0005-0000-0000-000007880000}"/>
    <cellStyle name="Porcentaje 2 3 3 3 2 3 2 4" xfId="23777" xr:uid="{00000000-0005-0000-0000-000008880000}"/>
    <cellStyle name="Porcentaje 2 3 3 3 2 3 3" xfId="3746" xr:uid="{00000000-0005-0000-0000-000009880000}"/>
    <cellStyle name="Porcentaje 2 3 3 3 2 3 3 2" xfId="8345" xr:uid="{00000000-0005-0000-0000-00000A880000}"/>
    <cellStyle name="Porcentaje 2 3 3 3 2 3 3 2 2" xfId="19178" xr:uid="{00000000-0005-0000-0000-00000B880000}"/>
    <cellStyle name="Porcentaje 2 3 3 3 2 3 3 2 2 2" xfId="40190" xr:uid="{00000000-0005-0000-0000-00000C880000}"/>
    <cellStyle name="Porcentaje 2 3 3 3 2 3 3 2 3" xfId="29357" xr:uid="{00000000-0005-0000-0000-00000D880000}"/>
    <cellStyle name="Porcentaje 2 3 3 3 2 3 3 3" xfId="14579" xr:uid="{00000000-0005-0000-0000-00000E880000}"/>
    <cellStyle name="Porcentaje 2 3 3 3 2 3 3 3 2" xfId="35591" xr:uid="{00000000-0005-0000-0000-00000F880000}"/>
    <cellStyle name="Porcentaje 2 3 3 3 2 3 3 4" xfId="24758" xr:uid="{00000000-0005-0000-0000-000010880000}"/>
    <cellStyle name="Porcentaje 2 3 3 3 2 3 4" xfId="4901" xr:uid="{00000000-0005-0000-0000-000011880000}"/>
    <cellStyle name="Porcentaje 2 3 3 3 2 3 4 2" xfId="9500" xr:uid="{00000000-0005-0000-0000-000012880000}"/>
    <cellStyle name="Porcentaje 2 3 3 3 2 3 4 2 2" xfId="20333" xr:uid="{00000000-0005-0000-0000-000013880000}"/>
    <cellStyle name="Porcentaje 2 3 3 3 2 3 4 2 2 2" xfId="41345" xr:uid="{00000000-0005-0000-0000-000014880000}"/>
    <cellStyle name="Porcentaje 2 3 3 3 2 3 4 2 3" xfId="30512" xr:uid="{00000000-0005-0000-0000-000015880000}"/>
    <cellStyle name="Porcentaje 2 3 3 3 2 3 4 3" xfId="15734" xr:uid="{00000000-0005-0000-0000-000016880000}"/>
    <cellStyle name="Porcentaje 2 3 3 3 2 3 4 3 2" xfId="36746" xr:uid="{00000000-0005-0000-0000-000017880000}"/>
    <cellStyle name="Porcentaje 2 3 3 3 2 3 4 4" xfId="25913" xr:uid="{00000000-0005-0000-0000-000018880000}"/>
    <cellStyle name="Porcentaje 2 3 3 3 2 3 5" xfId="5882" xr:uid="{00000000-0005-0000-0000-000019880000}"/>
    <cellStyle name="Porcentaje 2 3 3 3 2 3 5 2" xfId="16715" xr:uid="{00000000-0005-0000-0000-00001A880000}"/>
    <cellStyle name="Porcentaje 2 3 3 3 2 3 5 2 2" xfId="37727" xr:uid="{00000000-0005-0000-0000-00001B880000}"/>
    <cellStyle name="Porcentaje 2 3 3 3 2 3 5 3" xfId="26894" xr:uid="{00000000-0005-0000-0000-00001C880000}"/>
    <cellStyle name="Porcentaje 2 3 3 3 2 3 6" xfId="10481" xr:uid="{00000000-0005-0000-0000-00001D880000}"/>
    <cellStyle name="Porcentaje 2 3 3 3 2 3 6 2" xfId="21314" xr:uid="{00000000-0005-0000-0000-00001E880000}"/>
    <cellStyle name="Porcentaje 2 3 3 3 2 3 6 2 2" xfId="42326" xr:uid="{00000000-0005-0000-0000-00001F880000}"/>
    <cellStyle name="Porcentaje 2 3 3 3 2 3 6 3" xfId="31493" xr:uid="{00000000-0005-0000-0000-000020880000}"/>
    <cellStyle name="Porcentaje 2 3 3 3 2 3 7" xfId="12116" xr:uid="{00000000-0005-0000-0000-000021880000}"/>
    <cellStyle name="Porcentaje 2 3 3 3 2 3 7 2" xfId="33128" xr:uid="{00000000-0005-0000-0000-000022880000}"/>
    <cellStyle name="Porcentaje 2 3 3 3 2 3 8" xfId="22295" xr:uid="{00000000-0005-0000-0000-000023880000}"/>
    <cellStyle name="Porcentaje 2 3 3 3 2 4" xfId="1610" xr:uid="{00000000-0005-0000-0000-000024880000}"/>
    <cellStyle name="Porcentaje 2 3 3 3 2 4 2" xfId="6209" xr:uid="{00000000-0005-0000-0000-000025880000}"/>
    <cellStyle name="Porcentaje 2 3 3 3 2 4 2 2" xfId="17042" xr:uid="{00000000-0005-0000-0000-000026880000}"/>
    <cellStyle name="Porcentaje 2 3 3 3 2 4 2 2 2" xfId="38054" xr:uid="{00000000-0005-0000-0000-000027880000}"/>
    <cellStyle name="Porcentaje 2 3 3 3 2 4 2 3" xfId="27221" xr:uid="{00000000-0005-0000-0000-000028880000}"/>
    <cellStyle name="Porcentaje 2 3 3 3 2 4 3" xfId="12443" xr:uid="{00000000-0005-0000-0000-000029880000}"/>
    <cellStyle name="Porcentaje 2 3 3 3 2 4 3 2" xfId="33455" xr:uid="{00000000-0005-0000-0000-00002A880000}"/>
    <cellStyle name="Porcentaje 2 3 3 3 2 4 4" xfId="22622" xr:uid="{00000000-0005-0000-0000-00002B880000}"/>
    <cellStyle name="Porcentaje 2 3 3 3 2 5" xfId="1972" xr:uid="{00000000-0005-0000-0000-00002C880000}"/>
    <cellStyle name="Porcentaje 2 3 3 3 2 5 2" xfId="6571" xr:uid="{00000000-0005-0000-0000-00002D880000}"/>
    <cellStyle name="Porcentaje 2 3 3 3 2 5 2 2" xfId="17404" xr:uid="{00000000-0005-0000-0000-00002E880000}"/>
    <cellStyle name="Porcentaje 2 3 3 3 2 5 2 2 2" xfId="38416" xr:uid="{00000000-0005-0000-0000-00002F880000}"/>
    <cellStyle name="Porcentaje 2 3 3 3 2 5 2 3" xfId="27583" xr:uid="{00000000-0005-0000-0000-000030880000}"/>
    <cellStyle name="Porcentaje 2 3 3 3 2 5 3" xfId="12805" xr:uid="{00000000-0005-0000-0000-000031880000}"/>
    <cellStyle name="Porcentaje 2 3 3 3 2 5 3 2" xfId="33817" xr:uid="{00000000-0005-0000-0000-000032880000}"/>
    <cellStyle name="Porcentaje 2 3 3 3 2 5 4" xfId="22984" xr:uid="{00000000-0005-0000-0000-000033880000}"/>
    <cellStyle name="Porcentaje 2 3 3 3 2 6" xfId="3092" xr:uid="{00000000-0005-0000-0000-000034880000}"/>
    <cellStyle name="Porcentaje 2 3 3 3 2 6 2" xfId="7691" xr:uid="{00000000-0005-0000-0000-000035880000}"/>
    <cellStyle name="Porcentaje 2 3 3 3 2 6 2 2" xfId="18524" xr:uid="{00000000-0005-0000-0000-000036880000}"/>
    <cellStyle name="Porcentaje 2 3 3 3 2 6 2 2 2" xfId="39536" xr:uid="{00000000-0005-0000-0000-000037880000}"/>
    <cellStyle name="Porcentaje 2 3 3 3 2 6 2 3" xfId="28703" xr:uid="{00000000-0005-0000-0000-000038880000}"/>
    <cellStyle name="Porcentaje 2 3 3 3 2 6 3" xfId="13925" xr:uid="{00000000-0005-0000-0000-000039880000}"/>
    <cellStyle name="Porcentaje 2 3 3 3 2 6 3 2" xfId="34937" xr:uid="{00000000-0005-0000-0000-00003A880000}"/>
    <cellStyle name="Porcentaje 2 3 3 3 2 6 4" xfId="24104" xr:uid="{00000000-0005-0000-0000-00003B880000}"/>
    <cellStyle name="Porcentaje 2 3 3 3 2 7" xfId="4073" xr:uid="{00000000-0005-0000-0000-00003C880000}"/>
    <cellStyle name="Porcentaje 2 3 3 3 2 7 2" xfId="8672" xr:uid="{00000000-0005-0000-0000-00003D880000}"/>
    <cellStyle name="Porcentaje 2 3 3 3 2 7 2 2" xfId="19505" xr:uid="{00000000-0005-0000-0000-00003E880000}"/>
    <cellStyle name="Porcentaje 2 3 3 3 2 7 2 2 2" xfId="40517" xr:uid="{00000000-0005-0000-0000-00003F880000}"/>
    <cellStyle name="Porcentaje 2 3 3 3 2 7 2 3" xfId="29684" xr:uid="{00000000-0005-0000-0000-000040880000}"/>
    <cellStyle name="Porcentaje 2 3 3 3 2 7 3" xfId="14906" xr:uid="{00000000-0005-0000-0000-000041880000}"/>
    <cellStyle name="Porcentaje 2 3 3 3 2 7 3 2" xfId="35918" xr:uid="{00000000-0005-0000-0000-000042880000}"/>
    <cellStyle name="Porcentaje 2 3 3 3 2 7 4" xfId="25085" xr:uid="{00000000-0005-0000-0000-000043880000}"/>
    <cellStyle name="Porcentaje 2 3 3 3 2 8" xfId="5228" xr:uid="{00000000-0005-0000-0000-000044880000}"/>
    <cellStyle name="Porcentaje 2 3 3 3 2 8 2" xfId="16061" xr:uid="{00000000-0005-0000-0000-000045880000}"/>
    <cellStyle name="Porcentaje 2 3 3 3 2 8 2 2" xfId="37073" xr:uid="{00000000-0005-0000-0000-000046880000}"/>
    <cellStyle name="Porcentaje 2 3 3 3 2 8 3" xfId="26240" xr:uid="{00000000-0005-0000-0000-000047880000}"/>
    <cellStyle name="Porcentaje 2 3 3 3 2 9" xfId="9827" xr:uid="{00000000-0005-0000-0000-000048880000}"/>
    <cellStyle name="Porcentaje 2 3 3 3 2 9 2" xfId="20660" xr:uid="{00000000-0005-0000-0000-000049880000}"/>
    <cellStyle name="Porcentaje 2 3 3 3 2 9 2 2" xfId="41672" xr:uid="{00000000-0005-0000-0000-00004A880000}"/>
    <cellStyle name="Porcentaje 2 3 3 3 2 9 3" xfId="30839" xr:uid="{00000000-0005-0000-0000-00004B880000}"/>
    <cellStyle name="Porcentaje 2 3 3 3 3" xfId="783" xr:uid="{00000000-0005-0000-0000-00004C880000}"/>
    <cellStyle name="Porcentaje 2 3 3 3 3 2" xfId="2134" xr:uid="{00000000-0005-0000-0000-00004D880000}"/>
    <cellStyle name="Porcentaje 2 3 3 3 3 2 2" xfId="6733" xr:uid="{00000000-0005-0000-0000-00004E880000}"/>
    <cellStyle name="Porcentaje 2 3 3 3 3 2 2 2" xfId="17566" xr:uid="{00000000-0005-0000-0000-00004F880000}"/>
    <cellStyle name="Porcentaje 2 3 3 3 3 2 2 2 2" xfId="38578" xr:uid="{00000000-0005-0000-0000-000050880000}"/>
    <cellStyle name="Porcentaje 2 3 3 3 3 2 2 3" xfId="27745" xr:uid="{00000000-0005-0000-0000-000051880000}"/>
    <cellStyle name="Porcentaje 2 3 3 3 3 2 3" xfId="12967" xr:uid="{00000000-0005-0000-0000-000052880000}"/>
    <cellStyle name="Porcentaje 2 3 3 3 3 2 3 2" xfId="33979" xr:uid="{00000000-0005-0000-0000-000053880000}"/>
    <cellStyle name="Porcentaje 2 3 3 3 3 2 4" xfId="23146" xr:uid="{00000000-0005-0000-0000-000054880000}"/>
    <cellStyle name="Porcentaje 2 3 3 3 3 3" xfId="3254" xr:uid="{00000000-0005-0000-0000-000055880000}"/>
    <cellStyle name="Porcentaje 2 3 3 3 3 3 2" xfId="7853" xr:uid="{00000000-0005-0000-0000-000056880000}"/>
    <cellStyle name="Porcentaje 2 3 3 3 3 3 2 2" xfId="18686" xr:uid="{00000000-0005-0000-0000-000057880000}"/>
    <cellStyle name="Porcentaje 2 3 3 3 3 3 2 2 2" xfId="39698" xr:uid="{00000000-0005-0000-0000-000058880000}"/>
    <cellStyle name="Porcentaje 2 3 3 3 3 3 2 3" xfId="28865" xr:uid="{00000000-0005-0000-0000-000059880000}"/>
    <cellStyle name="Porcentaje 2 3 3 3 3 3 3" xfId="14087" xr:uid="{00000000-0005-0000-0000-00005A880000}"/>
    <cellStyle name="Porcentaje 2 3 3 3 3 3 3 2" xfId="35099" xr:uid="{00000000-0005-0000-0000-00005B880000}"/>
    <cellStyle name="Porcentaje 2 3 3 3 3 3 4" xfId="24266" xr:uid="{00000000-0005-0000-0000-00005C880000}"/>
    <cellStyle name="Porcentaje 2 3 3 3 3 4" xfId="4235" xr:uid="{00000000-0005-0000-0000-00005D880000}"/>
    <cellStyle name="Porcentaje 2 3 3 3 3 4 2" xfId="8834" xr:uid="{00000000-0005-0000-0000-00005E880000}"/>
    <cellStyle name="Porcentaje 2 3 3 3 3 4 2 2" xfId="19667" xr:uid="{00000000-0005-0000-0000-00005F880000}"/>
    <cellStyle name="Porcentaje 2 3 3 3 3 4 2 2 2" xfId="40679" xr:uid="{00000000-0005-0000-0000-000060880000}"/>
    <cellStyle name="Porcentaje 2 3 3 3 3 4 2 3" xfId="29846" xr:uid="{00000000-0005-0000-0000-000061880000}"/>
    <cellStyle name="Porcentaje 2 3 3 3 3 4 3" xfId="15068" xr:uid="{00000000-0005-0000-0000-000062880000}"/>
    <cellStyle name="Porcentaje 2 3 3 3 3 4 3 2" xfId="36080" xr:uid="{00000000-0005-0000-0000-000063880000}"/>
    <cellStyle name="Porcentaje 2 3 3 3 3 4 4" xfId="25247" xr:uid="{00000000-0005-0000-0000-000064880000}"/>
    <cellStyle name="Porcentaje 2 3 3 3 3 5" xfId="5390" xr:uid="{00000000-0005-0000-0000-000065880000}"/>
    <cellStyle name="Porcentaje 2 3 3 3 3 5 2" xfId="16223" xr:uid="{00000000-0005-0000-0000-000066880000}"/>
    <cellStyle name="Porcentaje 2 3 3 3 3 5 2 2" xfId="37235" xr:uid="{00000000-0005-0000-0000-000067880000}"/>
    <cellStyle name="Porcentaje 2 3 3 3 3 5 3" xfId="26402" xr:uid="{00000000-0005-0000-0000-000068880000}"/>
    <cellStyle name="Porcentaje 2 3 3 3 3 6" xfId="9989" xr:uid="{00000000-0005-0000-0000-000069880000}"/>
    <cellStyle name="Porcentaje 2 3 3 3 3 6 2" xfId="20822" xr:uid="{00000000-0005-0000-0000-00006A880000}"/>
    <cellStyle name="Porcentaje 2 3 3 3 3 6 2 2" xfId="41834" xr:uid="{00000000-0005-0000-0000-00006B880000}"/>
    <cellStyle name="Porcentaje 2 3 3 3 3 6 3" xfId="31001" xr:uid="{00000000-0005-0000-0000-00006C880000}"/>
    <cellStyle name="Porcentaje 2 3 3 3 3 7" xfId="10970" xr:uid="{00000000-0005-0000-0000-00006D880000}"/>
    <cellStyle name="Porcentaje 2 3 3 3 3 7 2" xfId="31982" xr:uid="{00000000-0005-0000-0000-00006E880000}"/>
    <cellStyle name="Porcentaje 2 3 3 3 3 8" xfId="11624" xr:uid="{00000000-0005-0000-0000-00006F880000}"/>
    <cellStyle name="Porcentaje 2 3 3 3 3 8 2" xfId="32636" xr:uid="{00000000-0005-0000-0000-000070880000}"/>
    <cellStyle name="Porcentaje 2 3 3 3 3 9" xfId="21803" xr:uid="{00000000-0005-0000-0000-000071880000}"/>
    <cellStyle name="Porcentaje 2 3 3 3 4" xfId="1113" xr:uid="{00000000-0005-0000-0000-000072880000}"/>
    <cellStyle name="Porcentaje 2 3 3 3 4 2" xfId="2464" xr:uid="{00000000-0005-0000-0000-000073880000}"/>
    <cellStyle name="Porcentaje 2 3 3 3 4 2 2" xfId="7063" xr:uid="{00000000-0005-0000-0000-000074880000}"/>
    <cellStyle name="Porcentaje 2 3 3 3 4 2 2 2" xfId="17896" xr:uid="{00000000-0005-0000-0000-000075880000}"/>
    <cellStyle name="Porcentaje 2 3 3 3 4 2 2 2 2" xfId="38908" xr:uid="{00000000-0005-0000-0000-000076880000}"/>
    <cellStyle name="Porcentaje 2 3 3 3 4 2 2 3" xfId="28075" xr:uid="{00000000-0005-0000-0000-000077880000}"/>
    <cellStyle name="Porcentaje 2 3 3 3 4 2 3" xfId="13297" xr:uid="{00000000-0005-0000-0000-000078880000}"/>
    <cellStyle name="Porcentaje 2 3 3 3 4 2 3 2" xfId="34309" xr:uid="{00000000-0005-0000-0000-000079880000}"/>
    <cellStyle name="Porcentaje 2 3 3 3 4 2 4" xfId="23476" xr:uid="{00000000-0005-0000-0000-00007A880000}"/>
    <cellStyle name="Porcentaje 2 3 3 3 4 3" xfId="3581" xr:uid="{00000000-0005-0000-0000-00007B880000}"/>
    <cellStyle name="Porcentaje 2 3 3 3 4 3 2" xfId="8180" xr:uid="{00000000-0005-0000-0000-00007C880000}"/>
    <cellStyle name="Porcentaje 2 3 3 3 4 3 2 2" xfId="19013" xr:uid="{00000000-0005-0000-0000-00007D880000}"/>
    <cellStyle name="Porcentaje 2 3 3 3 4 3 2 2 2" xfId="40025" xr:uid="{00000000-0005-0000-0000-00007E880000}"/>
    <cellStyle name="Porcentaje 2 3 3 3 4 3 2 3" xfId="29192" xr:uid="{00000000-0005-0000-0000-00007F880000}"/>
    <cellStyle name="Porcentaje 2 3 3 3 4 3 3" xfId="14414" xr:uid="{00000000-0005-0000-0000-000080880000}"/>
    <cellStyle name="Porcentaje 2 3 3 3 4 3 3 2" xfId="35426" xr:uid="{00000000-0005-0000-0000-000081880000}"/>
    <cellStyle name="Porcentaje 2 3 3 3 4 3 4" xfId="24593" xr:uid="{00000000-0005-0000-0000-000082880000}"/>
    <cellStyle name="Porcentaje 2 3 3 3 4 4" xfId="4565" xr:uid="{00000000-0005-0000-0000-000083880000}"/>
    <cellStyle name="Porcentaje 2 3 3 3 4 4 2" xfId="9164" xr:uid="{00000000-0005-0000-0000-000084880000}"/>
    <cellStyle name="Porcentaje 2 3 3 3 4 4 2 2" xfId="19997" xr:uid="{00000000-0005-0000-0000-000085880000}"/>
    <cellStyle name="Porcentaje 2 3 3 3 4 4 2 2 2" xfId="41009" xr:uid="{00000000-0005-0000-0000-000086880000}"/>
    <cellStyle name="Porcentaje 2 3 3 3 4 4 2 3" xfId="30176" xr:uid="{00000000-0005-0000-0000-000087880000}"/>
    <cellStyle name="Porcentaje 2 3 3 3 4 4 3" xfId="15398" xr:uid="{00000000-0005-0000-0000-000088880000}"/>
    <cellStyle name="Porcentaje 2 3 3 3 4 4 3 2" xfId="36410" xr:uid="{00000000-0005-0000-0000-000089880000}"/>
    <cellStyle name="Porcentaje 2 3 3 3 4 4 4" xfId="25577" xr:uid="{00000000-0005-0000-0000-00008A880000}"/>
    <cellStyle name="Porcentaje 2 3 3 3 4 5" xfId="5717" xr:uid="{00000000-0005-0000-0000-00008B880000}"/>
    <cellStyle name="Porcentaje 2 3 3 3 4 5 2" xfId="16550" xr:uid="{00000000-0005-0000-0000-00008C880000}"/>
    <cellStyle name="Porcentaje 2 3 3 3 4 5 2 2" xfId="37562" xr:uid="{00000000-0005-0000-0000-00008D880000}"/>
    <cellStyle name="Porcentaje 2 3 3 3 4 5 3" xfId="26729" xr:uid="{00000000-0005-0000-0000-00008E880000}"/>
    <cellStyle name="Porcentaje 2 3 3 3 4 6" xfId="10316" xr:uid="{00000000-0005-0000-0000-00008F880000}"/>
    <cellStyle name="Porcentaje 2 3 3 3 4 6 2" xfId="21149" xr:uid="{00000000-0005-0000-0000-000090880000}"/>
    <cellStyle name="Porcentaje 2 3 3 3 4 6 2 2" xfId="42161" xr:uid="{00000000-0005-0000-0000-000091880000}"/>
    <cellStyle name="Porcentaje 2 3 3 3 4 6 3" xfId="31328" xr:uid="{00000000-0005-0000-0000-000092880000}"/>
    <cellStyle name="Porcentaje 2 3 3 3 4 7" xfId="11951" xr:uid="{00000000-0005-0000-0000-000093880000}"/>
    <cellStyle name="Porcentaje 2 3 3 3 4 7 2" xfId="32963" xr:uid="{00000000-0005-0000-0000-000094880000}"/>
    <cellStyle name="Porcentaje 2 3 3 3 4 8" xfId="22130" xr:uid="{00000000-0005-0000-0000-000095880000}"/>
    <cellStyle name="Porcentaje 2 3 3 3 5" xfId="1443" xr:uid="{00000000-0005-0000-0000-000096880000}"/>
    <cellStyle name="Porcentaje 2 3 3 3 5 2" xfId="2632" xr:uid="{00000000-0005-0000-0000-000097880000}"/>
    <cellStyle name="Porcentaje 2 3 3 3 5 2 2" xfId="7231" xr:uid="{00000000-0005-0000-0000-000098880000}"/>
    <cellStyle name="Porcentaje 2 3 3 3 5 2 2 2" xfId="18064" xr:uid="{00000000-0005-0000-0000-000099880000}"/>
    <cellStyle name="Porcentaje 2 3 3 3 5 2 2 2 2" xfId="39076" xr:uid="{00000000-0005-0000-0000-00009A880000}"/>
    <cellStyle name="Porcentaje 2 3 3 3 5 2 2 3" xfId="28243" xr:uid="{00000000-0005-0000-0000-00009B880000}"/>
    <cellStyle name="Porcentaje 2 3 3 3 5 2 3" xfId="13465" xr:uid="{00000000-0005-0000-0000-00009C880000}"/>
    <cellStyle name="Porcentaje 2 3 3 3 5 2 3 2" xfId="34477" xr:uid="{00000000-0005-0000-0000-00009D880000}"/>
    <cellStyle name="Porcentaje 2 3 3 3 5 2 4" xfId="23644" xr:uid="{00000000-0005-0000-0000-00009E880000}"/>
    <cellStyle name="Porcentaje 2 3 3 3 5 3" xfId="4733" xr:uid="{00000000-0005-0000-0000-00009F880000}"/>
    <cellStyle name="Porcentaje 2 3 3 3 5 3 2" xfId="9332" xr:uid="{00000000-0005-0000-0000-0000A0880000}"/>
    <cellStyle name="Porcentaje 2 3 3 3 5 3 2 2" xfId="20165" xr:uid="{00000000-0005-0000-0000-0000A1880000}"/>
    <cellStyle name="Porcentaje 2 3 3 3 5 3 2 2 2" xfId="41177" xr:uid="{00000000-0005-0000-0000-0000A2880000}"/>
    <cellStyle name="Porcentaje 2 3 3 3 5 3 2 3" xfId="30344" xr:uid="{00000000-0005-0000-0000-0000A3880000}"/>
    <cellStyle name="Porcentaje 2 3 3 3 5 3 3" xfId="15566" xr:uid="{00000000-0005-0000-0000-0000A4880000}"/>
    <cellStyle name="Porcentaje 2 3 3 3 5 3 3 2" xfId="36578" xr:uid="{00000000-0005-0000-0000-0000A5880000}"/>
    <cellStyle name="Porcentaje 2 3 3 3 5 3 4" xfId="25745" xr:uid="{00000000-0005-0000-0000-0000A6880000}"/>
    <cellStyle name="Porcentaje 2 3 3 3 5 4" xfId="6044" xr:uid="{00000000-0005-0000-0000-0000A7880000}"/>
    <cellStyle name="Porcentaje 2 3 3 3 5 4 2" xfId="16877" xr:uid="{00000000-0005-0000-0000-0000A8880000}"/>
    <cellStyle name="Porcentaje 2 3 3 3 5 4 2 2" xfId="37889" xr:uid="{00000000-0005-0000-0000-0000A9880000}"/>
    <cellStyle name="Porcentaje 2 3 3 3 5 4 3" xfId="27056" xr:uid="{00000000-0005-0000-0000-0000AA880000}"/>
    <cellStyle name="Porcentaje 2 3 3 3 5 5" xfId="12278" xr:uid="{00000000-0005-0000-0000-0000AB880000}"/>
    <cellStyle name="Porcentaje 2 3 3 3 5 5 2" xfId="33290" xr:uid="{00000000-0005-0000-0000-0000AC880000}"/>
    <cellStyle name="Porcentaje 2 3 3 3 5 6" xfId="22457" xr:uid="{00000000-0005-0000-0000-0000AD880000}"/>
    <cellStyle name="Porcentaje 2 3 3 3 6" xfId="1802" xr:uid="{00000000-0005-0000-0000-0000AE880000}"/>
    <cellStyle name="Porcentaje 2 3 3 3 6 2" xfId="6401" xr:uid="{00000000-0005-0000-0000-0000AF880000}"/>
    <cellStyle name="Porcentaje 2 3 3 3 6 2 2" xfId="17234" xr:uid="{00000000-0005-0000-0000-0000B0880000}"/>
    <cellStyle name="Porcentaje 2 3 3 3 6 2 2 2" xfId="38246" xr:uid="{00000000-0005-0000-0000-0000B1880000}"/>
    <cellStyle name="Porcentaje 2 3 3 3 6 2 3" xfId="27413" xr:uid="{00000000-0005-0000-0000-0000B2880000}"/>
    <cellStyle name="Porcentaje 2 3 3 3 6 3" xfId="12635" xr:uid="{00000000-0005-0000-0000-0000B3880000}"/>
    <cellStyle name="Porcentaje 2 3 3 3 6 3 2" xfId="33647" xr:uid="{00000000-0005-0000-0000-0000B4880000}"/>
    <cellStyle name="Porcentaje 2 3 3 3 6 4" xfId="22814" xr:uid="{00000000-0005-0000-0000-0000B5880000}"/>
    <cellStyle name="Porcentaje 2 3 3 3 7" xfId="2927" xr:uid="{00000000-0005-0000-0000-0000B6880000}"/>
    <cellStyle name="Porcentaje 2 3 3 3 7 2" xfId="7526" xr:uid="{00000000-0005-0000-0000-0000B7880000}"/>
    <cellStyle name="Porcentaje 2 3 3 3 7 2 2" xfId="18359" xr:uid="{00000000-0005-0000-0000-0000B8880000}"/>
    <cellStyle name="Porcentaje 2 3 3 3 7 2 2 2" xfId="39371" xr:uid="{00000000-0005-0000-0000-0000B9880000}"/>
    <cellStyle name="Porcentaje 2 3 3 3 7 2 3" xfId="28538" xr:uid="{00000000-0005-0000-0000-0000BA880000}"/>
    <cellStyle name="Porcentaje 2 3 3 3 7 3" xfId="13760" xr:uid="{00000000-0005-0000-0000-0000BB880000}"/>
    <cellStyle name="Porcentaje 2 3 3 3 7 3 2" xfId="34772" xr:uid="{00000000-0005-0000-0000-0000BC880000}"/>
    <cellStyle name="Porcentaje 2 3 3 3 7 4" xfId="23939" xr:uid="{00000000-0005-0000-0000-0000BD880000}"/>
    <cellStyle name="Porcentaje 2 3 3 3 8" xfId="3908" xr:uid="{00000000-0005-0000-0000-0000BE880000}"/>
    <cellStyle name="Porcentaje 2 3 3 3 8 2" xfId="8507" xr:uid="{00000000-0005-0000-0000-0000BF880000}"/>
    <cellStyle name="Porcentaje 2 3 3 3 8 2 2" xfId="19340" xr:uid="{00000000-0005-0000-0000-0000C0880000}"/>
    <cellStyle name="Porcentaje 2 3 3 3 8 2 2 2" xfId="40352" xr:uid="{00000000-0005-0000-0000-0000C1880000}"/>
    <cellStyle name="Porcentaje 2 3 3 3 8 2 3" xfId="29519" xr:uid="{00000000-0005-0000-0000-0000C2880000}"/>
    <cellStyle name="Porcentaje 2 3 3 3 8 3" xfId="14741" xr:uid="{00000000-0005-0000-0000-0000C3880000}"/>
    <cellStyle name="Porcentaje 2 3 3 3 8 3 2" xfId="35753" xr:uid="{00000000-0005-0000-0000-0000C4880000}"/>
    <cellStyle name="Porcentaje 2 3 3 3 8 4" xfId="24920" xr:uid="{00000000-0005-0000-0000-0000C5880000}"/>
    <cellStyle name="Porcentaje 2 3 3 3 9" xfId="5063" xr:uid="{00000000-0005-0000-0000-0000C6880000}"/>
    <cellStyle name="Porcentaje 2 3 3 3 9 2" xfId="15896" xr:uid="{00000000-0005-0000-0000-0000C7880000}"/>
    <cellStyle name="Porcentaje 2 3 3 3 9 2 2" xfId="36908" xr:uid="{00000000-0005-0000-0000-0000C8880000}"/>
    <cellStyle name="Porcentaje 2 3 3 3 9 3" xfId="26075" xr:uid="{00000000-0005-0000-0000-0000C9880000}"/>
    <cellStyle name="Porcentaje 2 3 3 4" xfId="509" xr:uid="{00000000-0005-0000-0000-0000CA880000}"/>
    <cellStyle name="Porcentaje 2 3 3 4 10" xfId="10699" xr:uid="{00000000-0005-0000-0000-0000CB880000}"/>
    <cellStyle name="Porcentaje 2 3 3 4 10 2" xfId="31711" xr:uid="{00000000-0005-0000-0000-0000CC880000}"/>
    <cellStyle name="Porcentaje 2 3 3 4 11" xfId="11353" xr:uid="{00000000-0005-0000-0000-0000CD880000}"/>
    <cellStyle name="Porcentaje 2 3 3 4 11 2" xfId="32365" xr:uid="{00000000-0005-0000-0000-0000CE880000}"/>
    <cellStyle name="Porcentaje 2 3 3 4 12" xfId="21532" xr:uid="{00000000-0005-0000-0000-0000CF880000}"/>
    <cellStyle name="Porcentaje 2 3 3 4 2" xfId="839" xr:uid="{00000000-0005-0000-0000-0000D0880000}"/>
    <cellStyle name="Porcentaje 2 3 3 4 2 2" xfId="2190" xr:uid="{00000000-0005-0000-0000-0000D1880000}"/>
    <cellStyle name="Porcentaje 2 3 3 4 2 2 2" xfId="6789" xr:uid="{00000000-0005-0000-0000-0000D2880000}"/>
    <cellStyle name="Porcentaje 2 3 3 4 2 2 2 2" xfId="17622" xr:uid="{00000000-0005-0000-0000-0000D3880000}"/>
    <cellStyle name="Porcentaje 2 3 3 4 2 2 2 2 2" xfId="38634" xr:uid="{00000000-0005-0000-0000-0000D4880000}"/>
    <cellStyle name="Porcentaje 2 3 3 4 2 2 2 3" xfId="27801" xr:uid="{00000000-0005-0000-0000-0000D5880000}"/>
    <cellStyle name="Porcentaje 2 3 3 4 2 2 3" xfId="13023" xr:uid="{00000000-0005-0000-0000-0000D6880000}"/>
    <cellStyle name="Porcentaje 2 3 3 4 2 2 3 2" xfId="34035" xr:uid="{00000000-0005-0000-0000-0000D7880000}"/>
    <cellStyle name="Porcentaje 2 3 3 4 2 2 4" xfId="23202" xr:uid="{00000000-0005-0000-0000-0000D8880000}"/>
    <cellStyle name="Porcentaje 2 3 3 4 2 3" xfId="3310" xr:uid="{00000000-0005-0000-0000-0000D9880000}"/>
    <cellStyle name="Porcentaje 2 3 3 4 2 3 2" xfId="7909" xr:uid="{00000000-0005-0000-0000-0000DA880000}"/>
    <cellStyle name="Porcentaje 2 3 3 4 2 3 2 2" xfId="18742" xr:uid="{00000000-0005-0000-0000-0000DB880000}"/>
    <cellStyle name="Porcentaje 2 3 3 4 2 3 2 2 2" xfId="39754" xr:uid="{00000000-0005-0000-0000-0000DC880000}"/>
    <cellStyle name="Porcentaje 2 3 3 4 2 3 2 3" xfId="28921" xr:uid="{00000000-0005-0000-0000-0000DD880000}"/>
    <cellStyle name="Porcentaje 2 3 3 4 2 3 3" xfId="14143" xr:uid="{00000000-0005-0000-0000-0000DE880000}"/>
    <cellStyle name="Porcentaje 2 3 3 4 2 3 3 2" xfId="35155" xr:uid="{00000000-0005-0000-0000-0000DF880000}"/>
    <cellStyle name="Porcentaje 2 3 3 4 2 3 4" xfId="24322" xr:uid="{00000000-0005-0000-0000-0000E0880000}"/>
    <cellStyle name="Porcentaje 2 3 3 4 2 4" xfId="4291" xr:uid="{00000000-0005-0000-0000-0000E1880000}"/>
    <cellStyle name="Porcentaje 2 3 3 4 2 4 2" xfId="8890" xr:uid="{00000000-0005-0000-0000-0000E2880000}"/>
    <cellStyle name="Porcentaje 2 3 3 4 2 4 2 2" xfId="19723" xr:uid="{00000000-0005-0000-0000-0000E3880000}"/>
    <cellStyle name="Porcentaje 2 3 3 4 2 4 2 2 2" xfId="40735" xr:uid="{00000000-0005-0000-0000-0000E4880000}"/>
    <cellStyle name="Porcentaje 2 3 3 4 2 4 2 3" xfId="29902" xr:uid="{00000000-0005-0000-0000-0000E5880000}"/>
    <cellStyle name="Porcentaje 2 3 3 4 2 4 3" xfId="15124" xr:uid="{00000000-0005-0000-0000-0000E6880000}"/>
    <cellStyle name="Porcentaje 2 3 3 4 2 4 3 2" xfId="36136" xr:uid="{00000000-0005-0000-0000-0000E7880000}"/>
    <cellStyle name="Porcentaje 2 3 3 4 2 4 4" xfId="25303" xr:uid="{00000000-0005-0000-0000-0000E8880000}"/>
    <cellStyle name="Porcentaje 2 3 3 4 2 5" xfId="5446" xr:uid="{00000000-0005-0000-0000-0000E9880000}"/>
    <cellStyle name="Porcentaje 2 3 3 4 2 5 2" xfId="16279" xr:uid="{00000000-0005-0000-0000-0000EA880000}"/>
    <cellStyle name="Porcentaje 2 3 3 4 2 5 2 2" xfId="37291" xr:uid="{00000000-0005-0000-0000-0000EB880000}"/>
    <cellStyle name="Porcentaje 2 3 3 4 2 5 3" xfId="26458" xr:uid="{00000000-0005-0000-0000-0000EC880000}"/>
    <cellStyle name="Porcentaje 2 3 3 4 2 6" xfId="10045" xr:uid="{00000000-0005-0000-0000-0000ED880000}"/>
    <cellStyle name="Porcentaje 2 3 3 4 2 6 2" xfId="20878" xr:uid="{00000000-0005-0000-0000-0000EE880000}"/>
    <cellStyle name="Porcentaje 2 3 3 4 2 6 2 2" xfId="41890" xr:uid="{00000000-0005-0000-0000-0000EF880000}"/>
    <cellStyle name="Porcentaje 2 3 3 4 2 6 3" xfId="31057" xr:uid="{00000000-0005-0000-0000-0000F0880000}"/>
    <cellStyle name="Porcentaje 2 3 3 4 2 7" xfId="11026" xr:uid="{00000000-0005-0000-0000-0000F1880000}"/>
    <cellStyle name="Porcentaje 2 3 3 4 2 7 2" xfId="32038" xr:uid="{00000000-0005-0000-0000-0000F2880000}"/>
    <cellStyle name="Porcentaje 2 3 3 4 2 8" xfId="11680" xr:uid="{00000000-0005-0000-0000-0000F3880000}"/>
    <cellStyle name="Porcentaje 2 3 3 4 2 8 2" xfId="32692" xr:uid="{00000000-0005-0000-0000-0000F4880000}"/>
    <cellStyle name="Porcentaje 2 3 3 4 2 9" xfId="21859" xr:uid="{00000000-0005-0000-0000-0000F5880000}"/>
    <cellStyle name="Porcentaje 2 3 3 4 3" xfId="1169" xr:uid="{00000000-0005-0000-0000-0000F6880000}"/>
    <cellStyle name="Porcentaje 2 3 3 4 3 2" xfId="2656" xr:uid="{00000000-0005-0000-0000-0000F7880000}"/>
    <cellStyle name="Porcentaje 2 3 3 4 3 2 2" xfId="7255" xr:uid="{00000000-0005-0000-0000-0000F8880000}"/>
    <cellStyle name="Porcentaje 2 3 3 4 3 2 2 2" xfId="18088" xr:uid="{00000000-0005-0000-0000-0000F9880000}"/>
    <cellStyle name="Porcentaje 2 3 3 4 3 2 2 2 2" xfId="39100" xr:uid="{00000000-0005-0000-0000-0000FA880000}"/>
    <cellStyle name="Porcentaje 2 3 3 4 3 2 2 3" xfId="28267" xr:uid="{00000000-0005-0000-0000-0000FB880000}"/>
    <cellStyle name="Porcentaje 2 3 3 4 3 2 3" xfId="13489" xr:uid="{00000000-0005-0000-0000-0000FC880000}"/>
    <cellStyle name="Porcentaje 2 3 3 4 3 2 3 2" xfId="34501" xr:uid="{00000000-0005-0000-0000-0000FD880000}"/>
    <cellStyle name="Porcentaje 2 3 3 4 3 2 4" xfId="23668" xr:uid="{00000000-0005-0000-0000-0000FE880000}"/>
    <cellStyle name="Porcentaje 2 3 3 4 3 3" xfId="3637" xr:uid="{00000000-0005-0000-0000-0000FF880000}"/>
    <cellStyle name="Porcentaje 2 3 3 4 3 3 2" xfId="8236" xr:uid="{00000000-0005-0000-0000-000000890000}"/>
    <cellStyle name="Porcentaje 2 3 3 4 3 3 2 2" xfId="19069" xr:uid="{00000000-0005-0000-0000-000001890000}"/>
    <cellStyle name="Porcentaje 2 3 3 4 3 3 2 2 2" xfId="40081" xr:uid="{00000000-0005-0000-0000-000002890000}"/>
    <cellStyle name="Porcentaje 2 3 3 4 3 3 2 3" xfId="29248" xr:uid="{00000000-0005-0000-0000-000003890000}"/>
    <cellStyle name="Porcentaje 2 3 3 4 3 3 3" xfId="14470" xr:uid="{00000000-0005-0000-0000-000004890000}"/>
    <cellStyle name="Porcentaje 2 3 3 4 3 3 3 2" xfId="35482" xr:uid="{00000000-0005-0000-0000-000005890000}"/>
    <cellStyle name="Porcentaje 2 3 3 4 3 3 4" xfId="24649" xr:uid="{00000000-0005-0000-0000-000006890000}"/>
    <cellStyle name="Porcentaje 2 3 3 4 3 4" xfId="4792" xr:uid="{00000000-0005-0000-0000-000007890000}"/>
    <cellStyle name="Porcentaje 2 3 3 4 3 4 2" xfId="9391" xr:uid="{00000000-0005-0000-0000-000008890000}"/>
    <cellStyle name="Porcentaje 2 3 3 4 3 4 2 2" xfId="20224" xr:uid="{00000000-0005-0000-0000-000009890000}"/>
    <cellStyle name="Porcentaje 2 3 3 4 3 4 2 2 2" xfId="41236" xr:uid="{00000000-0005-0000-0000-00000A890000}"/>
    <cellStyle name="Porcentaje 2 3 3 4 3 4 2 3" xfId="30403" xr:uid="{00000000-0005-0000-0000-00000B890000}"/>
    <cellStyle name="Porcentaje 2 3 3 4 3 4 3" xfId="15625" xr:uid="{00000000-0005-0000-0000-00000C890000}"/>
    <cellStyle name="Porcentaje 2 3 3 4 3 4 3 2" xfId="36637" xr:uid="{00000000-0005-0000-0000-00000D890000}"/>
    <cellStyle name="Porcentaje 2 3 3 4 3 4 4" xfId="25804" xr:uid="{00000000-0005-0000-0000-00000E890000}"/>
    <cellStyle name="Porcentaje 2 3 3 4 3 5" xfId="5773" xr:uid="{00000000-0005-0000-0000-00000F890000}"/>
    <cellStyle name="Porcentaje 2 3 3 4 3 5 2" xfId="16606" xr:uid="{00000000-0005-0000-0000-000010890000}"/>
    <cellStyle name="Porcentaje 2 3 3 4 3 5 2 2" xfId="37618" xr:uid="{00000000-0005-0000-0000-000011890000}"/>
    <cellStyle name="Porcentaje 2 3 3 4 3 5 3" xfId="26785" xr:uid="{00000000-0005-0000-0000-000012890000}"/>
    <cellStyle name="Porcentaje 2 3 3 4 3 6" xfId="10372" xr:uid="{00000000-0005-0000-0000-000013890000}"/>
    <cellStyle name="Porcentaje 2 3 3 4 3 6 2" xfId="21205" xr:uid="{00000000-0005-0000-0000-000014890000}"/>
    <cellStyle name="Porcentaje 2 3 3 4 3 6 2 2" xfId="42217" xr:uid="{00000000-0005-0000-0000-000015890000}"/>
    <cellStyle name="Porcentaje 2 3 3 4 3 6 3" xfId="31384" xr:uid="{00000000-0005-0000-0000-000016890000}"/>
    <cellStyle name="Porcentaje 2 3 3 4 3 7" xfId="12007" xr:uid="{00000000-0005-0000-0000-000017890000}"/>
    <cellStyle name="Porcentaje 2 3 3 4 3 7 2" xfId="33019" xr:uid="{00000000-0005-0000-0000-000018890000}"/>
    <cellStyle name="Porcentaje 2 3 3 4 3 8" xfId="22186" xr:uid="{00000000-0005-0000-0000-000019890000}"/>
    <cellStyle name="Porcentaje 2 3 3 4 4" xfId="1499" xr:uid="{00000000-0005-0000-0000-00001A890000}"/>
    <cellStyle name="Porcentaje 2 3 3 4 4 2" xfId="6100" xr:uid="{00000000-0005-0000-0000-00001B890000}"/>
    <cellStyle name="Porcentaje 2 3 3 4 4 2 2" xfId="16933" xr:uid="{00000000-0005-0000-0000-00001C890000}"/>
    <cellStyle name="Porcentaje 2 3 3 4 4 2 2 2" xfId="37945" xr:uid="{00000000-0005-0000-0000-00001D890000}"/>
    <cellStyle name="Porcentaje 2 3 3 4 4 2 3" xfId="27112" xr:uid="{00000000-0005-0000-0000-00001E890000}"/>
    <cellStyle name="Porcentaje 2 3 3 4 4 3" xfId="12334" xr:uid="{00000000-0005-0000-0000-00001F890000}"/>
    <cellStyle name="Porcentaje 2 3 3 4 4 3 2" xfId="33346" xr:uid="{00000000-0005-0000-0000-000020890000}"/>
    <cellStyle name="Porcentaje 2 3 3 4 4 4" xfId="22513" xr:uid="{00000000-0005-0000-0000-000021890000}"/>
    <cellStyle name="Porcentaje 2 3 3 4 5" xfId="1863" xr:uid="{00000000-0005-0000-0000-000022890000}"/>
    <cellStyle name="Porcentaje 2 3 3 4 5 2" xfId="6462" xr:uid="{00000000-0005-0000-0000-000023890000}"/>
    <cellStyle name="Porcentaje 2 3 3 4 5 2 2" xfId="17295" xr:uid="{00000000-0005-0000-0000-000024890000}"/>
    <cellStyle name="Porcentaje 2 3 3 4 5 2 2 2" xfId="38307" xr:uid="{00000000-0005-0000-0000-000025890000}"/>
    <cellStyle name="Porcentaje 2 3 3 4 5 2 3" xfId="27474" xr:uid="{00000000-0005-0000-0000-000026890000}"/>
    <cellStyle name="Porcentaje 2 3 3 4 5 3" xfId="12696" xr:uid="{00000000-0005-0000-0000-000027890000}"/>
    <cellStyle name="Porcentaje 2 3 3 4 5 3 2" xfId="33708" xr:uid="{00000000-0005-0000-0000-000028890000}"/>
    <cellStyle name="Porcentaje 2 3 3 4 5 4" xfId="22875" xr:uid="{00000000-0005-0000-0000-000029890000}"/>
    <cellStyle name="Porcentaje 2 3 3 4 6" xfId="2983" xr:uid="{00000000-0005-0000-0000-00002A890000}"/>
    <cellStyle name="Porcentaje 2 3 3 4 6 2" xfId="7582" xr:uid="{00000000-0005-0000-0000-00002B890000}"/>
    <cellStyle name="Porcentaje 2 3 3 4 6 2 2" xfId="18415" xr:uid="{00000000-0005-0000-0000-00002C890000}"/>
    <cellStyle name="Porcentaje 2 3 3 4 6 2 2 2" xfId="39427" xr:uid="{00000000-0005-0000-0000-00002D890000}"/>
    <cellStyle name="Porcentaje 2 3 3 4 6 2 3" xfId="28594" xr:uid="{00000000-0005-0000-0000-00002E890000}"/>
    <cellStyle name="Porcentaje 2 3 3 4 6 3" xfId="13816" xr:uid="{00000000-0005-0000-0000-00002F890000}"/>
    <cellStyle name="Porcentaje 2 3 3 4 6 3 2" xfId="34828" xr:uid="{00000000-0005-0000-0000-000030890000}"/>
    <cellStyle name="Porcentaje 2 3 3 4 6 4" xfId="23995" xr:uid="{00000000-0005-0000-0000-000031890000}"/>
    <cellStyle name="Porcentaje 2 3 3 4 7" xfId="3964" xr:uid="{00000000-0005-0000-0000-000032890000}"/>
    <cellStyle name="Porcentaje 2 3 3 4 7 2" xfId="8563" xr:uid="{00000000-0005-0000-0000-000033890000}"/>
    <cellStyle name="Porcentaje 2 3 3 4 7 2 2" xfId="19396" xr:uid="{00000000-0005-0000-0000-000034890000}"/>
    <cellStyle name="Porcentaje 2 3 3 4 7 2 2 2" xfId="40408" xr:uid="{00000000-0005-0000-0000-000035890000}"/>
    <cellStyle name="Porcentaje 2 3 3 4 7 2 3" xfId="29575" xr:uid="{00000000-0005-0000-0000-000036890000}"/>
    <cellStyle name="Porcentaje 2 3 3 4 7 3" xfId="14797" xr:uid="{00000000-0005-0000-0000-000037890000}"/>
    <cellStyle name="Porcentaje 2 3 3 4 7 3 2" xfId="35809" xr:uid="{00000000-0005-0000-0000-000038890000}"/>
    <cellStyle name="Porcentaje 2 3 3 4 7 4" xfId="24976" xr:uid="{00000000-0005-0000-0000-000039890000}"/>
    <cellStyle name="Porcentaje 2 3 3 4 8" xfId="5119" xr:uid="{00000000-0005-0000-0000-00003A890000}"/>
    <cellStyle name="Porcentaje 2 3 3 4 8 2" xfId="15952" xr:uid="{00000000-0005-0000-0000-00003B890000}"/>
    <cellStyle name="Porcentaje 2 3 3 4 8 2 2" xfId="36964" xr:uid="{00000000-0005-0000-0000-00003C890000}"/>
    <cellStyle name="Porcentaje 2 3 3 4 8 3" xfId="26131" xr:uid="{00000000-0005-0000-0000-00003D890000}"/>
    <cellStyle name="Porcentaje 2 3 3 4 9" xfId="9718" xr:uid="{00000000-0005-0000-0000-00003E890000}"/>
    <cellStyle name="Porcentaje 2 3 3 4 9 2" xfId="20551" xr:uid="{00000000-0005-0000-0000-00003F890000}"/>
    <cellStyle name="Porcentaje 2 3 3 4 9 2 2" xfId="41563" xr:uid="{00000000-0005-0000-0000-000040890000}"/>
    <cellStyle name="Porcentaje 2 3 3 4 9 3" xfId="30730" xr:uid="{00000000-0005-0000-0000-000041890000}"/>
    <cellStyle name="Porcentaje 2 3 3 5" xfId="673" xr:uid="{00000000-0005-0000-0000-000042890000}"/>
    <cellStyle name="Porcentaje 2 3 3 5 2" xfId="2025" xr:uid="{00000000-0005-0000-0000-000043890000}"/>
    <cellStyle name="Porcentaje 2 3 3 5 2 2" xfId="6624" xr:uid="{00000000-0005-0000-0000-000044890000}"/>
    <cellStyle name="Porcentaje 2 3 3 5 2 2 2" xfId="17457" xr:uid="{00000000-0005-0000-0000-000045890000}"/>
    <cellStyle name="Porcentaje 2 3 3 5 2 2 2 2" xfId="38469" xr:uid="{00000000-0005-0000-0000-000046890000}"/>
    <cellStyle name="Porcentaje 2 3 3 5 2 2 3" xfId="27636" xr:uid="{00000000-0005-0000-0000-000047890000}"/>
    <cellStyle name="Porcentaje 2 3 3 5 2 3" xfId="12858" xr:uid="{00000000-0005-0000-0000-000048890000}"/>
    <cellStyle name="Porcentaje 2 3 3 5 2 3 2" xfId="33870" xr:uid="{00000000-0005-0000-0000-000049890000}"/>
    <cellStyle name="Porcentaje 2 3 3 5 2 4" xfId="23037" xr:uid="{00000000-0005-0000-0000-00004A890000}"/>
    <cellStyle name="Porcentaje 2 3 3 5 3" xfId="3145" xr:uid="{00000000-0005-0000-0000-00004B890000}"/>
    <cellStyle name="Porcentaje 2 3 3 5 3 2" xfId="7744" xr:uid="{00000000-0005-0000-0000-00004C890000}"/>
    <cellStyle name="Porcentaje 2 3 3 5 3 2 2" xfId="18577" xr:uid="{00000000-0005-0000-0000-00004D890000}"/>
    <cellStyle name="Porcentaje 2 3 3 5 3 2 2 2" xfId="39589" xr:uid="{00000000-0005-0000-0000-00004E890000}"/>
    <cellStyle name="Porcentaje 2 3 3 5 3 2 3" xfId="28756" xr:uid="{00000000-0005-0000-0000-00004F890000}"/>
    <cellStyle name="Porcentaje 2 3 3 5 3 3" xfId="13978" xr:uid="{00000000-0005-0000-0000-000050890000}"/>
    <cellStyle name="Porcentaje 2 3 3 5 3 3 2" xfId="34990" xr:uid="{00000000-0005-0000-0000-000051890000}"/>
    <cellStyle name="Porcentaje 2 3 3 5 3 4" xfId="24157" xr:uid="{00000000-0005-0000-0000-000052890000}"/>
    <cellStyle name="Porcentaje 2 3 3 5 4" xfId="4126" xr:uid="{00000000-0005-0000-0000-000053890000}"/>
    <cellStyle name="Porcentaje 2 3 3 5 4 2" xfId="8725" xr:uid="{00000000-0005-0000-0000-000054890000}"/>
    <cellStyle name="Porcentaje 2 3 3 5 4 2 2" xfId="19558" xr:uid="{00000000-0005-0000-0000-000055890000}"/>
    <cellStyle name="Porcentaje 2 3 3 5 4 2 2 2" xfId="40570" xr:uid="{00000000-0005-0000-0000-000056890000}"/>
    <cellStyle name="Porcentaje 2 3 3 5 4 2 3" xfId="29737" xr:uid="{00000000-0005-0000-0000-000057890000}"/>
    <cellStyle name="Porcentaje 2 3 3 5 4 3" xfId="14959" xr:uid="{00000000-0005-0000-0000-000058890000}"/>
    <cellStyle name="Porcentaje 2 3 3 5 4 3 2" xfId="35971" xr:uid="{00000000-0005-0000-0000-000059890000}"/>
    <cellStyle name="Porcentaje 2 3 3 5 4 4" xfId="25138" xr:uid="{00000000-0005-0000-0000-00005A890000}"/>
    <cellStyle name="Porcentaje 2 3 3 5 5" xfId="5281" xr:uid="{00000000-0005-0000-0000-00005B890000}"/>
    <cellStyle name="Porcentaje 2 3 3 5 5 2" xfId="16114" xr:uid="{00000000-0005-0000-0000-00005C890000}"/>
    <cellStyle name="Porcentaje 2 3 3 5 5 2 2" xfId="37126" xr:uid="{00000000-0005-0000-0000-00005D890000}"/>
    <cellStyle name="Porcentaje 2 3 3 5 5 3" xfId="26293" xr:uid="{00000000-0005-0000-0000-00005E890000}"/>
    <cellStyle name="Porcentaje 2 3 3 5 6" xfId="9880" xr:uid="{00000000-0005-0000-0000-00005F890000}"/>
    <cellStyle name="Porcentaje 2 3 3 5 6 2" xfId="20713" xr:uid="{00000000-0005-0000-0000-000060890000}"/>
    <cellStyle name="Porcentaje 2 3 3 5 6 2 2" xfId="41725" xr:uid="{00000000-0005-0000-0000-000061890000}"/>
    <cellStyle name="Porcentaje 2 3 3 5 6 3" xfId="30892" xr:uid="{00000000-0005-0000-0000-000062890000}"/>
    <cellStyle name="Porcentaje 2 3 3 5 7" xfId="10861" xr:uid="{00000000-0005-0000-0000-000063890000}"/>
    <cellStyle name="Porcentaje 2 3 3 5 7 2" xfId="31873" xr:uid="{00000000-0005-0000-0000-000064890000}"/>
    <cellStyle name="Porcentaje 2 3 3 5 8" xfId="11515" xr:uid="{00000000-0005-0000-0000-000065890000}"/>
    <cellStyle name="Porcentaje 2 3 3 5 8 2" xfId="32527" xr:uid="{00000000-0005-0000-0000-000066890000}"/>
    <cellStyle name="Porcentaje 2 3 3 5 9" xfId="21694" xr:uid="{00000000-0005-0000-0000-000067890000}"/>
    <cellStyle name="Porcentaje 2 3 3 6" xfId="1003" xr:uid="{00000000-0005-0000-0000-000068890000}"/>
    <cellStyle name="Porcentaje 2 3 3 6 2" xfId="2355" xr:uid="{00000000-0005-0000-0000-000069890000}"/>
    <cellStyle name="Porcentaje 2 3 3 6 2 2" xfId="6954" xr:uid="{00000000-0005-0000-0000-00006A890000}"/>
    <cellStyle name="Porcentaje 2 3 3 6 2 2 2" xfId="17787" xr:uid="{00000000-0005-0000-0000-00006B890000}"/>
    <cellStyle name="Porcentaje 2 3 3 6 2 2 2 2" xfId="38799" xr:uid="{00000000-0005-0000-0000-00006C890000}"/>
    <cellStyle name="Porcentaje 2 3 3 6 2 2 3" xfId="27966" xr:uid="{00000000-0005-0000-0000-00006D890000}"/>
    <cellStyle name="Porcentaje 2 3 3 6 2 3" xfId="13188" xr:uid="{00000000-0005-0000-0000-00006E890000}"/>
    <cellStyle name="Porcentaje 2 3 3 6 2 3 2" xfId="34200" xr:uid="{00000000-0005-0000-0000-00006F890000}"/>
    <cellStyle name="Porcentaje 2 3 3 6 2 4" xfId="23367" xr:uid="{00000000-0005-0000-0000-000070890000}"/>
    <cellStyle name="Porcentaje 2 3 3 6 3" xfId="3472" xr:uid="{00000000-0005-0000-0000-000071890000}"/>
    <cellStyle name="Porcentaje 2 3 3 6 3 2" xfId="8071" xr:uid="{00000000-0005-0000-0000-000072890000}"/>
    <cellStyle name="Porcentaje 2 3 3 6 3 2 2" xfId="18904" xr:uid="{00000000-0005-0000-0000-000073890000}"/>
    <cellStyle name="Porcentaje 2 3 3 6 3 2 2 2" xfId="39916" xr:uid="{00000000-0005-0000-0000-000074890000}"/>
    <cellStyle name="Porcentaje 2 3 3 6 3 2 3" xfId="29083" xr:uid="{00000000-0005-0000-0000-000075890000}"/>
    <cellStyle name="Porcentaje 2 3 3 6 3 3" xfId="14305" xr:uid="{00000000-0005-0000-0000-000076890000}"/>
    <cellStyle name="Porcentaje 2 3 3 6 3 3 2" xfId="35317" xr:uid="{00000000-0005-0000-0000-000077890000}"/>
    <cellStyle name="Porcentaje 2 3 3 6 3 4" xfId="24484" xr:uid="{00000000-0005-0000-0000-000078890000}"/>
    <cellStyle name="Porcentaje 2 3 3 6 4" xfId="4456" xr:uid="{00000000-0005-0000-0000-000079890000}"/>
    <cellStyle name="Porcentaje 2 3 3 6 4 2" xfId="9055" xr:uid="{00000000-0005-0000-0000-00007A890000}"/>
    <cellStyle name="Porcentaje 2 3 3 6 4 2 2" xfId="19888" xr:uid="{00000000-0005-0000-0000-00007B890000}"/>
    <cellStyle name="Porcentaje 2 3 3 6 4 2 2 2" xfId="40900" xr:uid="{00000000-0005-0000-0000-00007C890000}"/>
    <cellStyle name="Porcentaje 2 3 3 6 4 2 3" xfId="30067" xr:uid="{00000000-0005-0000-0000-00007D890000}"/>
    <cellStyle name="Porcentaje 2 3 3 6 4 3" xfId="15289" xr:uid="{00000000-0005-0000-0000-00007E890000}"/>
    <cellStyle name="Porcentaje 2 3 3 6 4 3 2" xfId="36301" xr:uid="{00000000-0005-0000-0000-00007F890000}"/>
    <cellStyle name="Porcentaje 2 3 3 6 4 4" xfId="25468" xr:uid="{00000000-0005-0000-0000-000080890000}"/>
    <cellStyle name="Porcentaje 2 3 3 6 5" xfId="5608" xr:uid="{00000000-0005-0000-0000-000081890000}"/>
    <cellStyle name="Porcentaje 2 3 3 6 5 2" xfId="16441" xr:uid="{00000000-0005-0000-0000-000082890000}"/>
    <cellStyle name="Porcentaje 2 3 3 6 5 2 2" xfId="37453" xr:uid="{00000000-0005-0000-0000-000083890000}"/>
    <cellStyle name="Porcentaje 2 3 3 6 5 3" xfId="26620" xr:uid="{00000000-0005-0000-0000-000084890000}"/>
    <cellStyle name="Porcentaje 2 3 3 6 6" xfId="10207" xr:uid="{00000000-0005-0000-0000-000085890000}"/>
    <cellStyle name="Porcentaje 2 3 3 6 6 2" xfId="21040" xr:uid="{00000000-0005-0000-0000-000086890000}"/>
    <cellStyle name="Porcentaje 2 3 3 6 6 2 2" xfId="42052" xr:uid="{00000000-0005-0000-0000-000087890000}"/>
    <cellStyle name="Porcentaje 2 3 3 6 6 3" xfId="31219" xr:uid="{00000000-0005-0000-0000-000088890000}"/>
    <cellStyle name="Porcentaje 2 3 3 6 7" xfId="11842" xr:uid="{00000000-0005-0000-0000-000089890000}"/>
    <cellStyle name="Porcentaje 2 3 3 6 7 2" xfId="32854" xr:uid="{00000000-0005-0000-0000-00008A890000}"/>
    <cellStyle name="Porcentaje 2 3 3 6 8" xfId="22021" xr:uid="{00000000-0005-0000-0000-00008B890000}"/>
    <cellStyle name="Porcentaje 2 3 3 7" xfId="1333" xr:uid="{00000000-0005-0000-0000-00008C890000}"/>
    <cellStyle name="Porcentaje 2 3 3 7 2" xfId="2523" xr:uid="{00000000-0005-0000-0000-00008D890000}"/>
    <cellStyle name="Porcentaje 2 3 3 7 2 2" xfId="7122" xr:uid="{00000000-0005-0000-0000-00008E890000}"/>
    <cellStyle name="Porcentaje 2 3 3 7 2 2 2" xfId="17955" xr:uid="{00000000-0005-0000-0000-00008F890000}"/>
    <cellStyle name="Porcentaje 2 3 3 7 2 2 2 2" xfId="38967" xr:uid="{00000000-0005-0000-0000-000090890000}"/>
    <cellStyle name="Porcentaje 2 3 3 7 2 2 3" xfId="28134" xr:uid="{00000000-0005-0000-0000-000091890000}"/>
    <cellStyle name="Porcentaje 2 3 3 7 2 3" xfId="13356" xr:uid="{00000000-0005-0000-0000-000092890000}"/>
    <cellStyle name="Porcentaje 2 3 3 7 2 3 2" xfId="34368" xr:uid="{00000000-0005-0000-0000-000093890000}"/>
    <cellStyle name="Porcentaje 2 3 3 7 2 4" xfId="23535" xr:uid="{00000000-0005-0000-0000-000094890000}"/>
    <cellStyle name="Porcentaje 2 3 3 7 3" xfId="4624" xr:uid="{00000000-0005-0000-0000-000095890000}"/>
    <cellStyle name="Porcentaje 2 3 3 7 3 2" xfId="9223" xr:uid="{00000000-0005-0000-0000-000096890000}"/>
    <cellStyle name="Porcentaje 2 3 3 7 3 2 2" xfId="20056" xr:uid="{00000000-0005-0000-0000-000097890000}"/>
    <cellStyle name="Porcentaje 2 3 3 7 3 2 2 2" xfId="41068" xr:uid="{00000000-0005-0000-0000-000098890000}"/>
    <cellStyle name="Porcentaje 2 3 3 7 3 2 3" xfId="30235" xr:uid="{00000000-0005-0000-0000-000099890000}"/>
    <cellStyle name="Porcentaje 2 3 3 7 3 3" xfId="15457" xr:uid="{00000000-0005-0000-0000-00009A890000}"/>
    <cellStyle name="Porcentaje 2 3 3 7 3 3 2" xfId="36469" xr:uid="{00000000-0005-0000-0000-00009B890000}"/>
    <cellStyle name="Porcentaje 2 3 3 7 3 4" xfId="25636" xr:uid="{00000000-0005-0000-0000-00009C890000}"/>
    <cellStyle name="Porcentaje 2 3 3 7 4" xfId="5935" xr:uid="{00000000-0005-0000-0000-00009D890000}"/>
    <cellStyle name="Porcentaje 2 3 3 7 4 2" xfId="16768" xr:uid="{00000000-0005-0000-0000-00009E890000}"/>
    <cellStyle name="Porcentaje 2 3 3 7 4 2 2" xfId="37780" xr:uid="{00000000-0005-0000-0000-00009F890000}"/>
    <cellStyle name="Porcentaje 2 3 3 7 4 3" xfId="26947" xr:uid="{00000000-0005-0000-0000-0000A0890000}"/>
    <cellStyle name="Porcentaje 2 3 3 7 5" xfId="12169" xr:uid="{00000000-0005-0000-0000-0000A1890000}"/>
    <cellStyle name="Porcentaje 2 3 3 7 5 2" xfId="33181" xr:uid="{00000000-0005-0000-0000-0000A2890000}"/>
    <cellStyle name="Porcentaje 2 3 3 7 6" xfId="22348" xr:uid="{00000000-0005-0000-0000-0000A3890000}"/>
    <cellStyle name="Porcentaje 2 3 3 8" xfId="1693" xr:uid="{00000000-0005-0000-0000-0000A4890000}"/>
    <cellStyle name="Porcentaje 2 3 3 8 2" xfId="6292" xr:uid="{00000000-0005-0000-0000-0000A5890000}"/>
    <cellStyle name="Porcentaje 2 3 3 8 2 2" xfId="17125" xr:uid="{00000000-0005-0000-0000-0000A6890000}"/>
    <cellStyle name="Porcentaje 2 3 3 8 2 2 2" xfId="38137" xr:uid="{00000000-0005-0000-0000-0000A7890000}"/>
    <cellStyle name="Porcentaje 2 3 3 8 2 3" xfId="27304" xr:uid="{00000000-0005-0000-0000-0000A8890000}"/>
    <cellStyle name="Porcentaje 2 3 3 8 3" xfId="12526" xr:uid="{00000000-0005-0000-0000-0000A9890000}"/>
    <cellStyle name="Porcentaje 2 3 3 8 3 2" xfId="33538" xr:uid="{00000000-0005-0000-0000-0000AA890000}"/>
    <cellStyle name="Porcentaje 2 3 3 8 4" xfId="22705" xr:uid="{00000000-0005-0000-0000-0000AB890000}"/>
    <cellStyle name="Porcentaje 2 3 3 9" xfId="2818" xr:uid="{00000000-0005-0000-0000-0000AC890000}"/>
    <cellStyle name="Porcentaje 2 3 3 9 2" xfId="7417" xr:uid="{00000000-0005-0000-0000-0000AD890000}"/>
    <cellStyle name="Porcentaje 2 3 3 9 2 2" xfId="18250" xr:uid="{00000000-0005-0000-0000-0000AE890000}"/>
    <cellStyle name="Porcentaje 2 3 3 9 2 2 2" xfId="39262" xr:uid="{00000000-0005-0000-0000-0000AF890000}"/>
    <cellStyle name="Porcentaje 2 3 3 9 2 3" xfId="28429" xr:uid="{00000000-0005-0000-0000-0000B0890000}"/>
    <cellStyle name="Porcentaje 2 3 3 9 3" xfId="13651" xr:uid="{00000000-0005-0000-0000-0000B1890000}"/>
    <cellStyle name="Porcentaje 2 3 3 9 3 2" xfId="34663" xr:uid="{00000000-0005-0000-0000-0000B2890000}"/>
    <cellStyle name="Porcentaje 2 3 3 9 4" xfId="23830" xr:uid="{00000000-0005-0000-0000-0000B3890000}"/>
    <cellStyle name="Porcentaje 2 3 4" xfId="319" xr:uid="{00000000-0005-0000-0000-0000B4890000}"/>
    <cellStyle name="Porcentaje 2 3 4 10" xfId="9573" xr:uid="{00000000-0005-0000-0000-0000B5890000}"/>
    <cellStyle name="Porcentaje 2 3 4 10 2" xfId="20406" xr:uid="{00000000-0005-0000-0000-0000B6890000}"/>
    <cellStyle name="Porcentaje 2 3 4 10 2 2" xfId="41418" xr:uid="{00000000-0005-0000-0000-0000B7890000}"/>
    <cellStyle name="Porcentaje 2 3 4 10 3" xfId="30585" xr:uid="{00000000-0005-0000-0000-0000B8890000}"/>
    <cellStyle name="Porcentaje 2 3 4 11" xfId="10554" xr:uid="{00000000-0005-0000-0000-0000B9890000}"/>
    <cellStyle name="Porcentaje 2 3 4 11 2" xfId="31566" xr:uid="{00000000-0005-0000-0000-0000BA890000}"/>
    <cellStyle name="Porcentaje 2 3 4 12" xfId="11208" xr:uid="{00000000-0005-0000-0000-0000BB890000}"/>
    <cellStyle name="Porcentaje 2 3 4 12 2" xfId="32220" xr:uid="{00000000-0005-0000-0000-0000BC890000}"/>
    <cellStyle name="Porcentaje 2 3 4 13" xfId="21387" xr:uid="{00000000-0005-0000-0000-0000BD890000}"/>
    <cellStyle name="Porcentaje 2 3 4 2" xfId="529" xr:uid="{00000000-0005-0000-0000-0000BE890000}"/>
    <cellStyle name="Porcentaje 2 3 4 2 10" xfId="10719" xr:uid="{00000000-0005-0000-0000-0000BF890000}"/>
    <cellStyle name="Porcentaje 2 3 4 2 10 2" xfId="31731" xr:uid="{00000000-0005-0000-0000-0000C0890000}"/>
    <cellStyle name="Porcentaje 2 3 4 2 11" xfId="11373" xr:uid="{00000000-0005-0000-0000-0000C1890000}"/>
    <cellStyle name="Porcentaje 2 3 4 2 11 2" xfId="32385" xr:uid="{00000000-0005-0000-0000-0000C2890000}"/>
    <cellStyle name="Porcentaje 2 3 4 2 12" xfId="21552" xr:uid="{00000000-0005-0000-0000-0000C3890000}"/>
    <cellStyle name="Porcentaje 2 3 4 2 2" xfId="859" xr:uid="{00000000-0005-0000-0000-0000C4890000}"/>
    <cellStyle name="Porcentaje 2 3 4 2 2 2" xfId="2210" xr:uid="{00000000-0005-0000-0000-0000C5890000}"/>
    <cellStyle name="Porcentaje 2 3 4 2 2 2 2" xfId="6809" xr:uid="{00000000-0005-0000-0000-0000C6890000}"/>
    <cellStyle name="Porcentaje 2 3 4 2 2 2 2 2" xfId="17642" xr:uid="{00000000-0005-0000-0000-0000C7890000}"/>
    <cellStyle name="Porcentaje 2 3 4 2 2 2 2 2 2" xfId="38654" xr:uid="{00000000-0005-0000-0000-0000C8890000}"/>
    <cellStyle name="Porcentaje 2 3 4 2 2 2 2 3" xfId="27821" xr:uid="{00000000-0005-0000-0000-0000C9890000}"/>
    <cellStyle name="Porcentaje 2 3 4 2 2 2 3" xfId="13043" xr:uid="{00000000-0005-0000-0000-0000CA890000}"/>
    <cellStyle name="Porcentaje 2 3 4 2 2 2 3 2" xfId="34055" xr:uid="{00000000-0005-0000-0000-0000CB890000}"/>
    <cellStyle name="Porcentaje 2 3 4 2 2 2 4" xfId="23222" xr:uid="{00000000-0005-0000-0000-0000CC890000}"/>
    <cellStyle name="Porcentaje 2 3 4 2 2 3" xfId="3330" xr:uid="{00000000-0005-0000-0000-0000CD890000}"/>
    <cellStyle name="Porcentaje 2 3 4 2 2 3 2" xfId="7929" xr:uid="{00000000-0005-0000-0000-0000CE890000}"/>
    <cellStyle name="Porcentaje 2 3 4 2 2 3 2 2" xfId="18762" xr:uid="{00000000-0005-0000-0000-0000CF890000}"/>
    <cellStyle name="Porcentaje 2 3 4 2 2 3 2 2 2" xfId="39774" xr:uid="{00000000-0005-0000-0000-0000D0890000}"/>
    <cellStyle name="Porcentaje 2 3 4 2 2 3 2 3" xfId="28941" xr:uid="{00000000-0005-0000-0000-0000D1890000}"/>
    <cellStyle name="Porcentaje 2 3 4 2 2 3 3" xfId="14163" xr:uid="{00000000-0005-0000-0000-0000D2890000}"/>
    <cellStyle name="Porcentaje 2 3 4 2 2 3 3 2" xfId="35175" xr:uid="{00000000-0005-0000-0000-0000D3890000}"/>
    <cellStyle name="Porcentaje 2 3 4 2 2 3 4" xfId="24342" xr:uid="{00000000-0005-0000-0000-0000D4890000}"/>
    <cellStyle name="Porcentaje 2 3 4 2 2 4" xfId="4311" xr:uid="{00000000-0005-0000-0000-0000D5890000}"/>
    <cellStyle name="Porcentaje 2 3 4 2 2 4 2" xfId="8910" xr:uid="{00000000-0005-0000-0000-0000D6890000}"/>
    <cellStyle name="Porcentaje 2 3 4 2 2 4 2 2" xfId="19743" xr:uid="{00000000-0005-0000-0000-0000D7890000}"/>
    <cellStyle name="Porcentaje 2 3 4 2 2 4 2 2 2" xfId="40755" xr:uid="{00000000-0005-0000-0000-0000D8890000}"/>
    <cellStyle name="Porcentaje 2 3 4 2 2 4 2 3" xfId="29922" xr:uid="{00000000-0005-0000-0000-0000D9890000}"/>
    <cellStyle name="Porcentaje 2 3 4 2 2 4 3" xfId="15144" xr:uid="{00000000-0005-0000-0000-0000DA890000}"/>
    <cellStyle name="Porcentaje 2 3 4 2 2 4 3 2" xfId="36156" xr:uid="{00000000-0005-0000-0000-0000DB890000}"/>
    <cellStyle name="Porcentaje 2 3 4 2 2 4 4" xfId="25323" xr:uid="{00000000-0005-0000-0000-0000DC890000}"/>
    <cellStyle name="Porcentaje 2 3 4 2 2 5" xfId="5466" xr:uid="{00000000-0005-0000-0000-0000DD890000}"/>
    <cellStyle name="Porcentaje 2 3 4 2 2 5 2" xfId="16299" xr:uid="{00000000-0005-0000-0000-0000DE890000}"/>
    <cellStyle name="Porcentaje 2 3 4 2 2 5 2 2" xfId="37311" xr:uid="{00000000-0005-0000-0000-0000DF890000}"/>
    <cellStyle name="Porcentaje 2 3 4 2 2 5 3" xfId="26478" xr:uid="{00000000-0005-0000-0000-0000E0890000}"/>
    <cellStyle name="Porcentaje 2 3 4 2 2 6" xfId="10065" xr:uid="{00000000-0005-0000-0000-0000E1890000}"/>
    <cellStyle name="Porcentaje 2 3 4 2 2 6 2" xfId="20898" xr:uid="{00000000-0005-0000-0000-0000E2890000}"/>
    <cellStyle name="Porcentaje 2 3 4 2 2 6 2 2" xfId="41910" xr:uid="{00000000-0005-0000-0000-0000E3890000}"/>
    <cellStyle name="Porcentaje 2 3 4 2 2 6 3" xfId="31077" xr:uid="{00000000-0005-0000-0000-0000E4890000}"/>
    <cellStyle name="Porcentaje 2 3 4 2 2 7" xfId="11046" xr:uid="{00000000-0005-0000-0000-0000E5890000}"/>
    <cellStyle name="Porcentaje 2 3 4 2 2 7 2" xfId="32058" xr:uid="{00000000-0005-0000-0000-0000E6890000}"/>
    <cellStyle name="Porcentaje 2 3 4 2 2 8" xfId="11700" xr:uid="{00000000-0005-0000-0000-0000E7890000}"/>
    <cellStyle name="Porcentaje 2 3 4 2 2 8 2" xfId="32712" xr:uid="{00000000-0005-0000-0000-0000E8890000}"/>
    <cellStyle name="Porcentaje 2 3 4 2 2 9" xfId="21879" xr:uid="{00000000-0005-0000-0000-0000E9890000}"/>
    <cellStyle name="Porcentaje 2 3 4 2 3" xfId="1189" xr:uid="{00000000-0005-0000-0000-0000EA890000}"/>
    <cellStyle name="Porcentaje 2 3 4 2 3 2" xfId="2676" xr:uid="{00000000-0005-0000-0000-0000EB890000}"/>
    <cellStyle name="Porcentaje 2 3 4 2 3 2 2" xfId="7275" xr:uid="{00000000-0005-0000-0000-0000EC890000}"/>
    <cellStyle name="Porcentaje 2 3 4 2 3 2 2 2" xfId="18108" xr:uid="{00000000-0005-0000-0000-0000ED890000}"/>
    <cellStyle name="Porcentaje 2 3 4 2 3 2 2 2 2" xfId="39120" xr:uid="{00000000-0005-0000-0000-0000EE890000}"/>
    <cellStyle name="Porcentaje 2 3 4 2 3 2 2 3" xfId="28287" xr:uid="{00000000-0005-0000-0000-0000EF890000}"/>
    <cellStyle name="Porcentaje 2 3 4 2 3 2 3" xfId="13509" xr:uid="{00000000-0005-0000-0000-0000F0890000}"/>
    <cellStyle name="Porcentaje 2 3 4 2 3 2 3 2" xfId="34521" xr:uid="{00000000-0005-0000-0000-0000F1890000}"/>
    <cellStyle name="Porcentaje 2 3 4 2 3 2 4" xfId="23688" xr:uid="{00000000-0005-0000-0000-0000F2890000}"/>
    <cellStyle name="Porcentaje 2 3 4 2 3 3" xfId="3657" xr:uid="{00000000-0005-0000-0000-0000F3890000}"/>
    <cellStyle name="Porcentaje 2 3 4 2 3 3 2" xfId="8256" xr:uid="{00000000-0005-0000-0000-0000F4890000}"/>
    <cellStyle name="Porcentaje 2 3 4 2 3 3 2 2" xfId="19089" xr:uid="{00000000-0005-0000-0000-0000F5890000}"/>
    <cellStyle name="Porcentaje 2 3 4 2 3 3 2 2 2" xfId="40101" xr:uid="{00000000-0005-0000-0000-0000F6890000}"/>
    <cellStyle name="Porcentaje 2 3 4 2 3 3 2 3" xfId="29268" xr:uid="{00000000-0005-0000-0000-0000F7890000}"/>
    <cellStyle name="Porcentaje 2 3 4 2 3 3 3" xfId="14490" xr:uid="{00000000-0005-0000-0000-0000F8890000}"/>
    <cellStyle name="Porcentaje 2 3 4 2 3 3 3 2" xfId="35502" xr:uid="{00000000-0005-0000-0000-0000F9890000}"/>
    <cellStyle name="Porcentaje 2 3 4 2 3 3 4" xfId="24669" xr:uid="{00000000-0005-0000-0000-0000FA890000}"/>
    <cellStyle name="Porcentaje 2 3 4 2 3 4" xfId="4812" xr:uid="{00000000-0005-0000-0000-0000FB890000}"/>
    <cellStyle name="Porcentaje 2 3 4 2 3 4 2" xfId="9411" xr:uid="{00000000-0005-0000-0000-0000FC890000}"/>
    <cellStyle name="Porcentaje 2 3 4 2 3 4 2 2" xfId="20244" xr:uid="{00000000-0005-0000-0000-0000FD890000}"/>
    <cellStyle name="Porcentaje 2 3 4 2 3 4 2 2 2" xfId="41256" xr:uid="{00000000-0005-0000-0000-0000FE890000}"/>
    <cellStyle name="Porcentaje 2 3 4 2 3 4 2 3" xfId="30423" xr:uid="{00000000-0005-0000-0000-0000FF890000}"/>
    <cellStyle name="Porcentaje 2 3 4 2 3 4 3" xfId="15645" xr:uid="{00000000-0005-0000-0000-0000008A0000}"/>
    <cellStyle name="Porcentaje 2 3 4 2 3 4 3 2" xfId="36657" xr:uid="{00000000-0005-0000-0000-0000018A0000}"/>
    <cellStyle name="Porcentaje 2 3 4 2 3 4 4" xfId="25824" xr:uid="{00000000-0005-0000-0000-0000028A0000}"/>
    <cellStyle name="Porcentaje 2 3 4 2 3 5" xfId="5793" xr:uid="{00000000-0005-0000-0000-0000038A0000}"/>
    <cellStyle name="Porcentaje 2 3 4 2 3 5 2" xfId="16626" xr:uid="{00000000-0005-0000-0000-0000048A0000}"/>
    <cellStyle name="Porcentaje 2 3 4 2 3 5 2 2" xfId="37638" xr:uid="{00000000-0005-0000-0000-0000058A0000}"/>
    <cellStyle name="Porcentaje 2 3 4 2 3 5 3" xfId="26805" xr:uid="{00000000-0005-0000-0000-0000068A0000}"/>
    <cellStyle name="Porcentaje 2 3 4 2 3 6" xfId="10392" xr:uid="{00000000-0005-0000-0000-0000078A0000}"/>
    <cellStyle name="Porcentaje 2 3 4 2 3 6 2" xfId="21225" xr:uid="{00000000-0005-0000-0000-0000088A0000}"/>
    <cellStyle name="Porcentaje 2 3 4 2 3 6 2 2" xfId="42237" xr:uid="{00000000-0005-0000-0000-0000098A0000}"/>
    <cellStyle name="Porcentaje 2 3 4 2 3 6 3" xfId="31404" xr:uid="{00000000-0005-0000-0000-00000A8A0000}"/>
    <cellStyle name="Porcentaje 2 3 4 2 3 7" xfId="12027" xr:uid="{00000000-0005-0000-0000-00000B8A0000}"/>
    <cellStyle name="Porcentaje 2 3 4 2 3 7 2" xfId="33039" xr:uid="{00000000-0005-0000-0000-00000C8A0000}"/>
    <cellStyle name="Porcentaje 2 3 4 2 3 8" xfId="22206" xr:uid="{00000000-0005-0000-0000-00000D8A0000}"/>
    <cellStyle name="Porcentaje 2 3 4 2 4" xfId="1519" xr:uid="{00000000-0005-0000-0000-00000E8A0000}"/>
    <cellStyle name="Porcentaje 2 3 4 2 4 2" xfId="6120" xr:uid="{00000000-0005-0000-0000-00000F8A0000}"/>
    <cellStyle name="Porcentaje 2 3 4 2 4 2 2" xfId="16953" xr:uid="{00000000-0005-0000-0000-0000108A0000}"/>
    <cellStyle name="Porcentaje 2 3 4 2 4 2 2 2" xfId="37965" xr:uid="{00000000-0005-0000-0000-0000118A0000}"/>
    <cellStyle name="Porcentaje 2 3 4 2 4 2 3" xfId="27132" xr:uid="{00000000-0005-0000-0000-0000128A0000}"/>
    <cellStyle name="Porcentaje 2 3 4 2 4 3" xfId="12354" xr:uid="{00000000-0005-0000-0000-0000138A0000}"/>
    <cellStyle name="Porcentaje 2 3 4 2 4 3 2" xfId="33366" xr:uid="{00000000-0005-0000-0000-0000148A0000}"/>
    <cellStyle name="Porcentaje 2 3 4 2 4 4" xfId="22533" xr:uid="{00000000-0005-0000-0000-0000158A0000}"/>
    <cellStyle name="Porcentaje 2 3 4 2 5" xfId="1883" xr:uid="{00000000-0005-0000-0000-0000168A0000}"/>
    <cellStyle name="Porcentaje 2 3 4 2 5 2" xfId="6482" xr:uid="{00000000-0005-0000-0000-0000178A0000}"/>
    <cellStyle name="Porcentaje 2 3 4 2 5 2 2" xfId="17315" xr:uid="{00000000-0005-0000-0000-0000188A0000}"/>
    <cellStyle name="Porcentaje 2 3 4 2 5 2 2 2" xfId="38327" xr:uid="{00000000-0005-0000-0000-0000198A0000}"/>
    <cellStyle name="Porcentaje 2 3 4 2 5 2 3" xfId="27494" xr:uid="{00000000-0005-0000-0000-00001A8A0000}"/>
    <cellStyle name="Porcentaje 2 3 4 2 5 3" xfId="12716" xr:uid="{00000000-0005-0000-0000-00001B8A0000}"/>
    <cellStyle name="Porcentaje 2 3 4 2 5 3 2" xfId="33728" xr:uid="{00000000-0005-0000-0000-00001C8A0000}"/>
    <cellStyle name="Porcentaje 2 3 4 2 5 4" xfId="22895" xr:uid="{00000000-0005-0000-0000-00001D8A0000}"/>
    <cellStyle name="Porcentaje 2 3 4 2 6" xfId="3003" xr:uid="{00000000-0005-0000-0000-00001E8A0000}"/>
    <cellStyle name="Porcentaje 2 3 4 2 6 2" xfId="7602" xr:uid="{00000000-0005-0000-0000-00001F8A0000}"/>
    <cellStyle name="Porcentaje 2 3 4 2 6 2 2" xfId="18435" xr:uid="{00000000-0005-0000-0000-0000208A0000}"/>
    <cellStyle name="Porcentaje 2 3 4 2 6 2 2 2" xfId="39447" xr:uid="{00000000-0005-0000-0000-0000218A0000}"/>
    <cellStyle name="Porcentaje 2 3 4 2 6 2 3" xfId="28614" xr:uid="{00000000-0005-0000-0000-0000228A0000}"/>
    <cellStyle name="Porcentaje 2 3 4 2 6 3" xfId="13836" xr:uid="{00000000-0005-0000-0000-0000238A0000}"/>
    <cellStyle name="Porcentaje 2 3 4 2 6 3 2" xfId="34848" xr:uid="{00000000-0005-0000-0000-0000248A0000}"/>
    <cellStyle name="Porcentaje 2 3 4 2 6 4" xfId="24015" xr:uid="{00000000-0005-0000-0000-0000258A0000}"/>
    <cellStyle name="Porcentaje 2 3 4 2 7" xfId="3984" xr:uid="{00000000-0005-0000-0000-0000268A0000}"/>
    <cellStyle name="Porcentaje 2 3 4 2 7 2" xfId="8583" xr:uid="{00000000-0005-0000-0000-0000278A0000}"/>
    <cellStyle name="Porcentaje 2 3 4 2 7 2 2" xfId="19416" xr:uid="{00000000-0005-0000-0000-0000288A0000}"/>
    <cellStyle name="Porcentaje 2 3 4 2 7 2 2 2" xfId="40428" xr:uid="{00000000-0005-0000-0000-0000298A0000}"/>
    <cellStyle name="Porcentaje 2 3 4 2 7 2 3" xfId="29595" xr:uid="{00000000-0005-0000-0000-00002A8A0000}"/>
    <cellStyle name="Porcentaje 2 3 4 2 7 3" xfId="14817" xr:uid="{00000000-0005-0000-0000-00002B8A0000}"/>
    <cellStyle name="Porcentaje 2 3 4 2 7 3 2" xfId="35829" xr:uid="{00000000-0005-0000-0000-00002C8A0000}"/>
    <cellStyle name="Porcentaje 2 3 4 2 7 4" xfId="24996" xr:uid="{00000000-0005-0000-0000-00002D8A0000}"/>
    <cellStyle name="Porcentaje 2 3 4 2 8" xfId="5139" xr:uid="{00000000-0005-0000-0000-00002E8A0000}"/>
    <cellStyle name="Porcentaje 2 3 4 2 8 2" xfId="15972" xr:uid="{00000000-0005-0000-0000-00002F8A0000}"/>
    <cellStyle name="Porcentaje 2 3 4 2 8 2 2" xfId="36984" xr:uid="{00000000-0005-0000-0000-0000308A0000}"/>
    <cellStyle name="Porcentaje 2 3 4 2 8 3" xfId="26151" xr:uid="{00000000-0005-0000-0000-0000318A0000}"/>
    <cellStyle name="Porcentaje 2 3 4 2 9" xfId="9738" xr:uid="{00000000-0005-0000-0000-0000328A0000}"/>
    <cellStyle name="Porcentaje 2 3 4 2 9 2" xfId="20571" xr:uid="{00000000-0005-0000-0000-0000338A0000}"/>
    <cellStyle name="Porcentaje 2 3 4 2 9 2 2" xfId="41583" xr:uid="{00000000-0005-0000-0000-0000348A0000}"/>
    <cellStyle name="Porcentaje 2 3 4 2 9 3" xfId="30750" xr:uid="{00000000-0005-0000-0000-0000358A0000}"/>
    <cellStyle name="Porcentaje 2 3 4 3" xfId="693" xr:uid="{00000000-0005-0000-0000-0000368A0000}"/>
    <cellStyle name="Porcentaje 2 3 4 3 2" xfId="2045" xr:uid="{00000000-0005-0000-0000-0000378A0000}"/>
    <cellStyle name="Porcentaje 2 3 4 3 2 2" xfId="6644" xr:uid="{00000000-0005-0000-0000-0000388A0000}"/>
    <cellStyle name="Porcentaje 2 3 4 3 2 2 2" xfId="17477" xr:uid="{00000000-0005-0000-0000-0000398A0000}"/>
    <cellStyle name="Porcentaje 2 3 4 3 2 2 2 2" xfId="38489" xr:uid="{00000000-0005-0000-0000-00003A8A0000}"/>
    <cellStyle name="Porcentaje 2 3 4 3 2 2 3" xfId="27656" xr:uid="{00000000-0005-0000-0000-00003B8A0000}"/>
    <cellStyle name="Porcentaje 2 3 4 3 2 3" xfId="12878" xr:uid="{00000000-0005-0000-0000-00003C8A0000}"/>
    <cellStyle name="Porcentaje 2 3 4 3 2 3 2" xfId="33890" xr:uid="{00000000-0005-0000-0000-00003D8A0000}"/>
    <cellStyle name="Porcentaje 2 3 4 3 2 4" xfId="23057" xr:uid="{00000000-0005-0000-0000-00003E8A0000}"/>
    <cellStyle name="Porcentaje 2 3 4 3 3" xfId="3165" xr:uid="{00000000-0005-0000-0000-00003F8A0000}"/>
    <cellStyle name="Porcentaje 2 3 4 3 3 2" xfId="7764" xr:uid="{00000000-0005-0000-0000-0000408A0000}"/>
    <cellStyle name="Porcentaje 2 3 4 3 3 2 2" xfId="18597" xr:uid="{00000000-0005-0000-0000-0000418A0000}"/>
    <cellStyle name="Porcentaje 2 3 4 3 3 2 2 2" xfId="39609" xr:uid="{00000000-0005-0000-0000-0000428A0000}"/>
    <cellStyle name="Porcentaje 2 3 4 3 3 2 3" xfId="28776" xr:uid="{00000000-0005-0000-0000-0000438A0000}"/>
    <cellStyle name="Porcentaje 2 3 4 3 3 3" xfId="13998" xr:uid="{00000000-0005-0000-0000-0000448A0000}"/>
    <cellStyle name="Porcentaje 2 3 4 3 3 3 2" xfId="35010" xr:uid="{00000000-0005-0000-0000-0000458A0000}"/>
    <cellStyle name="Porcentaje 2 3 4 3 3 4" xfId="24177" xr:uid="{00000000-0005-0000-0000-0000468A0000}"/>
    <cellStyle name="Porcentaje 2 3 4 3 4" xfId="4146" xr:uid="{00000000-0005-0000-0000-0000478A0000}"/>
    <cellStyle name="Porcentaje 2 3 4 3 4 2" xfId="8745" xr:uid="{00000000-0005-0000-0000-0000488A0000}"/>
    <cellStyle name="Porcentaje 2 3 4 3 4 2 2" xfId="19578" xr:uid="{00000000-0005-0000-0000-0000498A0000}"/>
    <cellStyle name="Porcentaje 2 3 4 3 4 2 2 2" xfId="40590" xr:uid="{00000000-0005-0000-0000-00004A8A0000}"/>
    <cellStyle name="Porcentaje 2 3 4 3 4 2 3" xfId="29757" xr:uid="{00000000-0005-0000-0000-00004B8A0000}"/>
    <cellStyle name="Porcentaje 2 3 4 3 4 3" xfId="14979" xr:uid="{00000000-0005-0000-0000-00004C8A0000}"/>
    <cellStyle name="Porcentaje 2 3 4 3 4 3 2" xfId="35991" xr:uid="{00000000-0005-0000-0000-00004D8A0000}"/>
    <cellStyle name="Porcentaje 2 3 4 3 4 4" xfId="25158" xr:uid="{00000000-0005-0000-0000-00004E8A0000}"/>
    <cellStyle name="Porcentaje 2 3 4 3 5" xfId="5301" xr:uid="{00000000-0005-0000-0000-00004F8A0000}"/>
    <cellStyle name="Porcentaje 2 3 4 3 5 2" xfId="16134" xr:uid="{00000000-0005-0000-0000-0000508A0000}"/>
    <cellStyle name="Porcentaje 2 3 4 3 5 2 2" xfId="37146" xr:uid="{00000000-0005-0000-0000-0000518A0000}"/>
    <cellStyle name="Porcentaje 2 3 4 3 5 3" xfId="26313" xr:uid="{00000000-0005-0000-0000-0000528A0000}"/>
    <cellStyle name="Porcentaje 2 3 4 3 6" xfId="9900" xr:uid="{00000000-0005-0000-0000-0000538A0000}"/>
    <cellStyle name="Porcentaje 2 3 4 3 6 2" xfId="20733" xr:uid="{00000000-0005-0000-0000-0000548A0000}"/>
    <cellStyle name="Porcentaje 2 3 4 3 6 2 2" xfId="41745" xr:uid="{00000000-0005-0000-0000-0000558A0000}"/>
    <cellStyle name="Porcentaje 2 3 4 3 6 3" xfId="30912" xr:uid="{00000000-0005-0000-0000-0000568A0000}"/>
    <cellStyle name="Porcentaje 2 3 4 3 7" xfId="10881" xr:uid="{00000000-0005-0000-0000-0000578A0000}"/>
    <cellStyle name="Porcentaje 2 3 4 3 7 2" xfId="31893" xr:uid="{00000000-0005-0000-0000-0000588A0000}"/>
    <cellStyle name="Porcentaje 2 3 4 3 8" xfId="11535" xr:uid="{00000000-0005-0000-0000-0000598A0000}"/>
    <cellStyle name="Porcentaje 2 3 4 3 8 2" xfId="32547" xr:uid="{00000000-0005-0000-0000-00005A8A0000}"/>
    <cellStyle name="Porcentaje 2 3 4 3 9" xfId="21714" xr:uid="{00000000-0005-0000-0000-00005B8A0000}"/>
    <cellStyle name="Porcentaje 2 3 4 4" xfId="1023" xr:uid="{00000000-0005-0000-0000-00005C8A0000}"/>
    <cellStyle name="Porcentaje 2 3 4 4 2" xfId="2375" xr:uid="{00000000-0005-0000-0000-00005D8A0000}"/>
    <cellStyle name="Porcentaje 2 3 4 4 2 2" xfId="6974" xr:uid="{00000000-0005-0000-0000-00005E8A0000}"/>
    <cellStyle name="Porcentaje 2 3 4 4 2 2 2" xfId="17807" xr:uid="{00000000-0005-0000-0000-00005F8A0000}"/>
    <cellStyle name="Porcentaje 2 3 4 4 2 2 2 2" xfId="38819" xr:uid="{00000000-0005-0000-0000-0000608A0000}"/>
    <cellStyle name="Porcentaje 2 3 4 4 2 2 3" xfId="27986" xr:uid="{00000000-0005-0000-0000-0000618A0000}"/>
    <cellStyle name="Porcentaje 2 3 4 4 2 3" xfId="13208" xr:uid="{00000000-0005-0000-0000-0000628A0000}"/>
    <cellStyle name="Porcentaje 2 3 4 4 2 3 2" xfId="34220" xr:uid="{00000000-0005-0000-0000-0000638A0000}"/>
    <cellStyle name="Porcentaje 2 3 4 4 2 4" xfId="23387" xr:uid="{00000000-0005-0000-0000-0000648A0000}"/>
    <cellStyle name="Porcentaje 2 3 4 4 3" xfId="3492" xr:uid="{00000000-0005-0000-0000-0000658A0000}"/>
    <cellStyle name="Porcentaje 2 3 4 4 3 2" xfId="8091" xr:uid="{00000000-0005-0000-0000-0000668A0000}"/>
    <cellStyle name="Porcentaje 2 3 4 4 3 2 2" xfId="18924" xr:uid="{00000000-0005-0000-0000-0000678A0000}"/>
    <cellStyle name="Porcentaje 2 3 4 4 3 2 2 2" xfId="39936" xr:uid="{00000000-0005-0000-0000-0000688A0000}"/>
    <cellStyle name="Porcentaje 2 3 4 4 3 2 3" xfId="29103" xr:uid="{00000000-0005-0000-0000-0000698A0000}"/>
    <cellStyle name="Porcentaje 2 3 4 4 3 3" xfId="14325" xr:uid="{00000000-0005-0000-0000-00006A8A0000}"/>
    <cellStyle name="Porcentaje 2 3 4 4 3 3 2" xfId="35337" xr:uid="{00000000-0005-0000-0000-00006B8A0000}"/>
    <cellStyle name="Porcentaje 2 3 4 4 3 4" xfId="24504" xr:uid="{00000000-0005-0000-0000-00006C8A0000}"/>
    <cellStyle name="Porcentaje 2 3 4 4 4" xfId="4476" xr:uid="{00000000-0005-0000-0000-00006D8A0000}"/>
    <cellStyle name="Porcentaje 2 3 4 4 4 2" xfId="9075" xr:uid="{00000000-0005-0000-0000-00006E8A0000}"/>
    <cellStyle name="Porcentaje 2 3 4 4 4 2 2" xfId="19908" xr:uid="{00000000-0005-0000-0000-00006F8A0000}"/>
    <cellStyle name="Porcentaje 2 3 4 4 4 2 2 2" xfId="40920" xr:uid="{00000000-0005-0000-0000-0000708A0000}"/>
    <cellStyle name="Porcentaje 2 3 4 4 4 2 3" xfId="30087" xr:uid="{00000000-0005-0000-0000-0000718A0000}"/>
    <cellStyle name="Porcentaje 2 3 4 4 4 3" xfId="15309" xr:uid="{00000000-0005-0000-0000-0000728A0000}"/>
    <cellStyle name="Porcentaje 2 3 4 4 4 3 2" xfId="36321" xr:uid="{00000000-0005-0000-0000-0000738A0000}"/>
    <cellStyle name="Porcentaje 2 3 4 4 4 4" xfId="25488" xr:uid="{00000000-0005-0000-0000-0000748A0000}"/>
    <cellStyle name="Porcentaje 2 3 4 4 5" xfId="5628" xr:uid="{00000000-0005-0000-0000-0000758A0000}"/>
    <cellStyle name="Porcentaje 2 3 4 4 5 2" xfId="16461" xr:uid="{00000000-0005-0000-0000-0000768A0000}"/>
    <cellStyle name="Porcentaje 2 3 4 4 5 2 2" xfId="37473" xr:uid="{00000000-0005-0000-0000-0000778A0000}"/>
    <cellStyle name="Porcentaje 2 3 4 4 5 3" xfId="26640" xr:uid="{00000000-0005-0000-0000-0000788A0000}"/>
    <cellStyle name="Porcentaje 2 3 4 4 6" xfId="10227" xr:uid="{00000000-0005-0000-0000-0000798A0000}"/>
    <cellStyle name="Porcentaje 2 3 4 4 6 2" xfId="21060" xr:uid="{00000000-0005-0000-0000-00007A8A0000}"/>
    <cellStyle name="Porcentaje 2 3 4 4 6 2 2" xfId="42072" xr:uid="{00000000-0005-0000-0000-00007B8A0000}"/>
    <cellStyle name="Porcentaje 2 3 4 4 6 3" xfId="31239" xr:uid="{00000000-0005-0000-0000-00007C8A0000}"/>
    <cellStyle name="Porcentaje 2 3 4 4 7" xfId="11862" xr:uid="{00000000-0005-0000-0000-00007D8A0000}"/>
    <cellStyle name="Porcentaje 2 3 4 4 7 2" xfId="32874" xr:uid="{00000000-0005-0000-0000-00007E8A0000}"/>
    <cellStyle name="Porcentaje 2 3 4 4 8" xfId="22041" xr:uid="{00000000-0005-0000-0000-00007F8A0000}"/>
    <cellStyle name="Porcentaje 2 3 4 5" xfId="1353" xr:uid="{00000000-0005-0000-0000-0000808A0000}"/>
    <cellStyle name="Porcentaje 2 3 4 5 2" xfId="2543" xr:uid="{00000000-0005-0000-0000-0000818A0000}"/>
    <cellStyle name="Porcentaje 2 3 4 5 2 2" xfId="7142" xr:uid="{00000000-0005-0000-0000-0000828A0000}"/>
    <cellStyle name="Porcentaje 2 3 4 5 2 2 2" xfId="17975" xr:uid="{00000000-0005-0000-0000-0000838A0000}"/>
    <cellStyle name="Porcentaje 2 3 4 5 2 2 2 2" xfId="38987" xr:uid="{00000000-0005-0000-0000-0000848A0000}"/>
    <cellStyle name="Porcentaje 2 3 4 5 2 2 3" xfId="28154" xr:uid="{00000000-0005-0000-0000-0000858A0000}"/>
    <cellStyle name="Porcentaje 2 3 4 5 2 3" xfId="13376" xr:uid="{00000000-0005-0000-0000-0000868A0000}"/>
    <cellStyle name="Porcentaje 2 3 4 5 2 3 2" xfId="34388" xr:uid="{00000000-0005-0000-0000-0000878A0000}"/>
    <cellStyle name="Porcentaje 2 3 4 5 2 4" xfId="23555" xr:uid="{00000000-0005-0000-0000-0000888A0000}"/>
    <cellStyle name="Porcentaje 2 3 4 5 3" xfId="4644" xr:uid="{00000000-0005-0000-0000-0000898A0000}"/>
    <cellStyle name="Porcentaje 2 3 4 5 3 2" xfId="9243" xr:uid="{00000000-0005-0000-0000-00008A8A0000}"/>
    <cellStyle name="Porcentaje 2 3 4 5 3 2 2" xfId="20076" xr:uid="{00000000-0005-0000-0000-00008B8A0000}"/>
    <cellStyle name="Porcentaje 2 3 4 5 3 2 2 2" xfId="41088" xr:uid="{00000000-0005-0000-0000-00008C8A0000}"/>
    <cellStyle name="Porcentaje 2 3 4 5 3 2 3" xfId="30255" xr:uid="{00000000-0005-0000-0000-00008D8A0000}"/>
    <cellStyle name="Porcentaje 2 3 4 5 3 3" xfId="15477" xr:uid="{00000000-0005-0000-0000-00008E8A0000}"/>
    <cellStyle name="Porcentaje 2 3 4 5 3 3 2" xfId="36489" xr:uid="{00000000-0005-0000-0000-00008F8A0000}"/>
    <cellStyle name="Porcentaje 2 3 4 5 3 4" xfId="25656" xr:uid="{00000000-0005-0000-0000-0000908A0000}"/>
    <cellStyle name="Porcentaje 2 3 4 5 4" xfId="5955" xr:uid="{00000000-0005-0000-0000-0000918A0000}"/>
    <cellStyle name="Porcentaje 2 3 4 5 4 2" xfId="16788" xr:uid="{00000000-0005-0000-0000-0000928A0000}"/>
    <cellStyle name="Porcentaje 2 3 4 5 4 2 2" xfId="37800" xr:uid="{00000000-0005-0000-0000-0000938A0000}"/>
    <cellStyle name="Porcentaje 2 3 4 5 4 3" xfId="26967" xr:uid="{00000000-0005-0000-0000-0000948A0000}"/>
    <cellStyle name="Porcentaje 2 3 4 5 5" xfId="12189" xr:uid="{00000000-0005-0000-0000-0000958A0000}"/>
    <cellStyle name="Porcentaje 2 3 4 5 5 2" xfId="33201" xr:uid="{00000000-0005-0000-0000-0000968A0000}"/>
    <cellStyle name="Porcentaje 2 3 4 5 6" xfId="22368" xr:uid="{00000000-0005-0000-0000-0000978A0000}"/>
    <cellStyle name="Porcentaje 2 3 4 6" xfId="1713" xr:uid="{00000000-0005-0000-0000-0000988A0000}"/>
    <cellStyle name="Porcentaje 2 3 4 6 2" xfId="6312" xr:uid="{00000000-0005-0000-0000-0000998A0000}"/>
    <cellStyle name="Porcentaje 2 3 4 6 2 2" xfId="17145" xr:uid="{00000000-0005-0000-0000-00009A8A0000}"/>
    <cellStyle name="Porcentaje 2 3 4 6 2 2 2" xfId="38157" xr:uid="{00000000-0005-0000-0000-00009B8A0000}"/>
    <cellStyle name="Porcentaje 2 3 4 6 2 3" xfId="27324" xr:uid="{00000000-0005-0000-0000-00009C8A0000}"/>
    <cellStyle name="Porcentaje 2 3 4 6 3" xfId="12546" xr:uid="{00000000-0005-0000-0000-00009D8A0000}"/>
    <cellStyle name="Porcentaje 2 3 4 6 3 2" xfId="33558" xr:uid="{00000000-0005-0000-0000-00009E8A0000}"/>
    <cellStyle name="Porcentaje 2 3 4 6 4" xfId="22725" xr:uid="{00000000-0005-0000-0000-00009F8A0000}"/>
    <cellStyle name="Porcentaje 2 3 4 7" xfId="2838" xr:uid="{00000000-0005-0000-0000-0000A08A0000}"/>
    <cellStyle name="Porcentaje 2 3 4 7 2" xfId="7437" xr:uid="{00000000-0005-0000-0000-0000A18A0000}"/>
    <cellStyle name="Porcentaje 2 3 4 7 2 2" xfId="18270" xr:uid="{00000000-0005-0000-0000-0000A28A0000}"/>
    <cellStyle name="Porcentaje 2 3 4 7 2 2 2" xfId="39282" xr:uid="{00000000-0005-0000-0000-0000A38A0000}"/>
    <cellStyle name="Porcentaje 2 3 4 7 2 3" xfId="28449" xr:uid="{00000000-0005-0000-0000-0000A48A0000}"/>
    <cellStyle name="Porcentaje 2 3 4 7 3" xfId="13671" xr:uid="{00000000-0005-0000-0000-0000A58A0000}"/>
    <cellStyle name="Porcentaje 2 3 4 7 3 2" xfId="34683" xr:uid="{00000000-0005-0000-0000-0000A68A0000}"/>
    <cellStyle name="Porcentaje 2 3 4 7 4" xfId="23850" xr:uid="{00000000-0005-0000-0000-0000A78A0000}"/>
    <cellStyle name="Porcentaje 2 3 4 8" xfId="3819" xr:uid="{00000000-0005-0000-0000-0000A88A0000}"/>
    <cellStyle name="Porcentaje 2 3 4 8 2" xfId="8418" xr:uid="{00000000-0005-0000-0000-0000A98A0000}"/>
    <cellStyle name="Porcentaje 2 3 4 8 2 2" xfId="19251" xr:uid="{00000000-0005-0000-0000-0000AA8A0000}"/>
    <cellStyle name="Porcentaje 2 3 4 8 2 2 2" xfId="40263" xr:uid="{00000000-0005-0000-0000-0000AB8A0000}"/>
    <cellStyle name="Porcentaje 2 3 4 8 2 3" xfId="29430" xr:uid="{00000000-0005-0000-0000-0000AC8A0000}"/>
    <cellStyle name="Porcentaje 2 3 4 8 3" xfId="14652" xr:uid="{00000000-0005-0000-0000-0000AD8A0000}"/>
    <cellStyle name="Porcentaje 2 3 4 8 3 2" xfId="35664" xr:uid="{00000000-0005-0000-0000-0000AE8A0000}"/>
    <cellStyle name="Porcentaje 2 3 4 8 4" xfId="24831" xr:uid="{00000000-0005-0000-0000-0000AF8A0000}"/>
    <cellStyle name="Porcentaje 2 3 4 9" xfId="4974" xr:uid="{00000000-0005-0000-0000-0000B08A0000}"/>
    <cellStyle name="Porcentaje 2 3 4 9 2" xfId="15807" xr:uid="{00000000-0005-0000-0000-0000B18A0000}"/>
    <cellStyle name="Porcentaje 2 3 4 9 2 2" xfId="36819" xr:uid="{00000000-0005-0000-0000-0000B28A0000}"/>
    <cellStyle name="Porcentaje 2 3 4 9 3" xfId="25986" xr:uid="{00000000-0005-0000-0000-0000B38A0000}"/>
    <cellStyle name="Porcentaje 2 3 5" xfId="373" xr:uid="{00000000-0005-0000-0000-0000B48A0000}"/>
    <cellStyle name="Porcentaje 2 3 5 10" xfId="9626" xr:uid="{00000000-0005-0000-0000-0000B58A0000}"/>
    <cellStyle name="Porcentaje 2 3 5 10 2" xfId="20459" xr:uid="{00000000-0005-0000-0000-0000B68A0000}"/>
    <cellStyle name="Porcentaje 2 3 5 10 2 2" xfId="41471" xr:uid="{00000000-0005-0000-0000-0000B78A0000}"/>
    <cellStyle name="Porcentaje 2 3 5 10 3" xfId="30638" xr:uid="{00000000-0005-0000-0000-0000B88A0000}"/>
    <cellStyle name="Porcentaje 2 3 5 11" xfId="10607" xr:uid="{00000000-0005-0000-0000-0000B98A0000}"/>
    <cellStyle name="Porcentaje 2 3 5 11 2" xfId="31619" xr:uid="{00000000-0005-0000-0000-0000BA8A0000}"/>
    <cellStyle name="Porcentaje 2 3 5 12" xfId="11261" xr:uid="{00000000-0005-0000-0000-0000BB8A0000}"/>
    <cellStyle name="Porcentaje 2 3 5 12 2" xfId="32273" xr:uid="{00000000-0005-0000-0000-0000BC8A0000}"/>
    <cellStyle name="Porcentaje 2 3 5 13" xfId="21440" xr:uid="{00000000-0005-0000-0000-0000BD8A0000}"/>
    <cellStyle name="Porcentaje 2 3 5 2" xfId="584" xr:uid="{00000000-0005-0000-0000-0000BE8A0000}"/>
    <cellStyle name="Porcentaje 2 3 5 2 10" xfId="10772" xr:uid="{00000000-0005-0000-0000-0000BF8A0000}"/>
    <cellStyle name="Porcentaje 2 3 5 2 10 2" xfId="31784" xr:uid="{00000000-0005-0000-0000-0000C08A0000}"/>
    <cellStyle name="Porcentaje 2 3 5 2 11" xfId="11426" xr:uid="{00000000-0005-0000-0000-0000C18A0000}"/>
    <cellStyle name="Porcentaje 2 3 5 2 11 2" xfId="32438" xr:uid="{00000000-0005-0000-0000-0000C28A0000}"/>
    <cellStyle name="Porcentaje 2 3 5 2 12" xfId="21605" xr:uid="{00000000-0005-0000-0000-0000C38A0000}"/>
    <cellStyle name="Porcentaje 2 3 5 2 2" xfId="914" xr:uid="{00000000-0005-0000-0000-0000C48A0000}"/>
    <cellStyle name="Porcentaje 2 3 5 2 2 2" xfId="2263" xr:uid="{00000000-0005-0000-0000-0000C58A0000}"/>
    <cellStyle name="Porcentaje 2 3 5 2 2 2 2" xfId="6862" xr:uid="{00000000-0005-0000-0000-0000C68A0000}"/>
    <cellStyle name="Porcentaje 2 3 5 2 2 2 2 2" xfId="17695" xr:uid="{00000000-0005-0000-0000-0000C78A0000}"/>
    <cellStyle name="Porcentaje 2 3 5 2 2 2 2 2 2" xfId="38707" xr:uid="{00000000-0005-0000-0000-0000C88A0000}"/>
    <cellStyle name="Porcentaje 2 3 5 2 2 2 2 3" xfId="27874" xr:uid="{00000000-0005-0000-0000-0000C98A0000}"/>
    <cellStyle name="Porcentaje 2 3 5 2 2 2 3" xfId="13096" xr:uid="{00000000-0005-0000-0000-0000CA8A0000}"/>
    <cellStyle name="Porcentaje 2 3 5 2 2 2 3 2" xfId="34108" xr:uid="{00000000-0005-0000-0000-0000CB8A0000}"/>
    <cellStyle name="Porcentaje 2 3 5 2 2 2 4" xfId="23275" xr:uid="{00000000-0005-0000-0000-0000CC8A0000}"/>
    <cellStyle name="Porcentaje 2 3 5 2 2 3" xfId="3383" xr:uid="{00000000-0005-0000-0000-0000CD8A0000}"/>
    <cellStyle name="Porcentaje 2 3 5 2 2 3 2" xfId="7982" xr:uid="{00000000-0005-0000-0000-0000CE8A0000}"/>
    <cellStyle name="Porcentaje 2 3 5 2 2 3 2 2" xfId="18815" xr:uid="{00000000-0005-0000-0000-0000CF8A0000}"/>
    <cellStyle name="Porcentaje 2 3 5 2 2 3 2 2 2" xfId="39827" xr:uid="{00000000-0005-0000-0000-0000D08A0000}"/>
    <cellStyle name="Porcentaje 2 3 5 2 2 3 2 3" xfId="28994" xr:uid="{00000000-0005-0000-0000-0000D18A0000}"/>
    <cellStyle name="Porcentaje 2 3 5 2 2 3 3" xfId="14216" xr:uid="{00000000-0005-0000-0000-0000D28A0000}"/>
    <cellStyle name="Porcentaje 2 3 5 2 2 3 3 2" xfId="35228" xr:uid="{00000000-0005-0000-0000-0000D38A0000}"/>
    <cellStyle name="Porcentaje 2 3 5 2 2 3 4" xfId="24395" xr:uid="{00000000-0005-0000-0000-0000D48A0000}"/>
    <cellStyle name="Porcentaje 2 3 5 2 2 4" xfId="4364" xr:uid="{00000000-0005-0000-0000-0000D58A0000}"/>
    <cellStyle name="Porcentaje 2 3 5 2 2 4 2" xfId="8963" xr:uid="{00000000-0005-0000-0000-0000D68A0000}"/>
    <cellStyle name="Porcentaje 2 3 5 2 2 4 2 2" xfId="19796" xr:uid="{00000000-0005-0000-0000-0000D78A0000}"/>
    <cellStyle name="Porcentaje 2 3 5 2 2 4 2 2 2" xfId="40808" xr:uid="{00000000-0005-0000-0000-0000D88A0000}"/>
    <cellStyle name="Porcentaje 2 3 5 2 2 4 2 3" xfId="29975" xr:uid="{00000000-0005-0000-0000-0000D98A0000}"/>
    <cellStyle name="Porcentaje 2 3 5 2 2 4 3" xfId="15197" xr:uid="{00000000-0005-0000-0000-0000DA8A0000}"/>
    <cellStyle name="Porcentaje 2 3 5 2 2 4 3 2" xfId="36209" xr:uid="{00000000-0005-0000-0000-0000DB8A0000}"/>
    <cellStyle name="Porcentaje 2 3 5 2 2 4 4" xfId="25376" xr:uid="{00000000-0005-0000-0000-0000DC8A0000}"/>
    <cellStyle name="Porcentaje 2 3 5 2 2 5" xfId="5519" xr:uid="{00000000-0005-0000-0000-0000DD8A0000}"/>
    <cellStyle name="Porcentaje 2 3 5 2 2 5 2" xfId="16352" xr:uid="{00000000-0005-0000-0000-0000DE8A0000}"/>
    <cellStyle name="Porcentaje 2 3 5 2 2 5 2 2" xfId="37364" xr:uid="{00000000-0005-0000-0000-0000DF8A0000}"/>
    <cellStyle name="Porcentaje 2 3 5 2 2 5 3" xfId="26531" xr:uid="{00000000-0005-0000-0000-0000E08A0000}"/>
    <cellStyle name="Porcentaje 2 3 5 2 2 6" xfId="10118" xr:uid="{00000000-0005-0000-0000-0000E18A0000}"/>
    <cellStyle name="Porcentaje 2 3 5 2 2 6 2" xfId="20951" xr:uid="{00000000-0005-0000-0000-0000E28A0000}"/>
    <cellStyle name="Porcentaje 2 3 5 2 2 6 2 2" xfId="41963" xr:uid="{00000000-0005-0000-0000-0000E38A0000}"/>
    <cellStyle name="Porcentaje 2 3 5 2 2 6 3" xfId="31130" xr:uid="{00000000-0005-0000-0000-0000E48A0000}"/>
    <cellStyle name="Porcentaje 2 3 5 2 2 7" xfId="11099" xr:uid="{00000000-0005-0000-0000-0000E58A0000}"/>
    <cellStyle name="Porcentaje 2 3 5 2 2 7 2" xfId="32111" xr:uid="{00000000-0005-0000-0000-0000E68A0000}"/>
    <cellStyle name="Porcentaje 2 3 5 2 2 8" xfId="11753" xr:uid="{00000000-0005-0000-0000-0000E78A0000}"/>
    <cellStyle name="Porcentaje 2 3 5 2 2 8 2" xfId="32765" xr:uid="{00000000-0005-0000-0000-0000E88A0000}"/>
    <cellStyle name="Porcentaje 2 3 5 2 2 9" xfId="21932" xr:uid="{00000000-0005-0000-0000-0000E98A0000}"/>
    <cellStyle name="Porcentaje 2 3 5 2 3" xfId="1244" xr:uid="{00000000-0005-0000-0000-0000EA8A0000}"/>
    <cellStyle name="Porcentaje 2 3 5 2 3 2" xfId="2729" xr:uid="{00000000-0005-0000-0000-0000EB8A0000}"/>
    <cellStyle name="Porcentaje 2 3 5 2 3 2 2" xfId="7328" xr:uid="{00000000-0005-0000-0000-0000EC8A0000}"/>
    <cellStyle name="Porcentaje 2 3 5 2 3 2 2 2" xfId="18161" xr:uid="{00000000-0005-0000-0000-0000ED8A0000}"/>
    <cellStyle name="Porcentaje 2 3 5 2 3 2 2 2 2" xfId="39173" xr:uid="{00000000-0005-0000-0000-0000EE8A0000}"/>
    <cellStyle name="Porcentaje 2 3 5 2 3 2 2 3" xfId="28340" xr:uid="{00000000-0005-0000-0000-0000EF8A0000}"/>
    <cellStyle name="Porcentaje 2 3 5 2 3 2 3" xfId="13562" xr:uid="{00000000-0005-0000-0000-0000F08A0000}"/>
    <cellStyle name="Porcentaje 2 3 5 2 3 2 3 2" xfId="34574" xr:uid="{00000000-0005-0000-0000-0000F18A0000}"/>
    <cellStyle name="Porcentaje 2 3 5 2 3 2 4" xfId="23741" xr:uid="{00000000-0005-0000-0000-0000F28A0000}"/>
    <cellStyle name="Porcentaje 2 3 5 2 3 3" xfId="3710" xr:uid="{00000000-0005-0000-0000-0000F38A0000}"/>
    <cellStyle name="Porcentaje 2 3 5 2 3 3 2" xfId="8309" xr:uid="{00000000-0005-0000-0000-0000F48A0000}"/>
    <cellStyle name="Porcentaje 2 3 5 2 3 3 2 2" xfId="19142" xr:uid="{00000000-0005-0000-0000-0000F58A0000}"/>
    <cellStyle name="Porcentaje 2 3 5 2 3 3 2 2 2" xfId="40154" xr:uid="{00000000-0005-0000-0000-0000F68A0000}"/>
    <cellStyle name="Porcentaje 2 3 5 2 3 3 2 3" xfId="29321" xr:uid="{00000000-0005-0000-0000-0000F78A0000}"/>
    <cellStyle name="Porcentaje 2 3 5 2 3 3 3" xfId="14543" xr:uid="{00000000-0005-0000-0000-0000F88A0000}"/>
    <cellStyle name="Porcentaje 2 3 5 2 3 3 3 2" xfId="35555" xr:uid="{00000000-0005-0000-0000-0000F98A0000}"/>
    <cellStyle name="Porcentaje 2 3 5 2 3 3 4" xfId="24722" xr:uid="{00000000-0005-0000-0000-0000FA8A0000}"/>
    <cellStyle name="Porcentaje 2 3 5 2 3 4" xfId="4865" xr:uid="{00000000-0005-0000-0000-0000FB8A0000}"/>
    <cellStyle name="Porcentaje 2 3 5 2 3 4 2" xfId="9464" xr:uid="{00000000-0005-0000-0000-0000FC8A0000}"/>
    <cellStyle name="Porcentaje 2 3 5 2 3 4 2 2" xfId="20297" xr:uid="{00000000-0005-0000-0000-0000FD8A0000}"/>
    <cellStyle name="Porcentaje 2 3 5 2 3 4 2 2 2" xfId="41309" xr:uid="{00000000-0005-0000-0000-0000FE8A0000}"/>
    <cellStyle name="Porcentaje 2 3 5 2 3 4 2 3" xfId="30476" xr:uid="{00000000-0005-0000-0000-0000FF8A0000}"/>
    <cellStyle name="Porcentaje 2 3 5 2 3 4 3" xfId="15698" xr:uid="{00000000-0005-0000-0000-0000008B0000}"/>
    <cellStyle name="Porcentaje 2 3 5 2 3 4 3 2" xfId="36710" xr:uid="{00000000-0005-0000-0000-0000018B0000}"/>
    <cellStyle name="Porcentaje 2 3 5 2 3 4 4" xfId="25877" xr:uid="{00000000-0005-0000-0000-0000028B0000}"/>
    <cellStyle name="Porcentaje 2 3 5 2 3 5" xfId="5846" xr:uid="{00000000-0005-0000-0000-0000038B0000}"/>
    <cellStyle name="Porcentaje 2 3 5 2 3 5 2" xfId="16679" xr:uid="{00000000-0005-0000-0000-0000048B0000}"/>
    <cellStyle name="Porcentaje 2 3 5 2 3 5 2 2" xfId="37691" xr:uid="{00000000-0005-0000-0000-0000058B0000}"/>
    <cellStyle name="Porcentaje 2 3 5 2 3 5 3" xfId="26858" xr:uid="{00000000-0005-0000-0000-0000068B0000}"/>
    <cellStyle name="Porcentaje 2 3 5 2 3 6" xfId="10445" xr:uid="{00000000-0005-0000-0000-0000078B0000}"/>
    <cellStyle name="Porcentaje 2 3 5 2 3 6 2" xfId="21278" xr:uid="{00000000-0005-0000-0000-0000088B0000}"/>
    <cellStyle name="Porcentaje 2 3 5 2 3 6 2 2" xfId="42290" xr:uid="{00000000-0005-0000-0000-0000098B0000}"/>
    <cellStyle name="Porcentaje 2 3 5 2 3 6 3" xfId="31457" xr:uid="{00000000-0005-0000-0000-00000A8B0000}"/>
    <cellStyle name="Porcentaje 2 3 5 2 3 7" xfId="12080" xr:uid="{00000000-0005-0000-0000-00000B8B0000}"/>
    <cellStyle name="Porcentaje 2 3 5 2 3 7 2" xfId="33092" xr:uid="{00000000-0005-0000-0000-00000C8B0000}"/>
    <cellStyle name="Porcentaje 2 3 5 2 3 8" xfId="22259" xr:uid="{00000000-0005-0000-0000-00000D8B0000}"/>
    <cellStyle name="Porcentaje 2 3 5 2 4" xfId="1574" xr:uid="{00000000-0005-0000-0000-00000E8B0000}"/>
    <cellStyle name="Porcentaje 2 3 5 2 4 2" xfId="6173" xr:uid="{00000000-0005-0000-0000-00000F8B0000}"/>
    <cellStyle name="Porcentaje 2 3 5 2 4 2 2" xfId="17006" xr:uid="{00000000-0005-0000-0000-0000108B0000}"/>
    <cellStyle name="Porcentaje 2 3 5 2 4 2 2 2" xfId="38018" xr:uid="{00000000-0005-0000-0000-0000118B0000}"/>
    <cellStyle name="Porcentaje 2 3 5 2 4 2 3" xfId="27185" xr:uid="{00000000-0005-0000-0000-0000128B0000}"/>
    <cellStyle name="Porcentaje 2 3 5 2 4 3" xfId="12407" xr:uid="{00000000-0005-0000-0000-0000138B0000}"/>
    <cellStyle name="Porcentaje 2 3 5 2 4 3 2" xfId="33419" xr:uid="{00000000-0005-0000-0000-0000148B0000}"/>
    <cellStyle name="Porcentaje 2 3 5 2 4 4" xfId="22586" xr:uid="{00000000-0005-0000-0000-0000158B0000}"/>
    <cellStyle name="Porcentaje 2 3 5 2 5" xfId="1936" xr:uid="{00000000-0005-0000-0000-0000168B0000}"/>
    <cellStyle name="Porcentaje 2 3 5 2 5 2" xfId="6535" xr:uid="{00000000-0005-0000-0000-0000178B0000}"/>
    <cellStyle name="Porcentaje 2 3 5 2 5 2 2" xfId="17368" xr:uid="{00000000-0005-0000-0000-0000188B0000}"/>
    <cellStyle name="Porcentaje 2 3 5 2 5 2 2 2" xfId="38380" xr:uid="{00000000-0005-0000-0000-0000198B0000}"/>
    <cellStyle name="Porcentaje 2 3 5 2 5 2 3" xfId="27547" xr:uid="{00000000-0005-0000-0000-00001A8B0000}"/>
    <cellStyle name="Porcentaje 2 3 5 2 5 3" xfId="12769" xr:uid="{00000000-0005-0000-0000-00001B8B0000}"/>
    <cellStyle name="Porcentaje 2 3 5 2 5 3 2" xfId="33781" xr:uid="{00000000-0005-0000-0000-00001C8B0000}"/>
    <cellStyle name="Porcentaje 2 3 5 2 5 4" xfId="22948" xr:uid="{00000000-0005-0000-0000-00001D8B0000}"/>
    <cellStyle name="Porcentaje 2 3 5 2 6" xfId="3056" xr:uid="{00000000-0005-0000-0000-00001E8B0000}"/>
    <cellStyle name="Porcentaje 2 3 5 2 6 2" xfId="7655" xr:uid="{00000000-0005-0000-0000-00001F8B0000}"/>
    <cellStyle name="Porcentaje 2 3 5 2 6 2 2" xfId="18488" xr:uid="{00000000-0005-0000-0000-0000208B0000}"/>
    <cellStyle name="Porcentaje 2 3 5 2 6 2 2 2" xfId="39500" xr:uid="{00000000-0005-0000-0000-0000218B0000}"/>
    <cellStyle name="Porcentaje 2 3 5 2 6 2 3" xfId="28667" xr:uid="{00000000-0005-0000-0000-0000228B0000}"/>
    <cellStyle name="Porcentaje 2 3 5 2 6 3" xfId="13889" xr:uid="{00000000-0005-0000-0000-0000238B0000}"/>
    <cellStyle name="Porcentaje 2 3 5 2 6 3 2" xfId="34901" xr:uid="{00000000-0005-0000-0000-0000248B0000}"/>
    <cellStyle name="Porcentaje 2 3 5 2 6 4" xfId="24068" xr:uid="{00000000-0005-0000-0000-0000258B0000}"/>
    <cellStyle name="Porcentaje 2 3 5 2 7" xfId="4037" xr:uid="{00000000-0005-0000-0000-0000268B0000}"/>
    <cellStyle name="Porcentaje 2 3 5 2 7 2" xfId="8636" xr:uid="{00000000-0005-0000-0000-0000278B0000}"/>
    <cellStyle name="Porcentaje 2 3 5 2 7 2 2" xfId="19469" xr:uid="{00000000-0005-0000-0000-0000288B0000}"/>
    <cellStyle name="Porcentaje 2 3 5 2 7 2 2 2" xfId="40481" xr:uid="{00000000-0005-0000-0000-0000298B0000}"/>
    <cellStyle name="Porcentaje 2 3 5 2 7 2 3" xfId="29648" xr:uid="{00000000-0005-0000-0000-00002A8B0000}"/>
    <cellStyle name="Porcentaje 2 3 5 2 7 3" xfId="14870" xr:uid="{00000000-0005-0000-0000-00002B8B0000}"/>
    <cellStyle name="Porcentaje 2 3 5 2 7 3 2" xfId="35882" xr:uid="{00000000-0005-0000-0000-00002C8B0000}"/>
    <cellStyle name="Porcentaje 2 3 5 2 7 4" xfId="25049" xr:uid="{00000000-0005-0000-0000-00002D8B0000}"/>
    <cellStyle name="Porcentaje 2 3 5 2 8" xfId="5192" xr:uid="{00000000-0005-0000-0000-00002E8B0000}"/>
    <cellStyle name="Porcentaje 2 3 5 2 8 2" xfId="16025" xr:uid="{00000000-0005-0000-0000-00002F8B0000}"/>
    <cellStyle name="Porcentaje 2 3 5 2 8 2 2" xfId="37037" xr:uid="{00000000-0005-0000-0000-0000308B0000}"/>
    <cellStyle name="Porcentaje 2 3 5 2 8 3" xfId="26204" xr:uid="{00000000-0005-0000-0000-0000318B0000}"/>
    <cellStyle name="Porcentaje 2 3 5 2 9" xfId="9791" xr:uid="{00000000-0005-0000-0000-0000328B0000}"/>
    <cellStyle name="Porcentaje 2 3 5 2 9 2" xfId="20624" xr:uid="{00000000-0005-0000-0000-0000338B0000}"/>
    <cellStyle name="Porcentaje 2 3 5 2 9 2 2" xfId="41636" xr:uid="{00000000-0005-0000-0000-0000348B0000}"/>
    <cellStyle name="Porcentaje 2 3 5 2 9 3" xfId="30803" xr:uid="{00000000-0005-0000-0000-0000358B0000}"/>
    <cellStyle name="Porcentaje 2 3 5 3" xfId="747" xr:uid="{00000000-0005-0000-0000-0000368B0000}"/>
    <cellStyle name="Porcentaje 2 3 5 3 2" xfId="2098" xr:uid="{00000000-0005-0000-0000-0000378B0000}"/>
    <cellStyle name="Porcentaje 2 3 5 3 2 2" xfId="6697" xr:uid="{00000000-0005-0000-0000-0000388B0000}"/>
    <cellStyle name="Porcentaje 2 3 5 3 2 2 2" xfId="17530" xr:uid="{00000000-0005-0000-0000-0000398B0000}"/>
    <cellStyle name="Porcentaje 2 3 5 3 2 2 2 2" xfId="38542" xr:uid="{00000000-0005-0000-0000-00003A8B0000}"/>
    <cellStyle name="Porcentaje 2 3 5 3 2 2 3" xfId="27709" xr:uid="{00000000-0005-0000-0000-00003B8B0000}"/>
    <cellStyle name="Porcentaje 2 3 5 3 2 3" xfId="12931" xr:uid="{00000000-0005-0000-0000-00003C8B0000}"/>
    <cellStyle name="Porcentaje 2 3 5 3 2 3 2" xfId="33943" xr:uid="{00000000-0005-0000-0000-00003D8B0000}"/>
    <cellStyle name="Porcentaje 2 3 5 3 2 4" xfId="23110" xr:uid="{00000000-0005-0000-0000-00003E8B0000}"/>
    <cellStyle name="Porcentaje 2 3 5 3 3" xfId="3218" xr:uid="{00000000-0005-0000-0000-00003F8B0000}"/>
    <cellStyle name="Porcentaje 2 3 5 3 3 2" xfId="7817" xr:uid="{00000000-0005-0000-0000-0000408B0000}"/>
    <cellStyle name="Porcentaje 2 3 5 3 3 2 2" xfId="18650" xr:uid="{00000000-0005-0000-0000-0000418B0000}"/>
    <cellStyle name="Porcentaje 2 3 5 3 3 2 2 2" xfId="39662" xr:uid="{00000000-0005-0000-0000-0000428B0000}"/>
    <cellStyle name="Porcentaje 2 3 5 3 3 2 3" xfId="28829" xr:uid="{00000000-0005-0000-0000-0000438B0000}"/>
    <cellStyle name="Porcentaje 2 3 5 3 3 3" xfId="14051" xr:uid="{00000000-0005-0000-0000-0000448B0000}"/>
    <cellStyle name="Porcentaje 2 3 5 3 3 3 2" xfId="35063" xr:uid="{00000000-0005-0000-0000-0000458B0000}"/>
    <cellStyle name="Porcentaje 2 3 5 3 3 4" xfId="24230" xr:uid="{00000000-0005-0000-0000-0000468B0000}"/>
    <cellStyle name="Porcentaje 2 3 5 3 4" xfId="4199" xr:uid="{00000000-0005-0000-0000-0000478B0000}"/>
    <cellStyle name="Porcentaje 2 3 5 3 4 2" xfId="8798" xr:uid="{00000000-0005-0000-0000-0000488B0000}"/>
    <cellStyle name="Porcentaje 2 3 5 3 4 2 2" xfId="19631" xr:uid="{00000000-0005-0000-0000-0000498B0000}"/>
    <cellStyle name="Porcentaje 2 3 5 3 4 2 2 2" xfId="40643" xr:uid="{00000000-0005-0000-0000-00004A8B0000}"/>
    <cellStyle name="Porcentaje 2 3 5 3 4 2 3" xfId="29810" xr:uid="{00000000-0005-0000-0000-00004B8B0000}"/>
    <cellStyle name="Porcentaje 2 3 5 3 4 3" xfId="15032" xr:uid="{00000000-0005-0000-0000-00004C8B0000}"/>
    <cellStyle name="Porcentaje 2 3 5 3 4 3 2" xfId="36044" xr:uid="{00000000-0005-0000-0000-00004D8B0000}"/>
    <cellStyle name="Porcentaje 2 3 5 3 4 4" xfId="25211" xr:uid="{00000000-0005-0000-0000-00004E8B0000}"/>
    <cellStyle name="Porcentaje 2 3 5 3 5" xfId="5354" xr:uid="{00000000-0005-0000-0000-00004F8B0000}"/>
    <cellStyle name="Porcentaje 2 3 5 3 5 2" xfId="16187" xr:uid="{00000000-0005-0000-0000-0000508B0000}"/>
    <cellStyle name="Porcentaje 2 3 5 3 5 2 2" xfId="37199" xr:uid="{00000000-0005-0000-0000-0000518B0000}"/>
    <cellStyle name="Porcentaje 2 3 5 3 5 3" xfId="26366" xr:uid="{00000000-0005-0000-0000-0000528B0000}"/>
    <cellStyle name="Porcentaje 2 3 5 3 6" xfId="9953" xr:uid="{00000000-0005-0000-0000-0000538B0000}"/>
    <cellStyle name="Porcentaje 2 3 5 3 6 2" xfId="20786" xr:uid="{00000000-0005-0000-0000-0000548B0000}"/>
    <cellStyle name="Porcentaje 2 3 5 3 6 2 2" xfId="41798" xr:uid="{00000000-0005-0000-0000-0000558B0000}"/>
    <cellStyle name="Porcentaje 2 3 5 3 6 3" xfId="30965" xr:uid="{00000000-0005-0000-0000-0000568B0000}"/>
    <cellStyle name="Porcentaje 2 3 5 3 7" xfId="10934" xr:uid="{00000000-0005-0000-0000-0000578B0000}"/>
    <cellStyle name="Porcentaje 2 3 5 3 7 2" xfId="31946" xr:uid="{00000000-0005-0000-0000-0000588B0000}"/>
    <cellStyle name="Porcentaje 2 3 5 3 8" xfId="11588" xr:uid="{00000000-0005-0000-0000-0000598B0000}"/>
    <cellStyle name="Porcentaje 2 3 5 3 8 2" xfId="32600" xr:uid="{00000000-0005-0000-0000-00005A8B0000}"/>
    <cellStyle name="Porcentaje 2 3 5 3 9" xfId="21767" xr:uid="{00000000-0005-0000-0000-00005B8B0000}"/>
    <cellStyle name="Porcentaje 2 3 5 4" xfId="1077" xr:uid="{00000000-0005-0000-0000-00005C8B0000}"/>
    <cellStyle name="Porcentaje 2 3 5 4 2" xfId="2428" xr:uid="{00000000-0005-0000-0000-00005D8B0000}"/>
    <cellStyle name="Porcentaje 2 3 5 4 2 2" xfId="7027" xr:uid="{00000000-0005-0000-0000-00005E8B0000}"/>
    <cellStyle name="Porcentaje 2 3 5 4 2 2 2" xfId="17860" xr:uid="{00000000-0005-0000-0000-00005F8B0000}"/>
    <cellStyle name="Porcentaje 2 3 5 4 2 2 2 2" xfId="38872" xr:uid="{00000000-0005-0000-0000-0000608B0000}"/>
    <cellStyle name="Porcentaje 2 3 5 4 2 2 3" xfId="28039" xr:uid="{00000000-0005-0000-0000-0000618B0000}"/>
    <cellStyle name="Porcentaje 2 3 5 4 2 3" xfId="13261" xr:uid="{00000000-0005-0000-0000-0000628B0000}"/>
    <cellStyle name="Porcentaje 2 3 5 4 2 3 2" xfId="34273" xr:uid="{00000000-0005-0000-0000-0000638B0000}"/>
    <cellStyle name="Porcentaje 2 3 5 4 2 4" xfId="23440" xr:uid="{00000000-0005-0000-0000-0000648B0000}"/>
    <cellStyle name="Porcentaje 2 3 5 4 3" xfId="3545" xr:uid="{00000000-0005-0000-0000-0000658B0000}"/>
    <cellStyle name="Porcentaje 2 3 5 4 3 2" xfId="8144" xr:uid="{00000000-0005-0000-0000-0000668B0000}"/>
    <cellStyle name="Porcentaje 2 3 5 4 3 2 2" xfId="18977" xr:uid="{00000000-0005-0000-0000-0000678B0000}"/>
    <cellStyle name="Porcentaje 2 3 5 4 3 2 2 2" xfId="39989" xr:uid="{00000000-0005-0000-0000-0000688B0000}"/>
    <cellStyle name="Porcentaje 2 3 5 4 3 2 3" xfId="29156" xr:uid="{00000000-0005-0000-0000-0000698B0000}"/>
    <cellStyle name="Porcentaje 2 3 5 4 3 3" xfId="14378" xr:uid="{00000000-0005-0000-0000-00006A8B0000}"/>
    <cellStyle name="Porcentaje 2 3 5 4 3 3 2" xfId="35390" xr:uid="{00000000-0005-0000-0000-00006B8B0000}"/>
    <cellStyle name="Porcentaje 2 3 5 4 3 4" xfId="24557" xr:uid="{00000000-0005-0000-0000-00006C8B0000}"/>
    <cellStyle name="Porcentaje 2 3 5 4 4" xfId="4529" xr:uid="{00000000-0005-0000-0000-00006D8B0000}"/>
    <cellStyle name="Porcentaje 2 3 5 4 4 2" xfId="9128" xr:uid="{00000000-0005-0000-0000-00006E8B0000}"/>
    <cellStyle name="Porcentaje 2 3 5 4 4 2 2" xfId="19961" xr:uid="{00000000-0005-0000-0000-00006F8B0000}"/>
    <cellStyle name="Porcentaje 2 3 5 4 4 2 2 2" xfId="40973" xr:uid="{00000000-0005-0000-0000-0000708B0000}"/>
    <cellStyle name="Porcentaje 2 3 5 4 4 2 3" xfId="30140" xr:uid="{00000000-0005-0000-0000-0000718B0000}"/>
    <cellStyle name="Porcentaje 2 3 5 4 4 3" xfId="15362" xr:uid="{00000000-0005-0000-0000-0000728B0000}"/>
    <cellStyle name="Porcentaje 2 3 5 4 4 3 2" xfId="36374" xr:uid="{00000000-0005-0000-0000-0000738B0000}"/>
    <cellStyle name="Porcentaje 2 3 5 4 4 4" xfId="25541" xr:uid="{00000000-0005-0000-0000-0000748B0000}"/>
    <cellStyle name="Porcentaje 2 3 5 4 5" xfId="5681" xr:uid="{00000000-0005-0000-0000-0000758B0000}"/>
    <cellStyle name="Porcentaje 2 3 5 4 5 2" xfId="16514" xr:uid="{00000000-0005-0000-0000-0000768B0000}"/>
    <cellStyle name="Porcentaje 2 3 5 4 5 2 2" xfId="37526" xr:uid="{00000000-0005-0000-0000-0000778B0000}"/>
    <cellStyle name="Porcentaje 2 3 5 4 5 3" xfId="26693" xr:uid="{00000000-0005-0000-0000-0000788B0000}"/>
    <cellStyle name="Porcentaje 2 3 5 4 6" xfId="10280" xr:uid="{00000000-0005-0000-0000-0000798B0000}"/>
    <cellStyle name="Porcentaje 2 3 5 4 6 2" xfId="21113" xr:uid="{00000000-0005-0000-0000-00007A8B0000}"/>
    <cellStyle name="Porcentaje 2 3 5 4 6 2 2" xfId="42125" xr:uid="{00000000-0005-0000-0000-00007B8B0000}"/>
    <cellStyle name="Porcentaje 2 3 5 4 6 3" xfId="31292" xr:uid="{00000000-0005-0000-0000-00007C8B0000}"/>
    <cellStyle name="Porcentaje 2 3 5 4 7" xfId="11915" xr:uid="{00000000-0005-0000-0000-00007D8B0000}"/>
    <cellStyle name="Porcentaje 2 3 5 4 7 2" xfId="32927" xr:uid="{00000000-0005-0000-0000-00007E8B0000}"/>
    <cellStyle name="Porcentaje 2 3 5 4 8" xfId="22094" xr:uid="{00000000-0005-0000-0000-00007F8B0000}"/>
    <cellStyle name="Porcentaje 2 3 5 5" xfId="1407" xr:uid="{00000000-0005-0000-0000-0000808B0000}"/>
    <cellStyle name="Porcentaje 2 3 5 5 2" xfId="2596" xr:uid="{00000000-0005-0000-0000-0000818B0000}"/>
    <cellStyle name="Porcentaje 2 3 5 5 2 2" xfId="7195" xr:uid="{00000000-0005-0000-0000-0000828B0000}"/>
    <cellStyle name="Porcentaje 2 3 5 5 2 2 2" xfId="18028" xr:uid="{00000000-0005-0000-0000-0000838B0000}"/>
    <cellStyle name="Porcentaje 2 3 5 5 2 2 2 2" xfId="39040" xr:uid="{00000000-0005-0000-0000-0000848B0000}"/>
    <cellStyle name="Porcentaje 2 3 5 5 2 2 3" xfId="28207" xr:uid="{00000000-0005-0000-0000-0000858B0000}"/>
    <cellStyle name="Porcentaje 2 3 5 5 2 3" xfId="13429" xr:uid="{00000000-0005-0000-0000-0000868B0000}"/>
    <cellStyle name="Porcentaje 2 3 5 5 2 3 2" xfId="34441" xr:uid="{00000000-0005-0000-0000-0000878B0000}"/>
    <cellStyle name="Porcentaje 2 3 5 5 2 4" xfId="23608" xr:uid="{00000000-0005-0000-0000-0000888B0000}"/>
    <cellStyle name="Porcentaje 2 3 5 5 3" xfId="4697" xr:uid="{00000000-0005-0000-0000-0000898B0000}"/>
    <cellStyle name="Porcentaje 2 3 5 5 3 2" xfId="9296" xr:uid="{00000000-0005-0000-0000-00008A8B0000}"/>
    <cellStyle name="Porcentaje 2 3 5 5 3 2 2" xfId="20129" xr:uid="{00000000-0005-0000-0000-00008B8B0000}"/>
    <cellStyle name="Porcentaje 2 3 5 5 3 2 2 2" xfId="41141" xr:uid="{00000000-0005-0000-0000-00008C8B0000}"/>
    <cellStyle name="Porcentaje 2 3 5 5 3 2 3" xfId="30308" xr:uid="{00000000-0005-0000-0000-00008D8B0000}"/>
    <cellStyle name="Porcentaje 2 3 5 5 3 3" xfId="15530" xr:uid="{00000000-0005-0000-0000-00008E8B0000}"/>
    <cellStyle name="Porcentaje 2 3 5 5 3 3 2" xfId="36542" xr:uid="{00000000-0005-0000-0000-00008F8B0000}"/>
    <cellStyle name="Porcentaje 2 3 5 5 3 4" xfId="25709" xr:uid="{00000000-0005-0000-0000-0000908B0000}"/>
    <cellStyle name="Porcentaje 2 3 5 5 4" xfId="6008" xr:uid="{00000000-0005-0000-0000-0000918B0000}"/>
    <cellStyle name="Porcentaje 2 3 5 5 4 2" xfId="16841" xr:uid="{00000000-0005-0000-0000-0000928B0000}"/>
    <cellStyle name="Porcentaje 2 3 5 5 4 2 2" xfId="37853" xr:uid="{00000000-0005-0000-0000-0000938B0000}"/>
    <cellStyle name="Porcentaje 2 3 5 5 4 3" xfId="27020" xr:uid="{00000000-0005-0000-0000-0000948B0000}"/>
    <cellStyle name="Porcentaje 2 3 5 5 5" xfId="12242" xr:uid="{00000000-0005-0000-0000-0000958B0000}"/>
    <cellStyle name="Porcentaje 2 3 5 5 5 2" xfId="33254" xr:uid="{00000000-0005-0000-0000-0000968B0000}"/>
    <cellStyle name="Porcentaje 2 3 5 5 6" xfId="22421" xr:uid="{00000000-0005-0000-0000-0000978B0000}"/>
    <cellStyle name="Porcentaje 2 3 5 6" xfId="1766" xr:uid="{00000000-0005-0000-0000-0000988B0000}"/>
    <cellStyle name="Porcentaje 2 3 5 6 2" xfId="6365" xr:uid="{00000000-0005-0000-0000-0000998B0000}"/>
    <cellStyle name="Porcentaje 2 3 5 6 2 2" xfId="17198" xr:uid="{00000000-0005-0000-0000-00009A8B0000}"/>
    <cellStyle name="Porcentaje 2 3 5 6 2 2 2" xfId="38210" xr:uid="{00000000-0005-0000-0000-00009B8B0000}"/>
    <cellStyle name="Porcentaje 2 3 5 6 2 3" xfId="27377" xr:uid="{00000000-0005-0000-0000-00009C8B0000}"/>
    <cellStyle name="Porcentaje 2 3 5 6 3" xfId="12599" xr:uid="{00000000-0005-0000-0000-00009D8B0000}"/>
    <cellStyle name="Porcentaje 2 3 5 6 3 2" xfId="33611" xr:uid="{00000000-0005-0000-0000-00009E8B0000}"/>
    <cellStyle name="Porcentaje 2 3 5 6 4" xfId="22778" xr:uid="{00000000-0005-0000-0000-00009F8B0000}"/>
    <cellStyle name="Porcentaje 2 3 5 7" xfId="2891" xr:uid="{00000000-0005-0000-0000-0000A08B0000}"/>
    <cellStyle name="Porcentaje 2 3 5 7 2" xfId="7490" xr:uid="{00000000-0005-0000-0000-0000A18B0000}"/>
    <cellStyle name="Porcentaje 2 3 5 7 2 2" xfId="18323" xr:uid="{00000000-0005-0000-0000-0000A28B0000}"/>
    <cellStyle name="Porcentaje 2 3 5 7 2 2 2" xfId="39335" xr:uid="{00000000-0005-0000-0000-0000A38B0000}"/>
    <cellStyle name="Porcentaje 2 3 5 7 2 3" xfId="28502" xr:uid="{00000000-0005-0000-0000-0000A48B0000}"/>
    <cellStyle name="Porcentaje 2 3 5 7 3" xfId="13724" xr:uid="{00000000-0005-0000-0000-0000A58B0000}"/>
    <cellStyle name="Porcentaje 2 3 5 7 3 2" xfId="34736" xr:uid="{00000000-0005-0000-0000-0000A68B0000}"/>
    <cellStyle name="Porcentaje 2 3 5 7 4" xfId="23903" xr:uid="{00000000-0005-0000-0000-0000A78B0000}"/>
    <cellStyle name="Porcentaje 2 3 5 8" xfId="3872" xr:uid="{00000000-0005-0000-0000-0000A88B0000}"/>
    <cellStyle name="Porcentaje 2 3 5 8 2" xfId="8471" xr:uid="{00000000-0005-0000-0000-0000A98B0000}"/>
    <cellStyle name="Porcentaje 2 3 5 8 2 2" xfId="19304" xr:uid="{00000000-0005-0000-0000-0000AA8B0000}"/>
    <cellStyle name="Porcentaje 2 3 5 8 2 2 2" xfId="40316" xr:uid="{00000000-0005-0000-0000-0000AB8B0000}"/>
    <cellStyle name="Porcentaje 2 3 5 8 2 3" xfId="29483" xr:uid="{00000000-0005-0000-0000-0000AC8B0000}"/>
    <cellStyle name="Porcentaje 2 3 5 8 3" xfId="14705" xr:uid="{00000000-0005-0000-0000-0000AD8B0000}"/>
    <cellStyle name="Porcentaje 2 3 5 8 3 2" xfId="35717" xr:uid="{00000000-0005-0000-0000-0000AE8B0000}"/>
    <cellStyle name="Porcentaje 2 3 5 8 4" xfId="24884" xr:uid="{00000000-0005-0000-0000-0000AF8B0000}"/>
    <cellStyle name="Porcentaje 2 3 5 9" xfId="5027" xr:uid="{00000000-0005-0000-0000-0000B08B0000}"/>
    <cellStyle name="Porcentaje 2 3 5 9 2" xfId="15860" xr:uid="{00000000-0005-0000-0000-0000B18B0000}"/>
    <cellStyle name="Porcentaje 2 3 5 9 2 2" xfId="36872" xr:uid="{00000000-0005-0000-0000-0000B28B0000}"/>
    <cellStyle name="Porcentaje 2 3 5 9 3" xfId="26039" xr:uid="{00000000-0005-0000-0000-0000B38B0000}"/>
    <cellStyle name="Porcentaje 2 3 6" xfId="473" xr:uid="{00000000-0005-0000-0000-0000B48B0000}"/>
    <cellStyle name="Porcentaje 2 3 6 10" xfId="10663" xr:uid="{00000000-0005-0000-0000-0000B58B0000}"/>
    <cellStyle name="Porcentaje 2 3 6 10 2" xfId="31675" xr:uid="{00000000-0005-0000-0000-0000B68B0000}"/>
    <cellStyle name="Porcentaje 2 3 6 11" xfId="11317" xr:uid="{00000000-0005-0000-0000-0000B78B0000}"/>
    <cellStyle name="Porcentaje 2 3 6 11 2" xfId="32329" xr:uid="{00000000-0005-0000-0000-0000B88B0000}"/>
    <cellStyle name="Porcentaje 2 3 6 12" xfId="21496" xr:uid="{00000000-0005-0000-0000-0000B98B0000}"/>
    <cellStyle name="Porcentaje 2 3 6 2" xfId="803" xr:uid="{00000000-0005-0000-0000-0000BA8B0000}"/>
    <cellStyle name="Porcentaje 2 3 6 2 2" xfId="2154" xr:uid="{00000000-0005-0000-0000-0000BB8B0000}"/>
    <cellStyle name="Porcentaje 2 3 6 2 2 2" xfId="6753" xr:uid="{00000000-0005-0000-0000-0000BC8B0000}"/>
    <cellStyle name="Porcentaje 2 3 6 2 2 2 2" xfId="17586" xr:uid="{00000000-0005-0000-0000-0000BD8B0000}"/>
    <cellStyle name="Porcentaje 2 3 6 2 2 2 2 2" xfId="38598" xr:uid="{00000000-0005-0000-0000-0000BE8B0000}"/>
    <cellStyle name="Porcentaje 2 3 6 2 2 2 3" xfId="27765" xr:uid="{00000000-0005-0000-0000-0000BF8B0000}"/>
    <cellStyle name="Porcentaje 2 3 6 2 2 3" xfId="12987" xr:uid="{00000000-0005-0000-0000-0000C08B0000}"/>
    <cellStyle name="Porcentaje 2 3 6 2 2 3 2" xfId="33999" xr:uid="{00000000-0005-0000-0000-0000C18B0000}"/>
    <cellStyle name="Porcentaje 2 3 6 2 2 4" xfId="23166" xr:uid="{00000000-0005-0000-0000-0000C28B0000}"/>
    <cellStyle name="Porcentaje 2 3 6 2 3" xfId="3274" xr:uid="{00000000-0005-0000-0000-0000C38B0000}"/>
    <cellStyle name="Porcentaje 2 3 6 2 3 2" xfId="7873" xr:uid="{00000000-0005-0000-0000-0000C48B0000}"/>
    <cellStyle name="Porcentaje 2 3 6 2 3 2 2" xfId="18706" xr:uid="{00000000-0005-0000-0000-0000C58B0000}"/>
    <cellStyle name="Porcentaje 2 3 6 2 3 2 2 2" xfId="39718" xr:uid="{00000000-0005-0000-0000-0000C68B0000}"/>
    <cellStyle name="Porcentaje 2 3 6 2 3 2 3" xfId="28885" xr:uid="{00000000-0005-0000-0000-0000C78B0000}"/>
    <cellStyle name="Porcentaje 2 3 6 2 3 3" xfId="14107" xr:uid="{00000000-0005-0000-0000-0000C88B0000}"/>
    <cellStyle name="Porcentaje 2 3 6 2 3 3 2" xfId="35119" xr:uid="{00000000-0005-0000-0000-0000C98B0000}"/>
    <cellStyle name="Porcentaje 2 3 6 2 3 4" xfId="24286" xr:uid="{00000000-0005-0000-0000-0000CA8B0000}"/>
    <cellStyle name="Porcentaje 2 3 6 2 4" xfId="4255" xr:uid="{00000000-0005-0000-0000-0000CB8B0000}"/>
    <cellStyle name="Porcentaje 2 3 6 2 4 2" xfId="8854" xr:uid="{00000000-0005-0000-0000-0000CC8B0000}"/>
    <cellStyle name="Porcentaje 2 3 6 2 4 2 2" xfId="19687" xr:uid="{00000000-0005-0000-0000-0000CD8B0000}"/>
    <cellStyle name="Porcentaje 2 3 6 2 4 2 2 2" xfId="40699" xr:uid="{00000000-0005-0000-0000-0000CE8B0000}"/>
    <cellStyle name="Porcentaje 2 3 6 2 4 2 3" xfId="29866" xr:uid="{00000000-0005-0000-0000-0000CF8B0000}"/>
    <cellStyle name="Porcentaje 2 3 6 2 4 3" xfId="15088" xr:uid="{00000000-0005-0000-0000-0000D08B0000}"/>
    <cellStyle name="Porcentaje 2 3 6 2 4 3 2" xfId="36100" xr:uid="{00000000-0005-0000-0000-0000D18B0000}"/>
    <cellStyle name="Porcentaje 2 3 6 2 4 4" xfId="25267" xr:uid="{00000000-0005-0000-0000-0000D28B0000}"/>
    <cellStyle name="Porcentaje 2 3 6 2 5" xfId="5410" xr:uid="{00000000-0005-0000-0000-0000D38B0000}"/>
    <cellStyle name="Porcentaje 2 3 6 2 5 2" xfId="16243" xr:uid="{00000000-0005-0000-0000-0000D48B0000}"/>
    <cellStyle name="Porcentaje 2 3 6 2 5 2 2" xfId="37255" xr:uid="{00000000-0005-0000-0000-0000D58B0000}"/>
    <cellStyle name="Porcentaje 2 3 6 2 5 3" xfId="26422" xr:uid="{00000000-0005-0000-0000-0000D68B0000}"/>
    <cellStyle name="Porcentaje 2 3 6 2 6" xfId="10009" xr:uid="{00000000-0005-0000-0000-0000D78B0000}"/>
    <cellStyle name="Porcentaje 2 3 6 2 6 2" xfId="20842" xr:uid="{00000000-0005-0000-0000-0000D88B0000}"/>
    <cellStyle name="Porcentaje 2 3 6 2 6 2 2" xfId="41854" xr:uid="{00000000-0005-0000-0000-0000D98B0000}"/>
    <cellStyle name="Porcentaje 2 3 6 2 6 3" xfId="31021" xr:uid="{00000000-0005-0000-0000-0000DA8B0000}"/>
    <cellStyle name="Porcentaje 2 3 6 2 7" xfId="10990" xr:uid="{00000000-0005-0000-0000-0000DB8B0000}"/>
    <cellStyle name="Porcentaje 2 3 6 2 7 2" xfId="32002" xr:uid="{00000000-0005-0000-0000-0000DC8B0000}"/>
    <cellStyle name="Porcentaje 2 3 6 2 8" xfId="11644" xr:uid="{00000000-0005-0000-0000-0000DD8B0000}"/>
    <cellStyle name="Porcentaje 2 3 6 2 8 2" xfId="32656" xr:uid="{00000000-0005-0000-0000-0000DE8B0000}"/>
    <cellStyle name="Porcentaje 2 3 6 2 9" xfId="21823" xr:uid="{00000000-0005-0000-0000-0000DF8B0000}"/>
    <cellStyle name="Porcentaje 2 3 6 3" xfId="1133" xr:uid="{00000000-0005-0000-0000-0000E08B0000}"/>
    <cellStyle name="Porcentaje 2 3 6 3 2" xfId="1640" xr:uid="{00000000-0005-0000-0000-0000E18B0000}"/>
    <cellStyle name="Porcentaje 2 3 6 3 2 2" xfId="6239" xr:uid="{00000000-0005-0000-0000-0000E28B0000}"/>
    <cellStyle name="Porcentaje 2 3 6 3 2 2 2" xfId="17072" xr:uid="{00000000-0005-0000-0000-0000E38B0000}"/>
    <cellStyle name="Porcentaje 2 3 6 3 2 2 2 2" xfId="38084" xr:uid="{00000000-0005-0000-0000-0000E48B0000}"/>
    <cellStyle name="Porcentaje 2 3 6 3 2 2 3" xfId="27251" xr:uid="{00000000-0005-0000-0000-0000E58B0000}"/>
    <cellStyle name="Porcentaje 2 3 6 3 2 3" xfId="12473" xr:uid="{00000000-0005-0000-0000-0000E68B0000}"/>
    <cellStyle name="Porcentaje 2 3 6 3 2 3 2" xfId="33485" xr:uid="{00000000-0005-0000-0000-0000E78B0000}"/>
    <cellStyle name="Porcentaje 2 3 6 3 2 4" xfId="22652" xr:uid="{00000000-0005-0000-0000-0000E88B0000}"/>
    <cellStyle name="Porcentaje 2 3 6 3 3" xfId="3601" xr:uid="{00000000-0005-0000-0000-0000E98B0000}"/>
    <cellStyle name="Porcentaje 2 3 6 3 3 2" xfId="8200" xr:uid="{00000000-0005-0000-0000-0000EA8B0000}"/>
    <cellStyle name="Porcentaje 2 3 6 3 3 2 2" xfId="19033" xr:uid="{00000000-0005-0000-0000-0000EB8B0000}"/>
    <cellStyle name="Porcentaje 2 3 6 3 3 2 2 2" xfId="40045" xr:uid="{00000000-0005-0000-0000-0000EC8B0000}"/>
    <cellStyle name="Porcentaje 2 3 6 3 3 2 3" xfId="29212" xr:uid="{00000000-0005-0000-0000-0000ED8B0000}"/>
    <cellStyle name="Porcentaje 2 3 6 3 3 3" xfId="14434" xr:uid="{00000000-0005-0000-0000-0000EE8B0000}"/>
    <cellStyle name="Porcentaje 2 3 6 3 3 3 2" xfId="35446" xr:uid="{00000000-0005-0000-0000-0000EF8B0000}"/>
    <cellStyle name="Porcentaje 2 3 6 3 3 4" xfId="24613" xr:uid="{00000000-0005-0000-0000-0000F08B0000}"/>
    <cellStyle name="Porcentaje 2 3 6 3 4" xfId="4756" xr:uid="{00000000-0005-0000-0000-0000F18B0000}"/>
    <cellStyle name="Porcentaje 2 3 6 3 4 2" xfId="9355" xr:uid="{00000000-0005-0000-0000-0000F28B0000}"/>
    <cellStyle name="Porcentaje 2 3 6 3 4 2 2" xfId="20188" xr:uid="{00000000-0005-0000-0000-0000F38B0000}"/>
    <cellStyle name="Porcentaje 2 3 6 3 4 2 2 2" xfId="41200" xr:uid="{00000000-0005-0000-0000-0000F48B0000}"/>
    <cellStyle name="Porcentaje 2 3 6 3 4 2 3" xfId="30367" xr:uid="{00000000-0005-0000-0000-0000F58B0000}"/>
    <cellStyle name="Porcentaje 2 3 6 3 4 3" xfId="15589" xr:uid="{00000000-0005-0000-0000-0000F68B0000}"/>
    <cellStyle name="Porcentaje 2 3 6 3 4 3 2" xfId="36601" xr:uid="{00000000-0005-0000-0000-0000F78B0000}"/>
    <cellStyle name="Porcentaje 2 3 6 3 4 4" xfId="25768" xr:uid="{00000000-0005-0000-0000-0000F88B0000}"/>
    <cellStyle name="Porcentaje 2 3 6 3 5" xfId="5737" xr:uid="{00000000-0005-0000-0000-0000F98B0000}"/>
    <cellStyle name="Porcentaje 2 3 6 3 5 2" xfId="16570" xr:uid="{00000000-0005-0000-0000-0000FA8B0000}"/>
    <cellStyle name="Porcentaje 2 3 6 3 5 2 2" xfId="37582" xr:uid="{00000000-0005-0000-0000-0000FB8B0000}"/>
    <cellStyle name="Porcentaje 2 3 6 3 5 3" xfId="26749" xr:uid="{00000000-0005-0000-0000-0000FC8B0000}"/>
    <cellStyle name="Porcentaje 2 3 6 3 6" xfId="10336" xr:uid="{00000000-0005-0000-0000-0000FD8B0000}"/>
    <cellStyle name="Porcentaje 2 3 6 3 6 2" xfId="21169" xr:uid="{00000000-0005-0000-0000-0000FE8B0000}"/>
    <cellStyle name="Porcentaje 2 3 6 3 6 2 2" xfId="42181" xr:uid="{00000000-0005-0000-0000-0000FF8B0000}"/>
    <cellStyle name="Porcentaje 2 3 6 3 6 3" xfId="31348" xr:uid="{00000000-0005-0000-0000-0000008C0000}"/>
    <cellStyle name="Porcentaje 2 3 6 3 7" xfId="11971" xr:uid="{00000000-0005-0000-0000-0000018C0000}"/>
    <cellStyle name="Porcentaje 2 3 6 3 7 2" xfId="32983" xr:uid="{00000000-0005-0000-0000-0000028C0000}"/>
    <cellStyle name="Porcentaje 2 3 6 3 8" xfId="22150" xr:uid="{00000000-0005-0000-0000-0000038C0000}"/>
    <cellStyle name="Porcentaje 2 3 6 4" xfId="1463" xr:uid="{00000000-0005-0000-0000-0000048C0000}"/>
    <cellStyle name="Porcentaje 2 3 6 4 2" xfId="6064" xr:uid="{00000000-0005-0000-0000-0000058C0000}"/>
    <cellStyle name="Porcentaje 2 3 6 4 2 2" xfId="16897" xr:uid="{00000000-0005-0000-0000-0000068C0000}"/>
    <cellStyle name="Porcentaje 2 3 6 4 2 2 2" xfId="37909" xr:uid="{00000000-0005-0000-0000-0000078C0000}"/>
    <cellStyle name="Porcentaje 2 3 6 4 2 3" xfId="27076" xr:uid="{00000000-0005-0000-0000-0000088C0000}"/>
    <cellStyle name="Porcentaje 2 3 6 4 3" xfId="12298" xr:uid="{00000000-0005-0000-0000-0000098C0000}"/>
    <cellStyle name="Porcentaje 2 3 6 4 3 2" xfId="33310" xr:uid="{00000000-0005-0000-0000-00000A8C0000}"/>
    <cellStyle name="Porcentaje 2 3 6 4 4" xfId="22477" xr:uid="{00000000-0005-0000-0000-00000B8C0000}"/>
    <cellStyle name="Porcentaje 2 3 6 5" xfId="1827" xr:uid="{00000000-0005-0000-0000-00000C8C0000}"/>
    <cellStyle name="Porcentaje 2 3 6 5 2" xfId="6426" xr:uid="{00000000-0005-0000-0000-00000D8C0000}"/>
    <cellStyle name="Porcentaje 2 3 6 5 2 2" xfId="17259" xr:uid="{00000000-0005-0000-0000-00000E8C0000}"/>
    <cellStyle name="Porcentaje 2 3 6 5 2 2 2" xfId="38271" xr:uid="{00000000-0005-0000-0000-00000F8C0000}"/>
    <cellStyle name="Porcentaje 2 3 6 5 2 3" xfId="27438" xr:uid="{00000000-0005-0000-0000-0000108C0000}"/>
    <cellStyle name="Porcentaje 2 3 6 5 3" xfId="12660" xr:uid="{00000000-0005-0000-0000-0000118C0000}"/>
    <cellStyle name="Porcentaje 2 3 6 5 3 2" xfId="33672" xr:uid="{00000000-0005-0000-0000-0000128C0000}"/>
    <cellStyle name="Porcentaje 2 3 6 5 4" xfId="22839" xr:uid="{00000000-0005-0000-0000-0000138C0000}"/>
    <cellStyle name="Porcentaje 2 3 6 6" xfId="2947" xr:uid="{00000000-0005-0000-0000-0000148C0000}"/>
    <cellStyle name="Porcentaje 2 3 6 6 2" xfId="7546" xr:uid="{00000000-0005-0000-0000-0000158C0000}"/>
    <cellStyle name="Porcentaje 2 3 6 6 2 2" xfId="18379" xr:uid="{00000000-0005-0000-0000-0000168C0000}"/>
    <cellStyle name="Porcentaje 2 3 6 6 2 2 2" xfId="39391" xr:uid="{00000000-0005-0000-0000-0000178C0000}"/>
    <cellStyle name="Porcentaje 2 3 6 6 2 3" xfId="28558" xr:uid="{00000000-0005-0000-0000-0000188C0000}"/>
    <cellStyle name="Porcentaje 2 3 6 6 3" xfId="13780" xr:uid="{00000000-0005-0000-0000-0000198C0000}"/>
    <cellStyle name="Porcentaje 2 3 6 6 3 2" xfId="34792" xr:uid="{00000000-0005-0000-0000-00001A8C0000}"/>
    <cellStyle name="Porcentaje 2 3 6 6 4" xfId="23959" xr:uid="{00000000-0005-0000-0000-00001B8C0000}"/>
    <cellStyle name="Porcentaje 2 3 6 7" xfId="3928" xr:uid="{00000000-0005-0000-0000-00001C8C0000}"/>
    <cellStyle name="Porcentaje 2 3 6 7 2" xfId="8527" xr:uid="{00000000-0005-0000-0000-00001D8C0000}"/>
    <cellStyle name="Porcentaje 2 3 6 7 2 2" xfId="19360" xr:uid="{00000000-0005-0000-0000-00001E8C0000}"/>
    <cellStyle name="Porcentaje 2 3 6 7 2 2 2" xfId="40372" xr:uid="{00000000-0005-0000-0000-00001F8C0000}"/>
    <cellStyle name="Porcentaje 2 3 6 7 2 3" xfId="29539" xr:uid="{00000000-0005-0000-0000-0000208C0000}"/>
    <cellStyle name="Porcentaje 2 3 6 7 3" xfId="14761" xr:uid="{00000000-0005-0000-0000-0000218C0000}"/>
    <cellStyle name="Porcentaje 2 3 6 7 3 2" xfId="35773" xr:uid="{00000000-0005-0000-0000-0000228C0000}"/>
    <cellStyle name="Porcentaje 2 3 6 7 4" xfId="24940" xr:uid="{00000000-0005-0000-0000-0000238C0000}"/>
    <cellStyle name="Porcentaje 2 3 6 8" xfId="5083" xr:uid="{00000000-0005-0000-0000-0000248C0000}"/>
    <cellStyle name="Porcentaje 2 3 6 8 2" xfId="15916" xr:uid="{00000000-0005-0000-0000-0000258C0000}"/>
    <cellStyle name="Porcentaje 2 3 6 8 2 2" xfId="36928" xr:uid="{00000000-0005-0000-0000-0000268C0000}"/>
    <cellStyle name="Porcentaje 2 3 6 8 3" xfId="26095" xr:uid="{00000000-0005-0000-0000-0000278C0000}"/>
    <cellStyle name="Porcentaje 2 3 6 9" xfId="9682" xr:uid="{00000000-0005-0000-0000-0000288C0000}"/>
    <cellStyle name="Porcentaje 2 3 6 9 2" xfId="20515" xr:uid="{00000000-0005-0000-0000-0000298C0000}"/>
    <cellStyle name="Porcentaje 2 3 6 9 2 2" xfId="41527" xr:uid="{00000000-0005-0000-0000-00002A8C0000}"/>
    <cellStyle name="Porcentaje 2 3 6 9 3" xfId="30694" xr:uid="{00000000-0005-0000-0000-00002B8C0000}"/>
    <cellStyle name="Porcentaje 2 3 7" xfId="637" xr:uid="{00000000-0005-0000-0000-00002C8C0000}"/>
    <cellStyle name="Porcentaje 2 3 7 2" xfId="1989" xr:uid="{00000000-0005-0000-0000-00002D8C0000}"/>
    <cellStyle name="Porcentaje 2 3 7 2 2" xfId="6588" xr:uid="{00000000-0005-0000-0000-00002E8C0000}"/>
    <cellStyle name="Porcentaje 2 3 7 2 2 2" xfId="17421" xr:uid="{00000000-0005-0000-0000-00002F8C0000}"/>
    <cellStyle name="Porcentaje 2 3 7 2 2 2 2" xfId="38433" xr:uid="{00000000-0005-0000-0000-0000308C0000}"/>
    <cellStyle name="Porcentaje 2 3 7 2 2 3" xfId="27600" xr:uid="{00000000-0005-0000-0000-0000318C0000}"/>
    <cellStyle name="Porcentaje 2 3 7 2 3" xfId="12822" xr:uid="{00000000-0005-0000-0000-0000328C0000}"/>
    <cellStyle name="Porcentaje 2 3 7 2 3 2" xfId="33834" xr:uid="{00000000-0005-0000-0000-0000338C0000}"/>
    <cellStyle name="Porcentaje 2 3 7 2 4" xfId="23001" xr:uid="{00000000-0005-0000-0000-0000348C0000}"/>
    <cellStyle name="Porcentaje 2 3 7 3" xfId="3109" xr:uid="{00000000-0005-0000-0000-0000358C0000}"/>
    <cellStyle name="Porcentaje 2 3 7 3 2" xfId="7708" xr:uid="{00000000-0005-0000-0000-0000368C0000}"/>
    <cellStyle name="Porcentaje 2 3 7 3 2 2" xfId="18541" xr:uid="{00000000-0005-0000-0000-0000378C0000}"/>
    <cellStyle name="Porcentaje 2 3 7 3 2 2 2" xfId="39553" xr:uid="{00000000-0005-0000-0000-0000388C0000}"/>
    <cellStyle name="Porcentaje 2 3 7 3 2 3" xfId="28720" xr:uid="{00000000-0005-0000-0000-0000398C0000}"/>
    <cellStyle name="Porcentaje 2 3 7 3 3" xfId="13942" xr:uid="{00000000-0005-0000-0000-00003A8C0000}"/>
    <cellStyle name="Porcentaje 2 3 7 3 3 2" xfId="34954" xr:uid="{00000000-0005-0000-0000-00003B8C0000}"/>
    <cellStyle name="Porcentaje 2 3 7 3 4" xfId="24121" xr:uid="{00000000-0005-0000-0000-00003C8C0000}"/>
    <cellStyle name="Porcentaje 2 3 7 4" xfId="4090" xr:uid="{00000000-0005-0000-0000-00003D8C0000}"/>
    <cellStyle name="Porcentaje 2 3 7 4 2" xfId="8689" xr:uid="{00000000-0005-0000-0000-00003E8C0000}"/>
    <cellStyle name="Porcentaje 2 3 7 4 2 2" xfId="19522" xr:uid="{00000000-0005-0000-0000-00003F8C0000}"/>
    <cellStyle name="Porcentaje 2 3 7 4 2 2 2" xfId="40534" xr:uid="{00000000-0005-0000-0000-0000408C0000}"/>
    <cellStyle name="Porcentaje 2 3 7 4 2 3" xfId="29701" xr:uid="{00000000-0005-0000-0000-0000418C0000}"/>
    <cellStyle name="Porcentaje 2 3 7 4 3" xfId="14923" xr:uid="{00000000-0005-0000-0000-0000428C0000}"/>
    <cellStyle name="Porcentaje 2 3 7 4 3 2" xfId="35935" xr:uid="{00000000-0005-0000-0000-0000438C0000}"/>
    <cellStyle name="Porcentaje 2 3 7 4 4" xfId="25102" xr:uid="{00000000-0005-0000-0000-0000448C0000}"/>
    <cellStyle name="Porcentaje 2 3 7 5" xfId="5245" xr:uid="{00000000-0005-0000-0000-0000458C0000}"/>
    <cellStyle name="Porcentaje 2 3 7 5 2" xfId="16078" xr:uid="{00000000-0005-0000-0000-0000468C0000}"/>
    <cellStyle name="Porcentaje 2 3 7 5 2 2" xfId="37090" xr:uid="{00000000-0005-0000-0000-0000478C0000}"/>
    <cellStyle name="Porcentaje 2 3 7 5 3" xfId="26257" xr:uid="{00000000-0005-0000-0000-0000488C0000}"/>
    <cellStyle name="Porcentaje 2 3 7 6" xfId="9844" xr:uid="{00000000-0005-0000-0000-0000498C0000}"/>
    <cellStyle name="Porcentaje 2 3 7 6 2" xfId="20677" xr:uid="{00000000-0005-0000-0000-00004A8C0000}"/>
    <cellStyle name="Porcentaje 2 3 7 6 2 2" xfId="41689" xr:uid="{00000000-0005-0000-0000-00004B8C0000}"/>
    <cellStyle name="Porcentaje 2 3 7 6 3" xfId="30856" xr:uid="{00000000-0005-0000-0000-00004C8C0000}"/>
    <cellStyle name="Porcentaje 2 3 7 7" xfId="10825" xr:uid="{00000000-0005-0000-0000-00004D8C0000}"/>
    <cellStyle name="Porcentaje 2 3 7 7 2" xfId="31837" xr:uid="{00000000-0005-0000-0000-00004E8C0000}"/>
    <cellStyle name="Porcentaje 2 3 7 8" xfId="11479" xr:uid="{00000000-0005-0000-0000-00004F8C0000}"/>
    <cellStyle name="Porcentaje 2 3 7 8 2" xfId="32491" xr:uid="{00000000-0005-0000-0000-0000508C0000}"/>
    <cellStyle name="Porcentaje 2 3 7 9" xfId="21658" xr:uid="{00000000-0005-0000-0000-0000518C0000}"/>
    <cellStyle name="Porcentaje 2 3 8" xfId="967" xr:uid="{00000000-0005-0000-0000-0000528C0000}"/>
    <cellStyle name="Porcentaje 2 3 8 2" xfId="2319" xr:uid="{00000000-0005-0000-0000-0000538C0000}"/>
    <cellStyle name="Porcentaje 2 3 8 2 2" xfId="6918" xr:uid="{00000000-0005-0000-0000-0000548C0000}"/>
    <cellStyle name="Porcentaje 2 3 8 2 2 2" xfId="17751" xr:uid="{00000000-0005-0000-0000-0000558C0000}"/>
    <cellStyle name="Porcentaje 2 3 8 2 2 2 2" xfId="38763" xr:uid="{00000000-0005-0000-0000-0000568C0000}"/>
    <cellStyle name="Porcentaje 2 3 8 2 2 3" xfId="27930" xr:uid="{00000000-0005-0000-0000-0000578C0000}"/>
    <cellStyle name="Porcentaje 2 3 8 2 3" xfId="13152" xr:uid="{00000000-0005-0000-0000-0000588C0000}"/>
    <cellStyle name="Porcentaje 2 3 8 2 3 2" xfId="34164" xr:uid="{00000000-0005-0000-0000-0000598C0000}"/>
    <cellStyle name="Porcentaje 2 3 8 2 4" xfId="23331" xr:uid="{00000000-0005-0000-0000-00005A8C0000}"/>
    <cellStyle name="Porcentaje 2 3 8 3" xfId="3436" xr:uid="{00000000-0005-0000-0000-00005B8C0000}"/>
    <cellStyle name="Porcentaje 2 3 8 3 2" xfId="8035" xr:uid="{00000000-0005-0000-0000-00005C8C0000}"/>
    <cellStyle name="Porcentaje 2 3 8 3 2 2" xfId="18868" xr:uid="{00000000-0005-0000-0000-00005D8C0000}"/>
    <cellStyle name="Porcentaje 2 3 8 3 2 2 2" xfId="39880" xr:uid="{00000000-0005-0000-0000-00005E8C0000}"/>
    <cellStyle name="Porcentaje 2 3 8 3 2 3" xfId="29047" xr:uid="{00000000-0005-0000-0000-00005F8C0000}"/>
    <cellStyle name="Porcentaje 2 3 8 3 3" xfId="14269" xr:uid="{00000000-0005-0000-0000-0000608C0000}"/>
    <cellStyle name="Porcentaje 2 3 8 3 3 2" xfId="35281" xr:uid="{00000000-0005-0000-0000-0000618C0000}"/>
    <cellStyle name="Porcentaje 2 3 8 3 4" xfId="24448" xr:uid="{00000000-0005-0000-0000-0000628C0000}"/>
    <cellStyle name="Porcentaje 2 3 8 4" xfId="4420" xr:uid="{00000000-0005-0000-0000-0000638C0000}"/>
    <cellStyle name="Porcentaje 2 3 8 4 2" xfId="9019" xr:uid="{00000000-0005-0000-0000-0000648C0000}"/>
    <cellStyle name="Porcentaje 2 3 8 4 2 2" xfId="19852" xr:uid="{00000000-0005-0000-0000-0000658C0000}"/>
    <cellStyle name="Porcentaje 2 3 8 4 2 2 2" xfId="40864" xr:uid="{00000000-0005-0000-0000-0000668C0000}"/>
    <cellStyle name="Porcentaje 2 3 8 4 2 3" xfId="30031" xr:uid="{00000000-0005-0000-0000-0000678C0000}"/>
    <cellStyle name="Porcentaje 2 3 8 4 3" xfId="15253" xr:uid="{00000000-0005-0000-0000-0000688C0000}"/>
    <cellStyle name="Porcentaje 2 3 8 4 3 2" xfId="36265" xr:uid="{00000000-0005-0000-0000-0000698C0000}"/>
    <cellStyle name="Porcentaje 2 3 8 4 4" xfId="25432" xr:uid="{00000000-0005-0000-0000-00006A8C0000}"/>
    <cellStyle name="Porcentaje 2 3 8 5" xfId="5572" xr:uid="{00000000-0005-0000-0000-00006B8C0000}"/>
    <cellStyle name="Porcentaje 2 3 8 5 2" xfId="16405" xr:uid="{00000000-0005-0000-0000-00006C8C0000}"/>
    <cellStyle name="Porcentaje 2 3 8 5 2 2" xfId="37417" xr:uid="{00000000-0005-0000-0000-00006D8C0000}"/>
    <cellStyle name="Porcentaje 2 3 8 5 3" xfId="26584" xr:uid="{00000000-0005-0000-0000-00006E8C0000}"/>
    <cellStyle name="Porcentaje 2 3 8 6" xfId="10171" xr:uid="{00000000-0005-0000-0000-00006F8C0000}"/>
    <cellStyle name="Porcentaje 2 3 8 6 2" xfId="21004" xr:uid="{00000000-0005-0000-0000-0000708C0000}"/>
    <cellStyle name="Porcentaje 2 3 8 6 2 2" xfId="42016" xr:uid="{00000000-0005-0000-0000-0000718C0000}"/>
    <cellStyle name="Porcentaje 2 3 8 6 3" xfId="31183" xr:uid="{00000000-0005-0000-0000-0000728C0000}"/>
    <cellStyle name="Porcentaje 2 3 8 7" xfId="11806" xr:uid="{00000000-0005-0000-0000-0000738C0000}"/>
    <cellStyle name="Porcentaje 2 3 8 7 2" xfId="32818" xr:uid="{00000000-0005-0000-0000-0000748C0000}"/>
    <cellStyle name="Porcentaje 2 3 8 8" xfId="21985" xr:uid="{00000000-0005-0000-0000-0000758C0000}"/>
    <cellStyle name="Porcentaje 2 3 9" xfId="1297" xr:uid="{00000000-0005-0000-0000-0000768C0000}"/>
    <cellStyle name="Porcentaje 2 3 9 2" xfId="2487" xr:uid="{00000000-0005-0000-0000-0000778C0000}"/>
    <cellStyle name="Porcentaje 2 3 9 2 2" xfId="7086" xr:uid="{00000000-0005-0000-0000-0000788C0000}"/>
    <cellStyle name="Porcentaje 2 3 9 2 2 2" xfId="17919" xr:uid="{00000000-0005-0000-0000-0000798C0000}"/>
    <cellStyle name="Porcentaje 2 3 9 2 2 2 2" xfId="38931" xr:uid="{00000000-0005-0000-0000-00007A8C0000}"/>
    <cellStyle name="Porcentaje 2 3 9 2 2 3" xfId="28098" xr:uid="{00000000-0005-0000-0000-00007B8C0000}"/>
    <cellStyle name="Porcentaje 2 3 9 2 3" xfId="13320" xr:uid="{00000000-0005-0000-0000-00007C8C0000}"/>
    <cellStyle name="Porcentaje 2 3 9 2 3 2" xfId="34332" xr:uid="{00000000-0005-0000-0000-00007D8C0000}"/>
    <cellStyle name="Porcentaje 2 3 9 2 4" xfId="23499" xr:uid="{00000000-0005-0000-0000-00007E8C0000}"/>
    <cellStyle name="Porcentaje 2 3 9 3" xfId="4588" xr:uid="{00000000-0005-0000-0000-00007F8C0000}"/>
    <cellStyle name="Porcentaje 2 3 9 3 2" xfId="9187" xr:uid="{00000000-0005-0000-0000-0000808C0000}"/>
    <cellStyle name="Porcentaje 2 3 9 3 2 2" xfId="20020" xr:uid="{00000000-0005-0000-0000-0000818C0000}"/>
    <cellStyle name="Porcentaje 2 3 9 3 2 2 2" xfId="41032" xr:uid="{00000000-0005-0000-0000-0000828C0000}"/>
    <cellStyle name="Porcentaje 2 3 9 3 2 3" xfId="30199" xr:uid="{00000000-0005-0000-0000-0000838C0000}"/>
    <cellStyle name="Porcentaje 2 3 9 3 3" xfId="15421" xr:uid="{00000000-0005-0000-0000-0000848C0000}"/>
    <cellStyle name="Porcentaje 2 3 9 3 3 2" xfId="36433" xr:uid="{00000000-0005-0000-0000-0000858C0000}"/>
    <cellStyle name="Porcentaje 2 3 9 3 4" xfId="25600" xr:uid="{00000000-0005-0000-0000-0000868C0000}"/>
    <cellStyle name="Porcentaje 2 3 9 4" xfId="5899" xr:uid="{00000000-0005-0000-0000-0000878C0000}"/>
    <cellStyle name="Porcentaje 2 3 9 4 2" xfId="16732" xr:uid="{00000000-0005-0000-0000-0000888C0000}"/>
    <cellStyle name="Porcentaje 2 3 9 4 2 2" xfId="37744" xr:uid="{00000000-0005-0000-0000-0000898C0000}"/>
    <cellStyle name="Porcentaje 2 3 9 4 3" xfId="26911" xr:uid="{00000000-0005-0000-0000-00008A8C0000}"/>
    <cellStyle name="Porcentaje 2 3 9 5" xfId="12133" xr:uid="{00000000-0005-0000-0000-00008B8C0000}"/>
    <cellStyle name="Porcentaje 2 3 9 5 2" xfId="33145" xr:uid="{00000000-0005-0000-0000-00008C8C0000}"/>
    <cellStyle name="Porcentaje 2 3 9 6" xfId="22312" xr:uid="{00000000-0005-0000-0000-00008D8C0000}"/>
    <cellStyle name="Porcentaje 2 4" xfId="266" xr:uid="{00000000-0005-0000-0000-00008E8C0000}"/>
    <cellStyle name="Porcentaje 2 4 10" xfId="1660" xr:uid="{00000000-0005-0000-0000-00008F8C0000}"/>
    <cellStyle name="Porcentaje 2 4 10 2" xfId="6259" xr:uid="{00000000-0005-0000-0000-0000908C0000}"/>
    <cellStyle name="Porcentaje 2 4 10 2 2" xfId="17092" xr:uid="{00000000-0005-0000-0000-0000918C0000}"/>
    <cellStyle name="Porcentaje 2 4 10 2 2 2" xfId="38104" xr:uid="{00000000-0005-0000-0000-0000928C0000}"/>
    <cellStyle name="Porcentaje 2 4 10 2 3" xfId="27271" xr:uid="{00000000-0005-0000-0000-0000938C0000}"/>
    <cellStyle name="Porcentaje 2 4 10 3" xfId="12493" xr:uid="{00000000-0005-0000-0000-0000948C0000}"/>
    <cellStyle name="Porcentaje 2 4 10 3 2" xfId="33505" xr:uid="{00000000-0005-0000-0000-0000958C0000}"/>
    <cellStyle name="Porcentaje 2 4 10 4" xfId="22672" xr:uid="{00000000-0005-0000-0000-0000968C0000}"/>
    <cellStyle name="Porcentaje 2 4 11" xfId="2785" xr:uid="{00000000-0005-0000-0000-0000978C0000}"/>
    <cellStyle name="Porcentaje 2 4 11 2" xfId="7384" xr:uid="{00000000-0005-0000-0000-0000988C0000}"/>
    <cellStyle name="Porcentaje 2 4 11 2 2" xfId="18217" xr:uid="{00000000-0005-0000-0000-0000998C0000}"/>
    <cellStyle name="Porcentaje 2 4 11 2 2 2" xfId="39229" xr:uid="{00000000-0005-0000-0000-00009A8C0000}"/>
    <cellStyle name="Porcentaje 2 4 11 2 3" xfId="28396" xr:uid="{00000000-0005-0000-0000-00009B8C0000}"/>
    <cellStyle name="Porcentaje 2 4 11 3" xfId="13618" xr:uid="{00000000-0005-0000-0000-00009C8C0000}"/>
    <cellStyle name="Porcentaje 2 4 11 3 2" xfId="34630" xr:uid="{00000000-0005-0000-0000-00009D8C0000}"/>
    <cellStyle name="Porcentaje 2 4 11 4" xfId="23797" xr:uid="{00000000-0005-0000-0000-00009E8C0000}"/>
    <cellStyle name="Porcentaje 2 4 12" xfId="3766" xr:uid="{00000000-0005-0000-0000-00009F8C0000}"/>
    <cellStyle name="Porcentaje 2 4 12 2" xfId="8365" xr:uid="{00000000-0005-0000-0000-0000A08C0000}"/>
    <cellStyle name="Porcentaje 2 4 12 2 2" xfId="19198" xr:uid="{00000000-0005-0000-0000-0000A18C0000}"/>
    <cellStyle name="Porcentaje 2 4 12 2 2 2" xfId="40210" xr:uid="{00000000-0005-0000-0000-0000A28C0000}"/>
    <cellStyle name="Porcentaje 2 4 12 2 3" xfId="29377" xr:uid="{00000000-0005-0000-0000-0000A38C0000}"/>
    <cellStyle name="Porcentaje 2 4 12 3" xfId="14599" xr:uid="{00000000-0005-0000-0000-0000A48C0000}"/>
    <cellStyle name="Porcentaje 2 4 12 3 2" xfId="35611" xr:uid="{00000000-0005-0000-0000-0000A58C0000}"/>
    <cellStyle name="Porcentaje 2 4 12 4" xfId="24778" xr:uid="{00000000-0005-0000-0000-0000A68C0000}"/>
    <cellStyle name="Porcentaje 2 4 13" xfId="4921" xr:uid="{00000000-0005-0000-0000-0000A78C0000}"/>
    <cellStyle name="Porcentaje 2 4 13 2" xfId="15754" xr:uid="{00000000-0005-0000-0000-0000A88C0000}"/>
    <cellStyle name="Porcentaje 2 4 13 2 2" xfId="36766" xr:uid="{00000000-0005-0000-0000-0000A98C0000}"/>
    <cellStyle name="Porcentaje 2 4 13 3" xfId="25933" xr:uid="{00000000-0005-0000-0000-0000AA8C0000}"/>
    <cellStyle name="Porcentaje 2 4 14" xfId="9520" xr:uid="{00000000-0005-0000-0000-0000AB8C0000}"/>
    <cellStyle name="Porcentaje 2 4 14 2" xfId="20353" xr:uid="{00000000-0005-0000-0000-0000AC8C0000}"/>
    <cellStyle name="Porcentaje 2 4 14 2 2" xfId="41365" xr:uid="{00000000-0005-0000-0000-0000AD8C0000}"/>
    <cellStyle name="Porcentaje 2 4 14 3" xfId="30532" xr:uid="{00000000-0005-0000-0000-0000AE8C0000}"/>
    <cellStyle name="Porcentaje 2 4 15" xfId="10501" xr:uid="{00000000-0005-0000-0000-0000AF8C0000}"/>
    <cellStyle name="Porcentaje 2 4 15 2" xfId="31513" xr:uid="{00000000-0005-0000-0000-0000B08C0000}"/>
    <cellStyle name="Porcentaje 2 4 16" xfId="11155" xr:uid="{00000000-0005-0000-0000-0000B18C0000}"/>
    <cellStyle name="Porcentaje 2 4 16 2" xfId="32167" xr:uid="{00000000-0005-0000-0000-0000B28C0000}"/>
    <cellStyle name="Porcentaje 2 4 17" xfId="21334" xr:uid="{00000000-0005-0000-0000-0000B38C0000}"/>
    <cellStyle name="Porcentaje 2 4 2" xfId="280" xr:uid="{00000000-0005-0000-0000-0000B48C0000}"/>
    <cellStyle name="Porcentaje 2 4 2 10" xfId="3780" xr:uid="{00000000-0005-0000-0000-0000B58C0000}"/>
    <cellStyle name="Porcentaje 2 4 2 10 2" xfId="8379" xr:uid="{00000000-0005-0000-0000-0000B68C0000}"/>
    <cellStyle name="Porcentaje 2 4 2 10 2 2" xfId="19212" xr:uid="{00000000-0005-0000-0000-0000B78C0000}"/>
    <cellStyle name="Porcentaje 2 4 2 10 2 2 2" xfId="40224" xr:uid="{00000000-0005-0000-0000-0000B88C0000}"/>
    <cellStyle name="Porcentaje 2 4 2 10 2 3" xfId="29391" xr:uid="{00000000-0005-0000-0000-0000B98C0000}"/>
    <cellStyle name="Porcentaje 2 4 2 10 3" xfId="14613" xr:uid="{00000000-0005-0000-0000-0000BA8C0000}"/>
    <cellStyle name="Porcentaje 2 4 2 10 3 2" xfId="35625" xr:uid="{00000000-0005-0000-0000-0000BB8C0000}"/>
    <cellStyle name="Porcentaje 2 4 2 10 4" xfId="24792" xr:uid="{00000000-0005-0000-0000-0000BC8C0000}"/>
    <cellStyle name="Porcentaje 2 4 2 11" xfId="4935" xr:uid="{00000000-0005-0000-0000-0000BD8C0000}"/>
    <cellStyle name="Porcentaje 2 4 2 11 2" xfId="15768" xr:uid="{00000000-0005-0000-0000-0000BE8C0000}"/>
    <cellStyle name="Porcentaje 2 4 2 11 2 2" xfId="36780" xr:uid="{00000000-0005-0000-0000-0000BF8C0000}"/>
    <cellStyle name="Porcentaje 2 4 2 11 3" xfId="25947" xr:uid="{00000000-0005-0000-0000-0000C08C0000}"/>
    <cellStyle name="Porcentaje 2 4 2 12" xfId="9534" xr:uid="{00000000-0005-0000-0000-0000C18C0000}"/>
    <cellStyle name="Porcentaje 2 4 2 12 2" xfId="20367" xr:uid="{00000000-0005-0000-0000-0000C28C0000}"/>
    <cellStyle name="Porcentaje 2 4 2 12 2 2" xfId="41379" xr:uid="{00000000-0005-0000-0000-0000C38C0000}"/>
    <cellStyle name="Porcentaje 2 4 2 12 3" xfId="30546" xr:uid="{00000000-0005-0000-0000-0000C48C0000}"/>
    <cellStyle name="Porcentaje 2 4 2 13" xfId="10515" xr:uid="{00000000-0005-0000-0000-0000C58C0000}"/>
    <cellStyle name="Porcentaje 2 4 2 13 2" xfId="31527" xr:uid="{00000000-0005-0000-0000-0000C68C0000}"/>
    <cellStyle name="Porcentaje 2 4 2 14" xfId="11169" xr:uid="{00000000-0005-0000-0000-0000C78C0000}"/>
    <cellStyle name="Porcentaje 2 4 2 14 2" xfId="32181" xr:uid="{00000000-0005-0000-0000-0000C88C0000}"/>
    <cellStyle name="Porcentaje 2 4 2 15" xfId="21348" xr:uid="{00000000-0005-0000-0000-0000C98C0000}"/>
    <cellStyle name="Porcentaje 2 4 2 2" xfId="336" xr:uid="{00000000-0005-0000-0000-0000CA8C0000}"/>
    <cellStyle name="Porcentaje 2 4 2 2 10" xfId="9590" xr:uid="{00000000-0005-0000-0000-0000CB8C0000}"/>
    <cellStyle name="Porcentaje 2 4 2 2 10 2" xfId="20423" xr:uid="{00000000-0005-0000-0000-0000CC8C0000}"/>
    <cellStyle name="Porcentaje 2 4 2 2 10 2 2" xfId="41435" xr:uid="{00000000-0005-0000-0000-0000CD8C0000}"/>
    <cellStyle name="Porcentaje 2 4 2 2 10 3" xfId="30602" xr:uid="{00000000-0005-0000-0000-0000CE8C0000}"/>
    <cellStyle name="Porcentaje 2 4 2 2 11" xfId="10571" xr:uid="{00000000-0005-0000-0000-0000CF8C0000}"/>
    <cellStyle name="Porcentaje 2 4 2 2 11 2" xfId="31583" xr:uid="{00000000-0005-0000-0000-0000D08C0000}"/>
    <cellStyle name="Porcentaje 2 4 2 2 12" xfId="11225" xr:uid="{00000000-0005-0000-0000-0000D18C0000}"/>
    <cellStyle name="Porcentaje 2 4 2 2 12 2" xfId="32237" xr:uid="{00000000-0005-0000-0000-0000D28C0000}"/>
    <cellStyle name="Porcentaje 2 4 2 2 13" xfId="21404" xr:uid="{00000000-0005-0000-0000-0000D38C0000}"/>
    <cellStyle name="Porcentaje 2 4 2 2 2" xfId="546" xr:uid="{00000000-0005-0000-0000-0000D48C0000}"/>
    <cellStyle name="Porcentaje 2 4 2 2 2 10" xfId="10736" xr:uid="{00000000-0005-0000-0000-0000D58C0000}"/>
    <cellStyle name="Porcentaje 2 4 2 2 2 10 2" xfId="31748" xr:uid="{00000000-0005-0000-0000-0000D68C0000}"/>
    <cellStyle name="Porcentaje 2 4 2 2 2 11" xfId="11390" xr:uid="{00000000-0005-0000-0000-0000D78C0000}"/>
    <cellStyle name="Porcentaje 2 4 2 2 2 11 2" xfId="32402" xr:uid="{00000000-0005-0000-0000-0000D88C0000}"/>
    <cellStyle name="Porcentaje 2 4 2 2 2 12" xfId="21569" xr:uid="{00000000-0005-0000-0000-0000D98C0000}"/>
    <cellStyle name="Porcentaje 2 4 2 2 2 2" xfId="876" xr:uid="{00000000-0005-0000-0000-0000DA8C0000}"/>
    <cellStyle name="Porcentaje 2 4 2 2 2 2 2" xfId="2227" xr:uid="{00000000-0005-0000-0000-0000DB8C0000}"/>
    <cellStyle name="Porcentaje 2 4 2 2 2 2 2 2" xfId="6826" xr:uid="{00000000-0005-0000-0000-0000DC8C0000}"/>
    <cellStyle name="Porcentaje 2 4 2 2 2 2 2 2 2" xfId="17659" xr:uid="{00000000-0005-0000-0000-0000DD8C0000}"/>
    <cellStyle name="Porcentaje 2 4 2 2 2 2 2 2 2 2" xfId="38671" xr:uid="{00000000-0005-0000-0000-0000DE8C0000}"/>
    <cellStyle name="Porcentaje 2 4 2 2 2 2 2 2 3" xfId="27838" xr:uid="{00000000-0005-0000-0000-0000DF8C0000}"/>
    <cellStyle name="Porcentaje 2 4 2 2 2 2 2 3" xfId="13060" xr:uid="{00000000-0005-0000-0000-0000E08C0000}"/>
    <cellStyle name="Porcentaje 2 4 2 2 2 2 2 3 2" xfId="34072" xr:uid="{00000000-0005-0000-0000-0000E18C0000}"/>
    <cellStyle name="Porcentaje 2 4 2 2 2 2 2 4" xfId="23239" xr:uid="{00000000-0005-0000-0000-0000E28C0000}"/>
    <cellStyle name="Porcentaje 2 4 2 2 2 2 3" xfId="3347" xr:uid="{00000000-0005-0000-0000-0000E38C0000}"/>
    <cellStyle name="Porcentaje 2 4 2 2 2 2 3 2" xfId="7946" xr:uid="{00000000-0005-0000-0000-0000E48C0000}"/>
    <cellStyle name="Porcentaje 2 4 2 2 2 2 3 2 2" xfId="18779" xr:uid="{00000000-0005-0000-0000-0000E58C0000}"/>
    <cellStyle name="Porcentaje 2 4 2 2 2 2 3 2 2 2" xfId="39791" xr:uid="{00000000-0005-0000-0000-0000E68C0000}"/>
    <cellStyle name="Porcentaje 2 4 2 2 2 2 3 2 3" xfId="28958" xr:uid="{00000000-0005-0000-0000-0000E78C0000}"/>
    <cellStyle name="Porcentaje 2 4 2 2 2 2 3 3" xfId="14180" xr:uid="{00000000-0005-0000-0000-0000E88C0000}"/>
    <cellStyle name="Porcentaje 2 4 2 2 2 2 3 3 2" xfId="35192" xr:uid="{00000000-0005-0000-0000-0000E98C0000}"/>
    <cellStyle name="Porcentaje 2 4 2 2 2 2 3 4" xfId="24359" xr:uid="{00000000-0005-0000-0000-0000EA8C0000}"/>
    <cellStyle name="Porcentaje 2 4 2 2 2 2 4" xfId="4328" xr:uid="{00000000-0005-0000-0000-0000EB8C0000}"/>
    <cellStyle name="Porcentaje 2 4 2 2 2 2 4 2" xfId="8927" xr:uid="{00000000-0005-0000-0000-0000EC8C0000}"/>
    <cellStyle name="Porcentaje 2 4 2 2 2 2 4 2 2" xfId="19760" xr:uid="{00000000-0005-0000-0000-0000ED8C0000}"/>
    <cellStyle name="Porcentaje 2 4 2 2 2 2 4 2 2 2" xfId="40772" xr:uid="{00000000-0005-0000-0000-0000EE8C0000}"/>
    <cellStyle name="Porcentaje 2 4 2 2 2 2 4 2 3" xfId="29939" xr:uid="{00000000-0005-0000-0000-0000EF8C0000}"/>
    <cellStyle name="Porcentaje 2 4 2 2 2 2 4 3" xfId="15161" xr:uid="{00000000-0005-0000-0000-0000F08C0000}"/>
    <cellStyle name="Porcentaje 2 4 2 2 2 2 4 3 2" xfId="36173" xr:uid="{00000000-0005-0000-0000-0000F18C0000}"/>
    <cellStyle name="Porcentaje 2 4 2 2 2 2 4 4" xfId="25340" xr:uid="{00000000-0005-0000-0000-0000F28C0000}"/>
    <cellStyle name="Porcentaje 2 4 2 2 2 2 5" xfId="5483" xr:uid="{00000000-0005-0000-0000-0000F38C0000}"/>
    <cellStyle name="Porcentaje 2 4 2 2 2 2 5 2" xfId="16316" xr:uid="{00000000-0005-0000-0000-0000F48C0000}"/>
    <cellStyle name="Porcentaje 2 4 2 2 2 2 5 2 2" xfId="37328" xr:uid="{00000000-0005-0000-0000-0000F58C0000}"/>
    <cellStyle name="Porcentaje 2 4 2 2 2 2 5 3" xfId="26495" xr:uid="{00000000-0005-0000-0000-0000F68C0000}"/>
    <cellStyle name="Porcentaje 2 4 2 2 2 2 6" xfId="10082" xr:uid="{00000000-0005-0000-0000-0000F78C0000}"/>
    <cellStyle name="Porcentaje 2 4 2 2 2 2 6 2" xfId="20915" xr:uid="{00000000-0005-0000-0000-0000F88C0000}"/>
    <cellStyle name="Porcentaje 2 4 2 2 2 2 6 2 2" xfId="41927" xr:uid="{00000000-0005-0000-0000-0000F98C0000}"/>
    <cellStyle name="Porcentaje 2 4 2 2 2 2 6 3" xfId="31094" xr:uid="{00000000-0005-0000-0000-0000FA8C0000}"/>
    <cellStyle name="Porcentaje 2 4 2 2 2 2 7" xfId="11063" xr:uid="{00000000-0005-0000-0000-0000FB8C0000}"/>
    <cellStyle name="Porcentaje 2 4 2 2 2 2 7 2" xfId="32075" xr:uid="{00000000-0005-0000-0000-0000FC8C0000}"/>
    <cellStyle name="Porcentaje 2 4 2 2 2 2 8" xfId="11717" xr:uid="{00000000-0005-0000-0000-0000FD8C0000}"/>
    <cellStyle name="Porcentaje 2 4 2 2 2 2 8 2" xfId="32729" xr:uid="{00000000-0005-0000-0000-0000FE8C0000}"/>
    <cellStyle name="Porcentaje 2 4 2 2 2 2 9" xfId="21896" xr:uid="{00000000-0005-0000-0000-0000FF8C0000}"/>
    <cellStyle name="Porcentaje 2 4 2 2 2 3" xfId="1206" xr:uid="{00000000-0005-0000-0000-0000008D0000}"/>
    <cellStyle name="Porcentaje 2 4 2 2 2 3 2" xfId="2693" xr:uid="{00000000-0005-0000-0000-0000018D0000}"/>
    <cellStyle name="Porcentaje 2 4 2 2 2 3 2 2" xfId="7292" xr:uid="{00000000-0005-0000-0000-0000028D0000}"/>
    <cellStyle name="Porcentaje 2 4 2 2 2 3 2 2 2" xfId="18125" xr:uid="{00000000-0005-0000-0000-0000038D0000}"/>
    <cellStyle name="Porcentaje 2 4 2 2 2 3 2 2 2 2" xfId="39137" xr:uid="{00000000-0005-0000-0000-0000048D0000}"/>
    <cellStyle name="Porcentaje 2 4 2 2 2 3 2 2 3" xfId="28304" xr:uid="{00000000-0005-0000-0000-0000058D0000}"/>
    <cellStyle name="Porcentaje 2 4 2 2 2 3 2 3" xfId="13526" xr:uid="{00000000-0005-0000-0000-0000068D0000}"/>
    <cellStyle name="Porcentaje 2 4 2 2 2 3 2 3 2" xfId="34538" xr:uid="{00000000-0005-0000-0000-0000078D0000}"/>
    <cellStyle name="Porcentaje 2 4 2 2 2 3 2 4" xfId="23705" xr:uid="{00000000-0005-0000-0000-0000088D0000}"/>
    <cellStyle name="Porcentaje 2 4 2 2 2 3 3" xfId="3674" xr:uid="{00000000-0005-0000-0000-0000098D0000}"/>
    <cellStyle name="Porcentaje 2 4 2 2 2 3 3 2" xfId="8273" xr:uid="{00000000-0005-0000-0000-00000A8D0000}"/>
    <cellStyle name="Porcentaje 2 4 2 2 2 3 3 2 2" xfId="19106" xr:uid="{00000000-0005-0000-0000-00000B8D0000}"/>
    <cellStyle name="Porcentaje 2 4 2 2 2 3 3 2 2 2" xfId="40118" xr:uid="{00000000-0005-0000-0000-00000C8D0000}"/>
    <cellStyle name="Porcentaje 2 4 2 2 2 3 3 2 3" xfId="29285" xr:uid="{00000000-0005-0000-0000-00000D8D0000}"/>
    <cellStyle name="Porcentaje 2 4 2 2 2 3 3 3" xfId="14507" xr:uid="{00000000-0005-0000-0000-00000E8D0000}"/>
    <cellStyle name="Porcentaje 2 4 2 2 2 3 3 3 2" xfId="35519" xr:uid="{00000000-0005-0000-0000-00000F8D0000}"/>
    <cellStyle name="Porcentaje 2 4 2 2 2 3 3 4" xfId="24686" xr:uid="{00000000-0005-0000-0000-0000108D0000}"/>
    <cellStyle name="Porcentaje 2 4 2 2 2 3 4" xfId="4829" xr:uid="{00000000-0005-0000-0000-0000118D0000}"/>
    <cellStyle name="Porcentaje 2 4 2 2 2 3 4 2" xfId="9428" xr:uid="{00000000-0005-0000-0000-0000128D0000}"/>
    <cellStyle name="Porcentaje 2 4 2 2 2 3 4 2 2" xfId="20261" xr:uid="{00000000-0005-0000-0000-0000138D0000}"/>
    <cellStyle name="Porcentaje 2 4 2 2 2 3 4 2 2 2" xfId="41273" xr:uid="{00000000-0005-0000-0000-0000148D0000}"/>
    <cellStyle name="Porcentaje 2 4 2 2 2 3 4 2 3" xfId="30440" xr:uid="{00000000-0005-0000-0000-0000158D0000}"/>
    <cellStyle name="Porcentaje 2 4 2 2 2 3 4 3" xfId="15662" xr:uid="{00000000-0005-0000-0000-0000168D0000}"/>
    <cellStyle name="Porcentaje 2 4 2 2 2 3 4 3 2" xfId="36674" xr:uid="{00000000-0005-0000-0000-0000178D0000}"/>
    <cellStyle name="Porcentaje 2 4 2 2 2 3 4 4" xfId="25841" xr:uid="{00000000-0005-0000-0000-0000188D0000}"/>
    <cellStyle name="Porcentaje 2 4 2 2 2 3 5" xfId="5810" xr:uid="{00000000-0005-0000-0000-0000198D0000}"/>
    <cellStyle name="Porcentaje 2 4 2 2 2 3 5 2" xfId="16643" xr:uid="{00000000-0005-0000-0000-00001A8D0000}"/>
    <cellStyle name="Porcentaje 2 4 2 2 2 3 5 2 2" xfId="37655" xr:uid="{00000000-0005-0000-0000-00001B8D0000}"/>
    <cellStyle name="Porcentaje 2 4 2 2 2 3 5 3" xfId="26822" xr:uid="{00000000-0005-0000-0000-00001C8D0000}"/>
    <cellStyle name="Porcentaje 2 4 2 2 2 3 6" xfId="10409" xr:uid="{00000000-0005-0000-0000-00001D8D0000}"/>
    <cellStyle name="Porcentaje 2 4 2 2 2 3 6 2" xfId="21242" xr:uid="{00000000-0005-0000-0000-00001E8D0000}"/>
    <cellStyle name="Porcentaje 2 4 2 2 2 3 6 2 2" xfId="42254" xr:uid="{00000000-0005-0000-0000-00001F8D0000}"/>
    <cellStyle name="Porcentaje 2 4 2 2 2 3 6 3" xfId="31421" xr:uid="{00000000-0005-0000-0000-0000208D0000}"/>
    <cellStyle name="Porcentaje 2 4 2 2 2 3 7" xfId="12044" xr:uid="{00000000-0005-0000-0000-0000218D0000}"/>
    <cellStyle name="Porcentaje 2 4 2 2 2 3 7 2" xfId="33056" xr:uid="{00000000-0005-0000-0000-0000228D0000}"/>
    <cellStyle name="Porcentaje 2 4 2 2 2 3 8" xfId="22223" xr:uid="{00000000-0005-0000-0000-0000238D0000}"/>
    <cellStyle name="Porcentaje 2 4 2 2 2 4" xfId="1536" xr:uid="{00000000-0005-0000-0000-0000248D0000}"/>
    <cellStyle name="Porcentaje 2 4 2 2 2 4 2" xfId="6137" xr:uid="{00000000-0005-0000-0000-0000258D0000}"/>
    <cellStyle name="Porcentaje 2 4 2 2 2 4 2 2" xfId="16970" xr:uid="{00000000-0005-0000-0000-0000268D0000}"/>
    <cellStyle name="Porcentaje 2 4 2 2 2 4 2 2 2" xfId="37982" xr:uid="{00000000-0005-0000-0000-0000278D0000}"/>
    <cellStyle name="Porcentaje 2 4 2 2 2 4 2 3" xfId="27149" xr:uid="{00000000-0005-0000-0000-0000288D0000}"/>
    <cellStyle name="Porcentaje 2 4 2 2 2 4 3" xfId="12371" xr:uid="{00000000-0005-0000-0000-0000298D0000}"/>
    <cellStyle name="Porcentaje 2 4 2 2 2 4 3 2" xfId="33383" xr:uid="{00000000-0005-0000-0000-00002A8D0000}"/>
    <cellStyle name="Porcentaje 2 4 2 2 2 4 4" xfId="22550" xr:uid="{00000000-0005-0000-0000-00002B8D0000}"/>
    <cellStyle name="Porcentaje 2 4 2 2 2 5" xfId="1900" xr:uid="{00000000-0005-0000-0000-00002C8D0000}"/>
    <cellStyle name="Porcentaje 2 4 2 2 2 5 2" xfId="6499" xr:uid="{00000000-0005-0000-0000-00002D8D0000}"/>
    <cellStyle name="Porcentaje 2 4 2 2 2 5 2 2" xfId="17332" xr:uid="{00000000-0005-0000-0000-00002E8D0000}"/>
    <cellStyle name="Porcentaje 2 4 2 2 2 5 2 2 2" xfId="38344" xr:uid="{00000000-0005-0000-0000-00002F8D0000}"/>
    <cellStyle name="Porcentaje 2 4 2 2 2 5 2 3" xfId="27511" xr:uid="{00000000-0005-0000-0000-0000308D0000}"/>
    <cellStyle name="Porcentaje 2 4 2 2 2 5 3" xfId="12733" xr:uid="{00000000-0005-0000-0000-0000318D0000}"/>
    <cellStyle name="Porcentaje 2 4 2 2 2 5 3 2" xfId="33745" xr:uid="{00000000-0005-0000-0000-0000328D0000}"/>
    <cellStyle name="Porcentaje 2 4 2 2 2 5 4" xfId="22912" xr:uid="{00000000-0005-0000-0000-0000338D0000}"/>
    <cellStyle name="Porcentaje 2 4 2 2 2 6" xfId="3020" xr:uid="{00000000-0005-0000-0000-0000348D0000}"/>
    <cellStyle name="Porcentaje 2 4 2 2 2 6 2" xfId="7619" xr:uid="{00000000-0005-0000-0000-0000358D0000}"/>
    <cellStyle name="Porcentaje 2 4 2 2 2 6 2 2" xfId="18452" xr:uid="{00000000-0005-0000-0000-0000368D0000}"/>
    <cellStyle name="Porcentaje 2 4 2 2 2 6 2 2 2" xfId="39464" xr:uid="{00000000-0005-0000-0000-0000378D0000}"/>
    <cellStyle name="Porcentaje 2 4 2 2 2 6 2 3" xfId="28631" xr:uid="{00000000-0005-0000-0000-0000388D0000}"/>
    <cellStyle name="Porcentaje 2 4 2 2 2 6 3" xfId="13853" xr:uid="{00000000-0005-0000-0000-0000398D0000}"/>
    <cellStyle name="Porcentaje 2 4 2 2 2 6 3 2" xfId="34865" xr:uid="{00000000-0005-0000-0000-00003A8D0000}"/>
    <cellStyle name="Porcentaje 2 4 2 2 2 6 4" xfId="24032" xr:uid="{00000000-0005-0000-0000-00003B8D0000}"/>
    <cellStyle name="Porcentaje 2 4 2 2 2 7" xfId="4001" xr:uid="{00000000-0005-0000-0000-00003C8D0000}"/>
    <cellStyle name="Porcentaje 2 4 2 2 2 7 2" xfId="8600" xr:uid="{00000000-0005-0000-0000-00003D8D0000}"/>
    <cellStyle name="Porcentaje 2 4 2 2 2 7 2 2" xfId="19433" xr:uid="{00000000-0005-0000-0000-00003E8D0000}"/>
    <cellStyle name="Porcentaje 2 4 2 2 2 7 2 2 2" xfId="40445" xr:uid="{00000000-0005-0000-0000-00003F8D0000}"/>
    <cellStyle name="Porcentaje 2 4 2 2 2 7 2 3" xfId="29612" xr:uid="{00000000-0005-0000-0000-0000408D0000}"/>
    <cellStyle name="Porcentaje 2 4 2 2 2 7 3" xfId="14834" xr:uid="{00000000-0005-0000-0000-0000418D0000}"/>
    <cellStyle name="Porcentaje 2 4 2 2 2 7 3 2" xfId="35846" xr:uid="{00000000-0005-0000-0000-0000428D0000}"/>
    <cellStyle name="Porcentaje 2 4 2 2 2 7 4" xfId="25013" xr:uid="{00000000-0005-0000-0000-0000438D0000}"/>
    <cellStyle name="Porcentaje 2 4 2 2 2 8" xfId="5156" xr:uid="{00000000-0005-0000-0000-0000448D0000}"/>
    <cellStyle name="Porcentaje 2 4 2 2 2 8 2" xfId="15989" xr:uid="{00000000-0005-0000-0000-0000458D0000}"/>
    <cellStyle name="Porcentaje 2 4 2 2 2 8 2 2" xfId="37001" xr:uid="{00000000-0005-0000-0000-0000468D0000}"/>
    <cellStyle name="Porcentaje 2 4 2 2 2 8 3" xfId="26168" xr:uid="{00000000-0005-0000-0000-0000478D0000}"/>
    <cellStyle name="Porcentaje 2 4 2 2 2 9" xfId="9755" xr:uid="{00000000-0005-0000-0000-0000488D0000}"/>
    <cellStyle name="Porcentaje 2 4 2 2 2 9 2" xfId="20588" xr:uid="{00000000-0005-0000-0000-0000498D0000}"/>
    <cellStyle name="Porcentaje 2 4 2 2 2 9 2 2" xfId="41600" xr:uid="{00000000-0005-0000-0000-00004A8D0000}"/>
    <cellStyle name="Porcentaje 2 4 2 2 2 9 3" xfId="30767" xr:uid="{00000000-0005-0000-0000-00004B8D0000}"/>
    <cellStyle name="Porcentaje 2 4 2 2 3" xfId="710" xr:uid="{00000000-0005-0000-0000-00004C8D0000}"/>
    <cellStyle name="Porcentaje 2 4 2 2 3 2" xfId="2062" xr:uid="{00000000-0005-0000-0000-00004D8D0000}"/>
    <cellStyle name="Porcentaje 2 4 2 2 3 2 2" xfId="6661" xr:uid="{00000000-0005-0000-0000-00004E8D0000}"/>
    <cellStyle name="Porcentaje 2 4 2 2 3 2 2 2" xfId="17494" xr:uid="{00000000-0005-0000-0000-00004F8D0000}"/>
    <cellStyle name="Porcentaje 2 4 2 2 3 2 2 2 2" xfId="38506" xr:uid="{00000000-0005-0000-0000-0000508D0000}"/>
    <cellStyle name="Porcentaje 2 4 2 2 3 2 2 3" xfId="27673" xr:uid="{00000000-0005-0000-0000-0000518D0000}"/>
    <cellStyle name="Porcentaje 2 4 2 2 3 2 3" xfId="12895" xr:uid="{00000000-0005-0000-0000-0000528D0000}"/>
    <cellStyle name="Porcentaje 2 4 2 2 3 2 3 2" xfId="33907" xr:uid="{00000000-0005-0000-0000-0000538D0000}"/>
    <cellStyle name="Porcentaje 2 4 2 2 3 2 4" xfId="23074" xr:uid="{00000000-0005-0000-0000-0000548D0000}"/>
    <cellStyle name="Porcentaje 2 4 2 2 3 3" xfId="3182" xr:uid="{00000000-0005-0000-0000-0000558D0000}"/>
    <cellStyle name="Porcentaje 2 4 2 2 3 3 2" xfId="7781" xr:uid="{00000000-0005-0000-0000-0000568D0000}"/>
    <cellStyle name="Porcentaje 2 4 2 2 3 3 2 2" xfId="18614" xr:uid="{00000000-0005-0000-0000-0000578D0000}"/>
    <cellStyle name="Porcentaje 2 4 2 2 3 3 2 2 2" xfId="39626" xr:uid="{00000000-0005-0000-0000-0000588D0000}"/>
    <cellStyle name="Porcentaje 2 4 2 2 3 3 2 3" xfId="28793" xr:uid="{00000000-0005-0000-0000-0000598D0000}"/>
    <cellStyle name="Porcentaje 2 4 2 2 3 3 3" xfId="14015" xr:uid="{00000000-0005-0000-0000-00005A8D0000}"/>
    <cellStyle name="Porcentaje 2 4 2 2 3 3 3 2" xfId="35027" xr:uid="{00000000-0005-0000-0000-00005B8D0000}"/>
    <cellStyle name="Porcentaje 2 4 2 2 3 3 4" xfId="24194" xr:uid="{00000000-0005-0000-0000-00005C8D0000}"/>
    <cellStyle name="Porcentaje 2 4 2 2 3 4" xfId="4163" xr:uid="{00000000-0005-0000-0000-00005D8D0000}"/>
    <cellStyle name="Porcentaje 2 4 2 2 3 4 2" xfId="8762" xr:uid="{00000000-0005-0000-0000-00005E8D0000}"/>
    <cellStyle name="Porcentaje 2 4 2 2 3 4 2 2" xfId="19595" xr:uid="{00000000-0005-0000-0000-00005F8D0000}"/>
    <cellStyle name="Porcentaje 2 4 2 2 3 4 2 2 2" xfId="40607" xr:uid="{00000000-0005-0000-0000-0000608D0000}"/>
    <cellStyle name="Porcentaje 2 4 2 2 3 4 2 3" xfId="29774" xr:uid="{00000000-0005-0000-0000-0000618D0000}"/>
    <cellStyle name="Porcentaje 2 4 2 2 3 4 3" xfId="14996" xr:uid="{00000000-0005-0000-0000-0000628D0000}"/>
    <cellStyle name="Porcentaje 2 4 2 2 3 4 3 2" xfId="36008" xr:uid="{00000000-0005-0000-0000-0000638D0000}"/>
    <cellStyle name="Porcentaje 2 4 2 2 3 4 4" xfId="25175" xr:uid="{00000000-0005-0000-0000-0000648D0000}"/>
    <cellStyle name="Porcentaje 2 4 2 2 3 5" xfId="5318" xr:uid="{00000000-0005-0000-0000-0000658D0000}"/>
    <cellStyle name="Porcentaje 2 4 2 2 3 5 2" xfId="16151" xr:uid="{00000000-0005-0000-0000-0000668D0000}"/>
    <cellStyle name="Porcentaje 2 4 2 2 3 5 2 2" xfId="37163" xr:uid="{00000000-0005-0000-0000-0000678D0000}"/>
    <cellStyle name="Porcentaje 2 4 2 2 3 5 3" xfId="26330" xr:uid="{00000000-0005-0000-0000-0000688D0000}"/>
    <cellStyle name="Porcentaje 2 4 2 2 3 6" xfId="9917" xr:uid="{00000000-0005-0000-0000-0000698D0000}"/>
    <cellStyle name="Porcentaje 2 4 2 2 3 6 2" xfId="20750" xr:uid="{00000000-0005-0000-0000-00006A8D0000}"/>
    <cellStyle name="Porcentaje 2 4 2 2 3 6 2 2" xfId="41762" xr:uid="{00000000-0005-0000-0000-00006B8D0000}"/>
    <cellStyle name="Porcentaje 2 4 2 2 3 6 3" xfId="30929" xr:uid="{00000000-0005-0000-0000-00006C8D0000}"/>
    <cellStyle name="Porcentaje 2 4 2 2 3 7" xfId="10898" xr:uid="{00000000-0005-0000-0000-00006D8D0000}"/>
    <cellStyle name="Porcentaje 2 4 2 2 3 7 2" xfId="31910" xr:uid="{00000000-0005-0000-0000-00006E8D0000}"/>
    <cellStyle name="Porcentaje 2 4 2 2 3 8" xfId="11552" xr:uid="{00000000-0005-0000-0000-00006F8D0000}"/>
    <cellStyle name="Porcentaje 2 4 2 2 3 8 2" xfId="32564" xr:uid="{00000000-0005-0000-0000-0000708D0000}"/>
    <cellStyle name="Porcentaje 2 4 2 2 3 9" xfId="21731" xr:uid="{00000000-0005-0000-0000-0000718D0000}"/>
    <cellStyle name="Porcentaje 2 4 2 2 4" xfId="1040" xr:uid="{00000000-0005-0000-0000-0000728D0000}"/>
    <cellStyle name="Porcentaje 2 4 2 2 4 2" xfId="2392" xr:uid="{00000000-0005-0000-0000-0000738D0000}"/>
    <cellStyle name="Porcentaje 2 4 2 2 4 2 2" xfId="6991" xr:uid="{00000000-0005-0000-0000-0000748D0000}"/>
    <cellStyle name="Porcentaje 2 4 2 2 4 2 2 2" xfId="17824" xr:uid="{00000000-0005-0000-0000-0000758D0000}"/>
    <cellStyle name="Porcentaje 2 4 2 2 4 2 2 2 2" xfId="38836" xr:uid="{00000000-0005-0000-0000-0000768D0000}"/>
    <cellStyle name="Porcentaje 2 4 2 2 4 2 2 3" xfId="28003" xr:uid="{00000000-0005-0000-0000-0000778D0000}"/>
    <cellStyle name="Porcentaje 2 4 2 2 4 2 3" xfId="13225" xr:uid="{00000000-0005-0000-0000-0000788D0000}"/>
    <cellStyle name="Porcentaje 2 4 2 2 4 2 3 2" xfId="34237" xr:uid="{00000000-0005-0000-0000-0000798D0000}"/>
    <cellStyle name="Porcentaje 2 4 2 2 4 2 4" xfId="23404" xr:uid="{00000000-0005-0000-0000-00007A8D0000}"/>
    <cellStyle name="Porcentaje 2 4 2 2 4 3" xfId="3509" xr:uid="{00000000-0005-0000-0000-00007B8D0000}"/>
    <cellStyle name="Porcentaje 2 4 2 2 4 3 2" xfId="8108" xr:uid="{00000000-0005-0000-0000-00007C8D0000}"/>
    <cellStyle name="Porcentaje 2 4 2 2 4 3 2 2" xfId="18941" xr:uid="{00000000-0005-0000-0000-00007D8D0000}"/>
    <cellStyle name="Porcentaje 2 4 2 2 4 3 2 2 2" xfId="39953" xr:uid="{00000000-0005-0000-0000-00007E8D0000}"/>
    <cellStyle name="Porcentaje 2 4 2 2 4 3 2 3" xfId="29120" xr:uid="{00000000-0005-0000-0000-00007F8D0000}"/>
    <cellStyle name="Porcentaje 2 4 2 2 4 3 3" xfId="14342" xr:uid="{00000000-0005-0000-0000-0000808D0000}"/>
    <cellStyle name="Porcentaje 2 4 2 2 4 3 3 2" xfId="35354" xr:uid="{00000000-0005-0000-0000-0000818D0000}"/>
    <cellStyle name="Porcentaje 2 4 2 2 4 3 4" xfId="24521" xr:uid="{00000000-0005-0000-0000-0000828D0000}"/>
    <cellStyle name="Porcentaje 2 4 2 2 4 4" xfId="4493" xr:uid="{00000000-0005-0000-0000-0000838D0000}"/>
    <cellStyle name="Porcentaje 2 4 2 2 4 4 2" xfId="9092" xr:uid="{00000000-0005-0000-0000-0000848D0000}"/>
    <cellStyle name="Porcentaje 2 4 2 2 4 4 2 2" xfId="19925" xr:uid="{00000000-0005-0000-0000-0000858D0000}"/>
    <cellStyle name="Porcentaje 2 4 2 2 4 4 2 2 2" xfId="40937" xr:uid="{00000000-0005-0000-0000-0000868D0000}"/>
    <cellStyle name="Porcentaje 2 4 2 2 4 4 2 3" xfId="30104" xr:uid="{00000000-0005-0000-0000-0000878D0000}"/>
    <cellStyle name="Porcentaje 2 4 2 2 4 4 3" xfId="15326" xr:uid="{00000000-0005-0000-0000-0000888D0000}"/>
    <cellStyle name="Porcentaje 2 4 2 2 4 4 3 2" xfId="36338" xr:uid="{00000000-0005-0000-0000-0000898D0000}"/>
    <cellStyle name="Porcentaje 2 4 2 2 4 4 4" xfId="25505" xr:uid="{00000000-0005-0000-0000-00008A8D0000}"/>
    <cellStyle name="Porcentaje 2 4 2 2 4 5" xfId="5645" xr:uid="{00000000-0005-0000-0000-00008B8D0000}"/>
    <cellStyle name="Porcentaje 2 4 2 2 4 5 2" xfId="16478" xr:uid="{00000000-0005-0000-0000-00008C8D0000}"/>
    <cellStyle name="Porcentaje 2 4 2 2 4 5 2 2" xfId="37490" xr:uid="{00000000-0005-0000-0000-00008D8D0000}"/>
    <cellStyle name="Porcentaje 2 4 2 2 4 5 3" xfId="26657" xr:uid="{00000000-0005-0000-0000-00008E8D0000}"/>
    <cellStyle name="Porcentaje 2 4 2 2 4 6" xfId="10244" xr:uid="{00000000-0005-0000-0000-00008F8D0000}"/>
    <cellStyle name="Porcentaje 2 4 2 2 4 6 2" xfId="21077" xr:uid="{00000000-0005-0000-0000-0000908D0000}"/>
    <cellStyle name="Porcentaje 2 4 2 2 4 6 2 2" xfId="42089" xr:uid="{00000000-0005-0000-0000-0000918D0000}"/>
    <cellStyle name="Porcentaje 2 4 2 2 4 6 3" xfId="31256" xr:uid="{00000000-0005-0000-0000-0000928D0000}"/>
    <cellStyle name="Porcentaje 2 4 2 2 4 7" xfId="11879" xr:uid="{00000000-0005-0000-0000-0000938D0000}"/>
    <cellStyle name="Porcentaje 2 4 2 2 4 7 2" xfId="32891" xr:uid="{00000000-0005-0000-0000-0000948D0000}"/>
    <cellStyle name="Porcentaje 2 4 2 2 4 8" xfId="22058" xr:uid="{00000000-0005-0000-0000-0000958D0000}"/>
    <cellStyle name="Porcentaje 2 4 2 2 5" xfId="1370" xr:uid="{00000000-0005-0000-0000-0000968D0000}"/>
    <cellStyle name="Porcentaje 2 4 2 2 5 2" xfId="2560" xr:uid="{00000000-0005-0000-0000-0000978D0000}"/>
    <cellStyle name="Porcentaje 2 4 2 2 5 2 2" xfId="7159" xr:uid="{00000000-0005-0000-0000-0000988D0000}"/>
    <cellStyle name="Porcentaje 2 4 2 2 5 2 2 2" xfId="17992" xr:uid="{00000000-0005-0000-0000-0000998D0000}"/>
    <cellStyle name="Porcentaje 2 4 2 2 5 2 2 2 2" xfId="39004" xr:uid="{00000000-0005-0000-0000-00009A8D0000}"/>
    <cellStyle name="Porcentaje 2 4 2 2 5 2 2 3" xfId="28171" xr:uid="{00000000-0005-0000-0000-00009B8D0000}"/>
    <cellStyle name="Porcentaje 2 4 2 2 5 2 3" xfId="13393" xr:uid="{00000000-0005-0000-0000-00009C8D0000}"/>
    <cellStyle name="Porcentaje 2 4 2 2 5 2 3 2" xfId="34405" xr:uid="{00000000-0005-0000-0000-00009D8D0000}"/>
    <cellStyle name="Porcentaje 2 4 2 2 5 2 4" xfId="23572" xr:uid="{00000000-0005-0000-0000-00009E8D0000}"/>
    <cellStyle name="Porcentaje 2 4 2 2 5 3" xfId="4661" xr:uid="{00000000-0005-0000-0000-00009F8D0000}"/>
    <cellStyle name="Porcentaje 2 4 2 2 5 3 2" xfId="9260" xr:uid="{00000000-0005-0000-0000-0000A08D0000}"/>
    <cellStyle name="Porcentaje 2 4 2 2 5 3 2 2" xfId="20093" xr:uid="{00000000-0005-0000-0000-0000A18D0000}"/>
    <cellStyle name="Porcentaje 2 4 2 2 5 3 2 2 2" xfId="41105" xr:uid="{00000000-0005-0000-0000-0000A28D0000}"/>
    <cellStyle name="Porcentaje 2 4 2 2 5 3 2 3" xfId="30272" xr:uid="{00000000-0005-0000-0000-0000A38D0000}"/>
    <cellStyle name="Porcentaje 2 4 2 2 5 3 3" xfId="15494" xr:uid="{00000000-0005-0000-0000-0000A48D0000}"/>
    <cellStyle name="Porcentaje 2 4 2 2 5 3 3 2" xfId="36506" xr:uid="{00000000-0005-0000-0000-0000A58D0000}"/>
    <cellStyle name="Porcentaje 2 4 2 2 5 3 4" xfId="25673" xr:uid="{00000000-0005-0000-0000-0000A68D0000}"/>
    <cellStyle name="Porcentaje 2 4 2 2 5 4" xfId="5972" xr:uid="{00000000-0005-0000-0000-0000A78D0000}"/>
    <cellStyle name="Porcentaje 2 4 2 2 5 4 2" xfId="16805" xr:uid="{00000000-0005-0000-0000-0000A88D0000}"/>
    <cellStyle name="Porcentaje 2 4 2 2 5 4 2 2" xfId="37817" xr:uid="{00000000-0005-0000-0000-0000A98D0000}"/>
    <cellStyle name="Porcentaje 2 4 2 2 5 4 3" xfId="26984" xr:uid="{00000000-0005-0000-0000-0000AA8D0000}"/>
    <cellStyle name="Porcentaje 2 4 2 2 5 5" xfId="12206" xr:uid="{00000000-0005-0000-0000-0000AB8D0000}"/>
    <cellStyle name="Porcentaje 2 4 2 2 5 5 2" xfId="33218" xr:uid="{00000000-0005-0000-0000-0000AC8D0000}"/>
    <cellStyle name="Porcentaje 2 4 2 2 5 6" xfId="22385" xr:uid="{00000000-0005-0000-0000-0000AD8D0000}"/>
    <cellStyle name="Porcentaje 2 4 2 2 6" xfId="1730" xr:uid="{00000000-0005-0000-0000-0000AE8D0000}"/>
    <cellStyle name="Porcentaje 2 4 2 2 6 2" xfId="6329" xr:uid="{00000000-0005-0000-0000-0000AF8D0000}"/>
    <cellStyle name="Porcentaje 2 4 2 2 6 2 2" xfId="17162" xr:uid="{00000000-0005-0000-0000-0000B08D0000}"/>
    <cellStyle name="Porcentaje 2 4 2 2 6 2 2 2" xfId="38174" xr:uid="{00000000-0005-0000-0000-0000B18D0000}"/>
    <cellStyle name="Porcentaje 2 4 2 2 6 2 3" xfId="27341" xr:uid="{00000000-0005-0000-0000-0000B28D0000}"/>
    <cellStyle name="Porcentaje 2 4 2 2 6 3" xfId="12563" xr:uid="{00000000-0005-0000-0000-0000B38D0000}"/>
    <cellStyle name="Porcentaje 2 4 2 2 6 3 2" xfId="33575" xr:uid="{00000000-0005-0000-0000-0000B48D0000}"/>
    <cellStyle name="Porcentaje 2 4 2 2 6 4" xfId="22742" xr:uid="{00000000-0005-0000-0000-0000B58D0000}"/>
    <cellStyle name="Porcentaje 2 4 2 2 7" xfId="2855" xr:uid="{00000000-0005-0000-0000-0000B68D0000}"/>
    <cellStyle name="Porcentaje 2 4 2 2 7 2" xfId="7454" xr:uid="{00000000-0005-0000-0000-0000B78D0000}"/>
    <cellStyle name="Porcentaje 2 4 2 2 7 2 2" xfId="18287" xr:uid="{00000000-0005-0000-0000-0000B88D0000}"/>
    <cellStyle name="Porcentaje 2 4 2 2 7 2 2 2" xfId="39299" xr:uid="{00000000-0005-0000-0000-0000B98D0000}"/>
    <cellStyle name="Porcentaje 2 4 2 2 7 2 3" xfId="28466" xr:uid="{00000000-0005-0000-0000-0000BA8D0000}"/>
    <cellStyle name="Porcentaje 2 4 2 2 7 3" xfId="13688" xr:uid="{00000000-0005-0000-0000-0000BB8D0000}"/>
    <cellStyle name="Porcentaje 2 4 2 2 7 3 2" xfId="34700" xr:uid="{00000000-0005-0000-0000-0000BC8D0000}"/>
    <cellStyle name="Porcentaje 2 4 2 2 7 4" xfId="23867" xr:uid="{00000000-0005-0000-0000-0000BD8D0000}"/>
    <cellStyle name="Porcentaje 2 4 2 2 8" xfId="3836" xr:uid="{00000000-0005-0000-0000-0000BE8D0000}"/>
    <cellStyle name="Porcentaje 2 4 2 2 8 2" xfId="8435" xr:uid="{00000000-0005-0000-0000-0000BF8D0000}"/>
    <cellStyle name="Porcentaje 2 4 2 2 8 2 2" xfId="19268" xr:uid="{00000000-0005-0000-0000-0000C08D0000}"/>
    <cellStyle name="Porcentaje 2 4 2 2 8 2 2 2" xfId="40280" xr:uid="{00000000-0005-0000-0000-0000C18D0000}"/>
    <cellStyle name="Porcentaje 2 4 2 2 8 2 3" xfId="29447" xr:uid="{00000000-0005-0000-0000-0000C28D0000}"/>
    <cellStyle name="Porcentaje 2 4 2 2 8 3" xfId="14669" xr:uid="{00000000-0005-0000-0000-0000C38D0000}"/>
    <cellStyle name="Porcentaje 2 4 2 2 8 3 2" xfId="35681" xr:uid="{00000000-0005-0000-0000-0000C48D0000}"/>
    <cellStyle name="Porcentaje 2 4 2 2 8 4" xfId="24848" xr:uid="{00000000-0005-0000-0000-0000C58D0000}"/>
    <cellStyle name="Porcentaje 2 4 2 2 9" xfId="4991" xr:uid="{00000000-0005-0000-0000-0000C68D0000}"/>
    <cellStyle name="Porcentaje 2 4 2 2 9 2" xfId="15824" xr:uid="{00000000-0005-0000-0000-0000C78D0000}"/>
    <cellStyle name="Porcentaje 2 4 2 2 9 2 2" xfId="36836" xr:uid="{00000000-0005-0000-0000-0000C88D0000}"/>
    <cellStyle name="Porcentaje 2 4 2 2 9 3" xfId="26003" xr:uid="{00000000-0005-0000-0000-0000C98D0000}"/>
    <cellStyle name="Porcentaje 2 4 2 3" xfId="390" xr:uid="{00000000-0005-0000-0000-0000CA8D0000}"/>
    <cellStyle name="Porcentaje 2 4 2 3 10" xfId="9643" xr:uid="{00000000-0005-0000-0000-0000CB8D0000}"/>
    <cellStyle name="Porcentaje 2 4 2 3 10 2" xfId="20476" xr:uid="{00000000-0005-0000-0000-0000CC8D0000}"/>
    <cellStyle name="Porcentaje 2 4 2 3 10 2 2" xfId="41488" xr:uid="{00000000-0005-0000-0000-0000CD8D0000}"/>
    <cellStyle name="Porcentaje 2 4 2 3 10 3" xfId="30655" xr:uid="{00000000-0005-0000-0000-0000CE8D0000}"/>
    <cellStyle name="Porcentaje 2 4 2 3 11" xfId="10624" xr:uid="{00000000-0005-0000-0000-0000CF8D0000}"/>
    <cellStyle name="Porcentaje 2 4 2 3 11 2" xfId="31636" xr:uid="{00000000-0005-0000-0000-0000D08D0000}"/>
    <cellStyle name="Porcentaje 2 4 2 3 12" xfId="11278" xr:uid="{00000000-0005-0000-0000-0000D18D0000}"/>
    <cellStyle name="Porcentaje 2 4 2 3 12 2" xfId="32290" xr:uid="{00000000-0005-0000-0000-0000D28D0000}"/>
    <cellStyle name="Porcentaje 2 4 2 3 13" xfId="21457" xr:uid="{00000000-0005-0000-0000-0000D38D0000}"/>
    <cellStyle name="Porcentaje 2 4 2 3 2" xfId="601" xr:uid="{00000000-0005-0000-0000-0000D48D0000}"/>
    <cellStyle name="Porcentaje 2 4 2 3 2 10" xfId="10789" xr:uid="{00000000-0005-0000-0000-0000D58D0000}"/>
    <cellStyle name="Porcentaje 2 4 2 3 2 10 2" xfId="31801" xr:uid="{00000000-0005-0000-0000-0000D68D0000}"/>
    <cellStyle name="Porcentaje 2 4 2 3 2 11" xfId="11443" xr:uid="{00000000-0005-0000-0000-0000D78D0000}"/>
    <cellStyle name="Porcentaje 2 4 2 3 2 11 2" xfId="32455" xr:uid="{00000000-0005-0000-0000-0000D88D0000}"/>
    <cellStyle name="Porcentaje 2 4 2 3 2 12" xfId="21622" xr:uid="{00000000-0005-0000-0000-0000D98D0000}"/>
    <cellStyle name="Porcentaje 2 4 2 3 2 2" xfId="931" xr:uid="{00000000-0005-0000-0000-0000DA8D0000}"/>
    <cellStyle name="Porcentaje 2 4 2 3 2 2 2" xfId="2280" xr:uid="{00000000-0005-0000-0000-0000DB8D0000}"/>
    <cellStyle name="Porcentaje 2 4 2 3 2 2 2 2" xfId="6879" xr:uid="{00000000-0005-0000-0000-0000DC8D0000}"/>
    <cellStyle name="Porcentaje 2 4 2 3 2 2 2 2 2" xfId="17712" xr:uid="{00000000-0005-0000-0000-0000DD8D0000}"/>
    <cellStyle name="Porcentaje 2 4 2 3 2 2 2 2 2 2" xfId="38724" xr:uid="{00000000-0005-0000-0000-0000DE8D0000}"/>
    <cellStyle name="Porcentaje 2 4 2 3 2 2 2 2 3" xfId="27891" xr:uid="{00000000-0005-0000-0000-0000DF8D0000}"/>
    <cellStyle name="Porcentaje 2 4 2 3 2 2 2 3" xfId="13113" xr:uid="{00000000-0005-0000-0000-0000E08D0000}"/>
    <cellStyle name="Porcentaje 2 4 2 3 2 2 2 3 2" xfId="34125" xr:uid="{00000000-0005-0000-0000-0000E18D0000}"/>
    <cellStyle name="Porcentaje 2 4 2 3 2 2 2 4" xfId="23292" xr:uid="{00000000-0005-0000-0000-0000E28D0000}"/>
    <cellStyle name="Porcentaje 2 4 2 3 2 2 3" xfId="3400" xr:uid="{00000000-0005-0000-0000-0000E38D0000}"/>
    <cellStyle name="Porcentaje 2 4 2 3 2 2 3 2" xfId="7999" xr:uid="{00000000-0005-0000-0000-0000E48D0000}"/>
    <cellStyle name="Porcentaje 2 4 2 3 2 2 3 2 2" xfId="18832" xr:uid="{00000000-0005-0000-0000-0000E58D0000}"/>
    <cellStyle name="Porcentaje 2 4 2 3 2 2 3 2 2 2" xfId="39844" xr:uid="{00000000-0005-0000-0000-0000E68D0000}"/>
    <cellStyle name="Porcentaje 2 4 2 3 2 2 3 2 3" xfId="29011" xr:uid="{00000000-0005-0000-0000-0000E78D0000}"/>
    <cellStyle name="Porcentaje 2 4 2 3 2 2 3 3" xfId="14233" xr:uid="{00000000-0005-0000-0000-0000E88D0000}"/>
    <cellStyle name="Porcentaje 2 4 2 3 2 2 3 3 2" xfId="35245" xr:uid="{00000000-0005-0000-0000-0000E98D0000}"/>
    <cellStyle name="Porcentaje 2 4 2 3 2 2 3 4" xfId="24412" xr:uid="{00000000-0005-0000-0000-0000EA8D0000}"/>
    <cellStyle name="Porcentaje 2 4 2 3 2 2 4" xfId="4381" xr:uid="{00000000-0005-0000-0000-0000EB8D0000}"/>
    <cellStyle name="Porcentaje 2 4 2 3 2 2 4 2" xfId="8980" xr:uid="{00000000-0005-0000-0000-0000EC8D0000}"/>
    <cellStyle name="Porcentaje 2 4 2 3 2 2 4 2 2" xfId="19813" xr:uid="{00000000-0005-0000-0000-0000ED8D0000}"/>
    <cellStyle name="Porcentaje 2 4 2 3 2 2 4 2 2 2" xfId="40825" xr:uid="{00000000-0005-0000-0000-0000EE8D0000}"/>
    <cellStyle name="Porcentaje 2 4 2 3 2 2 4 2 3" xfId="29992" xr:uid="{00000000-0005-0000-0000-0000EF8D0000}"/>
    <cellStyle name="Porcentaje 2 4 2 3 2 2 4 3" xfId="15214" xr:uid="{00000000-0005-0000-0000-0000F08D0000}"/>
    <cellStyle name="Porcentaje 2 4 2 3 2 2 4 3 2" xfId="36226" xr:uid="{00000000-0005-0000-0000-0000F18D0000}"/>
    <cellStyle name="Porcentaje 2 4 2 3 2 2 4 4" xfId="25393" xr:uid="{00000000-0005-0000-0000-0000F28D0000}"/>
    <cellStyle name="Porcentaje 2 4 2 3 2 2 5" xfId="5536" xr:uid="{00000000-0005-0000-0000-0000F38D0000}"/>
    <cellStyle name="Porcentaje 2 4 2 3 2 2 5 2" xfId="16369" xr:uid="{00000000-0005-0000-0000-0000F48D0000}"/>
    <cellStyle name="Porcentaje 2 4 2 3 2 2 5 2 2" xfId="37381" xr:uid="{00000000-0005-0000-0000-0000F58D0000}"/>
    <cellStyle name="Porcentaje 2 4 2 3 2 2 5 3" xfId="26548" xr:uid="{00000000-0005-0000-0000-0000F68D0000}"/>
    <cellStyle name="Porcentaje 2 4 2 3 2 2 6" xfId="10135" xr:uid="{00000000-0005-0000-0000-0000F78D0000}"/>
    <cellStyle name="Porcentaje 2 4 2 3 2 2 6 2" xfId="20968" xr:uid="{00000000-0005-0000-0000-0000F88D0000}"/>
    <cellStyle name="Porcentaje 2 4 2 3 2 2 6 2 2" xfId="41980" xr:uid="{00000000-0005-0000-0000-0000F98D0000}"/>
    <cellStyle name="Porcentaje 2 4 2 3 2 2 6 3" xfId="31147" xr:uid="{00000000-0005-0000-0000-0000FA8D0000}"/>
    <cellStyle name="Porcentaje 2 4 2 3 2 2 7" xfId="11116" xr:uid="{00000000-0005-0000-0000-0000FB8D0000}"/>
    <cellStyle name="Porcentaje 2 4 2 3 2 2 7 2" xfId="32128" xr:uid="{00000000-0005-0000-0000-0000FC8D0000}"/>
    <cellStyle name="Porcentaje 2 4 2 3 2 2 8" xfId="11770" xr:uid="{00000000-0005-0000-0000-0000FD8D0000}"/>
    <cellStyle name="Porcentaje 2 4 2 3 2 2 8 2" xfId="32782" xr:uid="{00000000-0005-0000-0000-0000FE8D0000}"/>
    <cellStyle name="Porcentaje 2 4 2 3 2 2 9" xfId="21949" xr:uid="{00000000-0005-0000-0000-0000FF8D0000}"/>
    <cellStyle name="Porcentaje 2 4 2 3 2 3" xfId="1261" xr:uid="{00000000-0005-0000-0000-0000008E0000}"/>
    <cellStyle name="Porcentaje 2 4 2 3 2 3 2" xfId="2746" xr:uid="{00000000-0005-0000-0000-0000018E0000}"/>
    <cellStyle name="Porcentaje 2 4 2 3 2 3 2 2" xfId="7345" xr:uid="{00000000-0005-0000-0000-0000028E0000}"/>
    <cellStyle name="Porcentaje 2 4 2 3 2 3 2 2 2" xfId="18178" xr:uid="{00000000-0005-0000-0000-0000038E0000}"/>
    <cellStyle name="Porcentaje 2 4 2 3 2 3 2 2 2 2" xfId="39190" xr:uid="{00000000-0005-0000-0000-0000048E0000}"/>
    <cellStyle name="Porcentaje 2 4 2 3 2 3 2 2 3" xfId="28357" xr:uid="{00000000-0005-0000-0000-0000058E0000}"/>
    <cellStyle name="Porcentaje 2 4 2 3 2 3 2 3" xfId="13579" xr:uid="{00000000-0005-0000-0000-0000068E0000}"/>
    <cellStyle name="Porcentaje 2 4 2 3 2 3 2 3 2" xfId="34591" xr:uid="{00000000-0005-0000-0000-0000078E0000}"/>
    <cellStyle name="Porcentaje 2 4 2 3 2 3 2 4" xfId="23758" xr:uid="{00000000-0005-0000-0000-0000088E0000}"/>
    <cellStyle name="Porcentaje 2 4 2 3 2 3 3" xfId="3727" xr:uid="{00000000-0005-0000-0000-0000098E0000}"/>
    <cellStyle name="Porcentaje 2 4 2 3 2 3 3 2" xfId="8326" xr:uid="{00000000-0005-0000-0000-00000A8E0000}"/>
    <cellStyle name="Porcentaje 2 4 2 3 2 3 3 2 2" xfId="19159" xr:uid="{00000000-0005-0000-0000-00000B8E0000}"/>
    <cellStyle name="Porcentaje 2 4 2 3 2 3 3 2 2 2" xfId="40171" xr:uid="{00000000-0005-0000-0000-00000C8E0000}"/>
    <cellStyle name="Porcentaje 2 4 2 3 2 3 3 2 3" xfId="29338" xr:uid="{00000000-0005-0000-0000-00000D8E0000}"/>
    <cellStyle name="Porcentaje 2 4 2 3 2 3 3 3" xfId="14560" xr:uid="{00000000-0005-0000-0000-00000E8E0000}"/>
    <cellStyle name="Porcentaje 2 4 2 3 2 3 3 3 2" xfId="35572" xr:uid="{00000000-0005-0000-0000-00000F8E0000}"/>
    <cellStyle name="Porcentaje 2 4 2 3 2 3 3 4" xfId="24739" xr:uid="{00000000-0005-0000-0000-0000108E0000}"/>
    <cellStyle name="Porcentaje 2 4 2 3 2 3 4" xfId="4882" xr:uid="{00000000-0005-0000-0000-0000118E0000}"/>
    <cellStyle name="Porcentaje 2 4 2 3 2 3 4 2" xfId="9481" xr:uid="{00000000-0005-0000-0000-0000128E0000}"/>
    <cellStyle name="Porcentaje 2 4 2 3 2 3 4 2 2" xfId="20314" xr:uid="{00000000-0005-0000-0000-0000138E0000}"/>
    <cellStyle name="Porcentaje 2 4 2 3 2 3 4 2 2 2" xfId="41326" xr:uid="{00000000-0005-0000-0000-0000148E0000}"/>
    <cellStyle name="Porcentaje 2 4 2 3 2 3 4 2 3" xfId="30493" xr:uid="{00000000-0005-0000-0000-0000158E0000}"/>
    <cellStyle name="Porcentaje 2 4 2 3 2 3 4 3" xfId="15715" xr:uid="{00000000-0005-0000-0000-0000168E0000}"/>
    <cellStyle name="Porcentaje 2 4 2 3 2 3 4 3 2" xfId="36727" xr:uid="{00000000-0005-0000-0000-0000178E0000}"/>
    <cellStyle name="Porcentaje 2 4 2 3 2 3 4 4" xfId="25894" xr:uid="{00000000-0005-0000-0000-0000188E0000}"/>
    <cellStyle name="Porcentaje 2 4 2 3 2 3 5" xfId="5863" xr:uid="{00000000-0005-0000-0000-0000198E0000}"/>
    <cellStyle name="Porcentaje 2 4 2 3 2 3 5 2" xfId="16696" xr:uid="{00000000-0005-0000-0000-00001A8E0000}"/>
    <cellStyle name="Porcentaje 2 4 2 3 2 3 5 2 2" xfId="37708" xr:uid="{00000000-0005-0000-0000-00001B8E0000}"/>
    <cellStyle name="Porcentaje 2 4 2 3 2 3 5 3" xfId="26875" xr:uid="{00000000-0005-0000-0000-00001C8E0000}"/>
    <cellStyle name="Porcentaje 2 4 2 3 2 3 6" xfId="10462" xr:uid="{00000000-0005-0000-0000-00001D8E0000}"/>
    <cellStyle name="Porcentaje 2 4 2 3 2 3 6 2" xfId="21295" xr:uid="{00000000-0005-0000-0000-00001E8E0000}"/>
    <cellStyle name="Porcentaje 2 4 2 3 2 3 6 2 2" xfId="42307" xr:uid="{00000000-0005-0000-0000-00001F8E0000}"/>
    <cellStyle name="Porcentaje 2 4 2 3 2 3 6 3" xfId="31474" xr:uid="{00000000-0005-0000-0000-0000208E0000}"/>
    <cellStyle name="Porcentaje 2 4 2 3 2 3 7" xfId="12097" xr:uid="{00000000-0005-0000-0000-0000218E0000}"/>
    <cellStyle name="Porcentaje 2 4 2 3 2 3 7 2" xfId="33109" xr:uid="{00000000-0005-0000-0000-0000228E0000}"/>
    <cellStyle name="Porcentaje 2 4 2 3 2 3 8" xfId="22276" xr:uid="{00000000-0005-0000-0000-0000238E0000}"/>
    <cellStyle name="Porcentaje 2 4 2 3 2 4" xfId="1591" xr:uid="{00000000-0005-0000-0000-0000248E0000}"/>
    <cellStyle name="Porcentaje 2 4 2 3 2 4 2" xfId="6190" xr:uid="{00000000-0005-0000-0000-0000258E0000}"/>
    <cellStyle name="Porcentaje 2 4 2 3 2 4 2 2" xfId="17023" xr:uid="{00000000-0005-0000-0000-0000268E0000}"/>
    <cellStyle name="Porcentaje 2 4 2 3 2 4 2 2 2" xfId="38035" xr:uid="{00000000-0005-0000-0000-0000278E0000}"/>
    <cellStyle name="Porcentaje 2 4 2 3 2 4 2 3" xfId="27202" xr:uid="{00000000-0005-0000-0000-0000288E0000}"/>
    <cellStyle name="Porcentaje 2 4 2 3 2 4 3" xfId="12424" xr:uid="{00000000-0005-0000-0000-0000298E0000}"/>
    <cellStyle name="Porcentaje 2 4 2 3 2 4 3 2" xfId="33436" xr:uid="{00000000-0005-0000-0000-00002A8E0000}"/>
    <cellStyle name="Porcentaje 2 4 2 3 2 4 4" xfId="22603" xr:uid="{00000000-0005-0000-0000-00002B8E0000}"/>
    <cellStyle name="Porcentaje 2 4 2 3 2 5" xfId="1953" xr:uid="{00000000-0005-0000-0000-00002C8E0000}"/>
    <cellStyle name="Porcentaje 2 4 2 3 2 5 2" xfId="6552" xr:uid="{00000000-0005-0000-0000-00002D8E0000}"/>
    <cellStyle name="Porcentaje 2 4 2 3 2 5 2 2" xfId="17385" xr:uid="{00000000-0005-0000-0000-00002E8E0000}"/>
    <cellStyle name="Porcentaje 2 4 2 3 2 5 2 2 2" xfId="38397" xr:uid="{00000000-0005-0000-0000-00002F8E0000}"/>
    <cellStyle name="Porcentaje 2 4 2 3 2 5 2 3" xfId="27564" xr:uid="{00000000-0005-0000-0000-0000308E0000}"/>
    <cellStyle name="Porcentaje 2 4 2 3 2 5 3" xfId="12786" xr:uid="{00000000-0005-0000-0000-0000318E0000}"/>
    <cellStyle name="Porcentaje 2 4 2 3 2 5 3 2" xfId="33798" xr:uid="{00000000-0005-0000-0000-0000328E0000}"/>
    <cellStyle name="Porcentaje 2 4 2 3 2 5 4" xfId="22965" xr:uid="{00000000-0005-0000-0000-0000338E0000}"/>
    <cellStyle name="Porcentaje 2 4 2 3 2 6" xfId="3073" xr:uid="{00000000-0005-0000-0000-0000348E0000}"/>
    <cellStyle name="Porcentaje 2 4 2 3 2 6 2" xfId="7672" xr:uid="{00000000-0005-0000-0000-0000358E0000}"/>
    <cellStyle name="Porcentaje 2 4 2 3 2 6 2 2" xfId="18505" xr:uid="{00000000-0005-0000-0000-0000368E0000}"/>
    <cellStyle name="Porcentaje 2 4 2 3 2 6 2 2 2" xfId="39517" xr:uid="{00000000-0005-0000-0000-0000378E0000}"/>
    <cellStyle name="Porcentaje 2 4 2 3 2 6 2 3" xfId="28684" xr:uid="{00000000-0005-0000-0000-0000388E0000}"/>
    <cellStyle name="Porcentaje 2 4 2 3 2 6 3" xfId="13906" xr:uid="{00000000-0005-0000-0000-0000398E0000}"/>
    <cellStyle name="Porcentaje 2 4 2 3 2 6 3 2" xfId="34918" xr:uid="{00000000-0005-0000-0000-00003A8E0000}"/>
    <cellStyle name="Porcentaje 2 4 2 3 2 6 4" xfId="24085" xr:uid="{00000000-0005-0000-0000-00003B8E0000}"/>
    <cellStyle name="Porcentaje 2 4 2 3 2 7" xfId="4054" xr:uid="{00000000-0005-0000-0000-00003C8E0000}"/>
    <cellStyle name="Porcentaje 2 4 2 3 2 7 2" xfId="8653" xr:uid="{00000000-0005-0000-0000-00003D8E0000}"/>
    <cellStyle name="Porcentaje 2 4 2 3 2 7 2 2" xfId="19486" xr:uid="{00000000-0005-0000-0000-00003E8E0000}"/>
    <cellStyle name="Porcentaje 2 4 2 3 2 7 2 2 2" xfId="40498" xr:uid="{00000000-0005-0000-0000-00003F8E0000}"/>
    <cellStyle name="Porcentaje 2 4 2 3 2 7 2 3" xfId="29665" xr:uid="{00000000-0005-0000-0000-0000408E0000}"/>
    <cellStyle name="Porcentaje 2 4 2 3 2 7 3" xfId="14887" xr:uid="{00000000-0005-0000-0000-0000418E0000}"/>
    <cellStyle name="Porcentaje 2 4 2 3 2 7 3 2" xfId="35899" xr:uid="{00000000-0005-0000-0000-0000428E0000}"/>
    <cellStyle name="Porcentaje 2 4 2 3 2 7 4" xfId="25066" xr:uid="{00000000-0005-0000-0000-0000438E0000}"/>
    <cellStyle name="Porcentaje 2 4 2 3 2 8" xfId="5209" xr:uid="{00000000-0005-0000-0000-0000448E0000}"/>
    <cellStyle name="Porcentaje 2 4 2 3 2 8 2" xfId="16042" xr:uid="{00000000-0005-0000-0000-0000458E0000}"/>
    <cellStyle name="Porcentaje 2 4 2 3 2 8 2 2" xfId="37054" xr:uid="{00000000-0005-0000-0000-0000468E0000}"/>
    <cellStyle name="Porcentaje 2 4 2 3 2 8 3" xfId="26221" xr:uid="{00000000-0005-0000-0000-0000478E0000}"/>
    <cellStyle name="Porcentaje 2 4 2 3 2 9" xfId="9808" xr:uid="{00000000-0005-0000-0000-0000488E0000}"/>
    <cellStyle name="Porcentaje 2 4 2 3 2 9 2" xfId="20641" xr:uid="{00000000-0005-0000-0000-0000498E0000}"/>
    <cellStyle name="Porcentaje 2 4 2 3 2 9 2 2" xfId="41653" xr:uid="{00000000-0005-0000-0000-00004A8E0000}"/>
    <cellStyle name="Porcentaje 2 4 2 3 2 9 3" xfId="30820" xr:uid="{00000000-0005-0000-0000-00004B8E0000}"/>
    <cellStyle name="Porcentaje 2 4 2 3 3" xfId="764" xr:uid="{00000000-0005-0000-0000-00004C8E0000}"/>
    <cellStyle name="Porcentaje 2 4 2 3 3 2" xfId="2115" xr:uid="{00000000-0005-0000-0000-00004D8E0000}"/>
    <cellStyle name="Porcentaje 2 4 2 3 3 2 2" xfId="6714" xr:uid="{00000000-0005-0000-0000-00004E8E0000}"/>
    <cellStyle name="Porcentaje 2 4 2 3 3 2 2 2" xfId="17547" xr:uid="{00000000-0005-0000-0000-00004F8E0000}"/>
    <cellStyle name="Porcentaje 2 4 2 3 3 2 2 2 2" xfId="38559" xr:uid="{00000000-0005-0000-0000-0000508E0000}"/>
    <cellStyle name="Porcentaje 2 4 2 3 3 2 2 3" xfId="27726" xr:uid="{00000000-0005-0000-0000-0000518E0000}"/>
    <cellStyle name="Porcentaje 2 4 2 3 3 2 3" xfId="12948" xr:uid="{00000000-0005-0000-0000-0000528E0000}"/>
    <cellStyle name="Porcentaje 2 4 2 3 3 2 3 2" xfId="33960" xr:uid="{00000000-0005-0000-0000-0000538E0000}"/>
    <cellStyle name="Porcentaje 2 4 2 3 3 2 4" xfId="23127" xr:uid="{00000000-0005-0000-0000-0000548E0000}"/>
    <cellStyle name="Porcentaje 2 4 2 3 3 3" xfId="3235" xr:uid="{00000000-0005-0000-0000-0000558E0000}"/>
    <cellStyle name="Porcentaje 2 4 2 3 3 3 2" xfId="7834" xr:uid="{00000000-0005-0000-0000-0000568E0000}"/>
    <cellStyle name="Porcentaje 2 4 2 3 3 3 2 2" xfId="18667" xr:uid="{00000000-0005-0000-0000-0000578E0000}"/>
    <cellStyle name="Porcentaje 2 4 2 3 3 3 2 2 2" xfId="39679" xr:uid="{00000000-0005-0000-0000-0000588E0000}"/>
    <cellStyle name="Porcentaje 2 4 2 3 3 3 2 3" xfId="28846" xr:uid="{00000000-0005-0000-0000-0000598E0000}"/>
    <cellStyle name="Porcentaje 2 4 2 3 3 3 3" xfId="14068" xr:uid="{00000000-0005-0000-0000-00005A8E0000}"/>
    <cellStyle name="Porcentaje 2 4 2 3 3 3 3 2" xfId="35080" xr:uid="{00000000-0005-0000-0000-00005B8E0000}"/>
    <cellStyle name="Porcentaje 2 4 2 3 3 3 4" xfId="24247" xr:uid="{00000000-0005-0000-0000-00005C8E0000}"/>
    <cellStyle name="Porcentaje 2 4 2 3 3 4" xfId="4216" xr:uid="{00000000-0005-0000-0000-00005D8E0000}"/>
    <cellStyle name="Porcentaje 2 4 2 3 3 4 2" xfId="8815" xr:uid="{00000000-0005-0000-0000-00005E8E0000}"/>
    <cellStyle name="Porcentaje 2 4 2 3 3 4 2 2" xfId="19648" xr:uid="{00000000-0005-0000-0000-00005F8E0000}"/>
    <cellStyle name="Porcentaje 2 4 2 3 3 4 2 2 2" xfId="40660" xr:uid="{00000000-0005-0000-0000-0000608E0000}"/>
    <cellStyle name="Porcentaje 2 4 2 3 3 4 2 3" xfId="29827" xr:uid="{00000000-0005-0000-0000-0000618E0000}"/>
    <cellStyle name="Porcentaje 2 4 2 3 3 4 3" xfId="15049" xr:uid="{00000000-0005-0000-0000-0000628E0000}"/>
    <cellStyle name="Porcentaje 2 4 2 3 3 4 3 2" xfId="36061" xr:uid="{00000000-0005-0000-0000-0000638E0000}"/>
    <cellStyle name="Porcentaje 2 4 2 3 3 4 4" xfId="25228" xr:uid="{00000000-0005-0000-0000-0000648E0000}"/>
    <cellStyle name="Porcentaje 2 4 2 3 3 5" xfId="5371" xr:uid="{00000000-0005-0000-0000-0000658E0000}"/>
    <cellStyle name="Porcentaje 2 4 2 3 3 5 2" xfId="16204" xr:uid="{00000000-0005-0000-0000-0000668E0000}"/>
    <cellStyle name="Porcentaje 2 4 2 3 3 5 2 2" xfId="37216" xr:uid="{00000000-0005-0000-0000-0000678E0000}"/>
    <cellStyle name="Porcentaje 2 4 2 3 3 5 3" xfId="26383" xr:uid="{00000000-0005-0000-0000-0000688E0000}"/>
    <cellStyle name="Porcentaje 2 4 2 3 3 6" xfId="9970" xr:uid="{00000000-0005-0000-0000-0000698E0000}"/>
    <cellStyle name="Porcentaje 2 4 2 3 3 6 2" xfId="20803" xr:uid="{00000000-0005-0000-0000-00006A8E0000}"/>
    <cellStyle name="Porcentaje 2 4 2 3 3 6 2 2" xfId="41815" xr:uid="{00000000-0005-0000-0000-00006B8E0000}"/>
    <cellStyle name="Porcentaje 2 4 2 3 3 6 3" xfId="30982" xr:uid="{00000000-0005-0000-0000-00006C8E0000}"/>
    <cellStyle name="Porcentaje 2 4 2 3 3 7" xfId="10951" xr:uid="{00000000-0005-0000-0000-00006D8E0000}"/>
    <cellStyle name="Porcentaje 2 4 2 3 3 7 2" xfId="31963" xr:uid="{00000000-0005-0000-0000-00006E8E0000}"/>
    <cellStyle name="Porcentaje 2 4 2 3 3 8" xfId="11605" xr:uid="{00000000-0005-0000-0000-00006F8E0000}"/>
    <cellStyle name="Porcentaje 2 4 2 3 3 8 2" xfId="32617" xr:uid="{00000000-0005-0000-0000-0000708E0000}"/>
    <cellStyle name="Porcentaje 2 4 2 3 3 9" xfId="21784" xr:uid="{00000000-0005-0000-0000-0000718E0000}"/>
    <cellStyle name="Porcentaje 2 4 2 3 4" xfId="1094" xr:uid="{00000000-0005-0000-0000-0000728E0000}"/>
    <cellStyle name="Porcentaje 2 4 2 3 4 2" xfId="2445" xr:uid="{00000000-0005-0000-0000-0000738E0000}"/>
    <cellStyle name="Porcentaje 2 4 2 3 4 2 2" xfId="7044" xr:uid="{00000000-0005-0000-0000-0000748E0000}"/>
    <cellStyle name="Porcentaje 2 4 2 3 4 2 2 2" xfId="17877" xr:uid="{00000000-0005-0000-0000-0000758E0000}"/>
    <cellStyle name="Porcentaje 2 4 2 3 4 2 2 2 2" xfId="38889" xr:uid="{00000000-0005-0000-0000-0000768E0000}"/>
    <cellStyle name="Porcentaje 2 4 2 3 4 2 2 3" xfId="28056" xr:uid="{00000000-0005-0000-0000-0000778E0000}"/>
    <cellStyle name="Porcentaje 2 4 2 3 4 2 3" xfId="13278" xr:uid="{00000000-0005-0000-0000-0000788E0000}"/>
    <cellStyle name="Porcentaje 2 4 2 3 4 2 3 2" xfId="34290" xr:uid="{00000000-0005-0000-0000-0000798E0000}"/>
    <cellStyle name="Porcentaje 2 4 2 3 4 2 4" xfId="23457" xr:uid="{00000000-0005-0000-0000-00007A8E0000}"/>
    <cellStyle name="Porcentaje 2 4 2 3 4 3" xfId="3562" xr:uid="{00000000-0005-0000-0000-00007B8E0000}"/>
    <cellStyle name="Porcentaje 2 4 2 3 4 3 2" xfId="8161" xr:uid="{00000000-0005-0000-0000-00007C8E0000}"/>
    <cellStyle name="Porcentaje 2 4 2 3 4 3 2 2" xfId="18994" xr:uid="{00000000-0005-0000-0000-00007D8E0000}"/>
    <cellStyle name="Porcentaje 2 4 2 3 4 3 2 2 2" xfId="40006" xr:uid="{00000000-0005-0000-0000-00007E8E0000}"/>
    <cellStyle name="Porcentaje 2 4 2 3 4 3 2 3" xfId="29173" xr:uid="{00000000-0005-0000-0000-00007F8E0000}"/>
    <cellStyle name="Porcentaje 2 4 2 3 4 3 3" xfId="14395" xr:uid="{00000000-0005-0000-0000-0000808E0000}"/>
    <cellStyle name="Porcentaje 2 4 2 3 4 3 3 2" xfId="35407" xr:uid="{00000000-0005-0000-0000-0000818E0000}"/>
    <cellStyle name="Porcentaje 2 4 2 3 4 3 4" xfId="24574" xr:uid="{00000000-0005-0000-0000-0000828E0000}"/>
    <cellStyle name="Porcentaje 2 4 2 3 4 4" xfId="4546" xr:uid="{00000000-0005-0000-0000-0000838E0000}"/>
    <cellStyle name="Porcentaje 2 4 2 3 4 4 2" xfId="9145" xr:uid="{00000000-0005-0000-0000-0000848E0000}"/>
    <cellStyle name="Porcentaje 2 4 2 3 4 4 2 2" xfId="19978" xr:uid="{00000000-0005-0000-0000-0000858E0000}"/>
    <cellStyle name="Porcentaje 2 4 2 3 4 4 2 2 2" xfId="40990" xr:uid="{00000000-0005-0000-0000-0000868E0000}"/>
    <cellStyle name="Porcentaje 2 4 2 3 4 4 2 3" xfId="30157" xr:uid="{00000000-0005-0000-0000-0000878E0000}"/>
    <cellStyle name="Porcentaje 2 4 2 3 4 4 3" xfId="15379" xr:uid="{00000000-0005-0000-0000-0000888E0000}"/>
    <cellStyle name="Porcentaje 2 4 2 3 4 4 3 2" xfId="36391" xr:uid="{00000000-0005-0000-0000-0000898E0000}"/>
    <cellStyle name="Porcentaje 2 4 2 3 4 4 4" xfId="25558" xr:uid="{00000000-0005-0000-0000-00008A8E0000}"/>
    <cellStyle name="Porcentaje 2 4 2 3 4 5" xfId="5698" xr:uid="{00000000-0005-0000-0000-00008B8E0000}"/>
    <cellStyle name="Porcentaje 2 4 2 3 4 5 2" xfId="16531" xr:uid="{00000000-0005-0000-0000-00008C8E0000}"/>
    <cellStyle name="Porcentaje 2 4 2 3 4 5 2 2" xfId="37543" xr:uid="{00000000-0005-0000-0000-00008D8E0000}"/>
    <cellStyle name="Porcentaje 2 4 2 3 4 5 3" xfId="26710" xr:uid="{00000000-0005-0000-0000-00008E8E0000}"/>
    <cellStyle name="Porcentaje 2 4 2 3 4 6" xfId="10297" xr:uid="{00000000-0005-0000-0000-00008F8E0000}"/>
    <cellStyle name="Porcentaje 2 4 2 3 4 6 2" xfId="21130" xr:uid="{00000000-0005-0000-0000-0000908E0000}"/>
    <cellStyle name="Porcentaje 2 4 2 3 4 6 2 2" xfId="42142" xr:uid="{00000000-0005-0000-0000-0000918E0000}"/>
    <cellStyle name="Porcentaje 2 4 2 3 4 6 3" xfId="31309" xr:uid="{00000000-0005-0000-0000-0000928E0000}"/>
    <cellStyle name="Porcentaje 2 4 2 3 4 7" xfId="11932" xr:uid="{00000000-0005-0000-0000-0000938E0000}"/>
    <cellStyle name="Porcentaje 2 4 2 3 4 7 2" xfId="32944" xr:uid="{00000000-0005-0000-0000-0000948E0000}"/>
    <cellStyle name="Porcentaje 2 4 2 3 4 8" xfId="22111" xr:uid="{00000000-0005-0000-0000-0000958E0000}"/>
    <cellStyle name="Porcentaje 2 4 2 3 5" xfId="1424" xr:uid="{00000000-0005-0000-0000-0000968E0000}"/>
    <cellStyle name="Porcentaje 2 4 2 3 5 2" xfId="2613" xr:uid="{00000000-0005-0000-0000-0000978E0000}"/>
    <cellStyle name="Porcentaje 2 4 2 3 5 2 2" xfId="7212" xr:uid="{00000000-0005-0000-0000-0000988E0000}"/>
    <cellStyle name="Porcentaje 2 4 2 3 5 2 2 2" xfId="18045" xr:uid="{00000000-0005-0000-0000-0000998E0000}"/>
    <cellStyle name="Porcentaje 2 4 2 3 5 2 2 2 2" xfId="39057" xr:uid="{00000000-0005-0000-0000-00009A8E0000}"/>
    <cellStyle name="Porcentaje 2 4 2 3 5 2 2 3" xfId="28224" xr:uid="{00000000-0005-0000-0000-00009B8E0000}"/>
    <cellStyle name="Porcentaje 2 4 2 3 5 2 3" xfId="13446" xr:uid="{00000000-0005-0000-0000-00009C8E0000}"/>
    <cellStyle name="Porcentaje 2 4 2 3 5 2 3 2" xfId="34458" xr:uid="{00000000-0005-0000-0000-00009D8E0000}"/>
    <cellStyle name="Porcentaje 2 4 2 3 5 2 4" xfId="23625" xr:uid="{00000000-0005-0000-0000-00009E8E0000}"/>
    <cellStyle name="Porcentaje 2 4 2 3 5 3" xfId="4714" xr:uid="{00000000-0005-0000-0000-00009F8E0000}"/>
    <cellStyle name="Porcentaje 2 4 2 3 5 3 2" xfId="9313" xr:uid="{00000000-0005-0000-0000-0000A08E0000}"/>
    <cellStyle name="Porcentaje 2 4 2 3 5 3 2 2" xfId="20146" xr:uid="{00000000-0005-0000-0000-0000A18E0000}"/>
    <cellStyle name="Porcentaje 2 4 2 3 5 3 2 2 2" xfId="41158" xr:uid="{00000000-0005-0000-0000-0000A28E0000}"/>
    <cellStyle name="Porcentaje 2 4 2 3 5 3 2 3" xfId="30325" xr:uid="{00000000-0005-0000-0000-0000A38E0000}"/>
    <cellStyle name="Porcentaje 2 4 2 3 5 3 3" xfId="15547" xr:uid="{00000000-0005-0000-0000-0000A48E0000}"/>
    <cellStyle name="Porcentaje 2 4 2 3 5 3 3 2" xfId="36559" xr:uid="{00000000-0005-0000-0000-0000A58E0000}"/>
    <cellStyle name="Porcentaje 2 4 2 3 5 3 4" xfId="25726" xr:uid="{00000000-0005-0000-0000-0000A68E0000}"/>
    <cellStyle name="Porcentaje 2 4 2 3 5 4" xfId="6025" xr:uid="{00000000-0005-0000-0000-0000A78E0000}"/>
    <cellStyle name="Porcentaje 2 4 2 3 5 4 2" xfId="16858" xr:uid="{00000000-0005-0000-0000-0000A88E0000}"/>
    <cellStyle name="Porcentaje 2 4 2 3 5 4 2 2" xfId="37870" xr:uid="{00000000-0005-0000-0000-0000A98E0000}"/>
    <cellStyle name="Porcentaje 2 4 2 3 5 4 3" xfId="27037" xr:uid="{00000000-0005-0000-0000-0000AA8E0000}"/>
    <cellStyle name="Porcentaje 2 4 2 3 5 5" xfId="12259" xr:uid="{00000000-0005-0000-0000-0000AB8E0000}"/>
    <cellStyle name="Porcentaje 2 4 2 3 5 5 2" xfId="33271" xr:uid="{00000000-0005-0000-0000-0000AC8E0000}"/>
    <cellStyle name="Porcentaje 2 4 2 3 5 6" xfId="22438" xr:uid="{00000000-0005-0000-0000-0000AD8E0000}"/>
    <cellStyle name="Porcentaje 2 4 2 3 6" xfId="1783" xr:uid="{00000000-0005-0000-0000-0000AE8E0000}"/>
    <cellStyle name="Porcentaje 2 4 2 3 6 2" xfId="6382" xr:uid="{00000000-0005-0000-0000-0000AF8E0000}"/>
    <cellStyle name="Porcentaje 2 4 2 3 6 2 2" xfId="17215" xr:uid="{00000000-0005-0000-0000-0000B08E0000}"/>
    <cellStyle name="Porcentaje 2 4 2 3 6 2 2 2" xfId="38227" xr:uid="{00000000-0005-0000-0000-0000B18E0000}"/>
    <cellStyle name="Porcentaje 2 4 2 3 6 2 3" xfId="27394" xr:uid="{00000000-0005-0000-0000-0000B28E0000}"/>
    <cellStyle name="Porcentaje 2 4 2 3 6 3" xfId="12616" xr:uid="{00000000-0005-0000-0000-0000B38E0000}"/>
    <cellStyle name="Porcentaje 2 4 2 3 6 3 2" xfId="33628" xr:uid="{00000000-0005-0000-0000-0000B48E0000}"/>
    <cellStyle name="Porcentaje 2 4 2 3 6 4" xfId="22795" xr:uid="{00000000-0005-0000-0000-0000B58E0000}"/>
    <cellStyle name="Porcentaje 2 4 2 3 7" xfId="2908" xr:uid="{00000000-0005-0000-0000-0000B68E0000}"/>
    <cellStyle name="Porcentaje 2 4 2 3 7 2" xfId="7507" xr:uid="{00000000-0005-0000-0000-0000B78E0000}"/>
    <cellStyle name="Porcentaje 2 4 2 3 7 2 2" xfId="18340" xr:uid="{00000000-0005-0000-0000-0000B88E0000}"/>
    <cellStyle name="Porcentaje 2 4 2 3 7 2 2 2" xfId="39352" xr:uid="{00000000-0005-0000-0000-0000B98E0000}"/>
    <cellStyle name="Porcentaje 2 4 2 3 7 2 3" xfId="28519" xr:uid="{00000000-0005-0000-0000-0000BA8E0000}"/>
    <cellStyle name="Porcentaje 2 4 2 3 7 3" xfId="13741" xr:uid="{00000000-0005-0000-0000-0000BB8E0000}"/>
    <cellStyle name="Porcentaje 2 4 2 3 7 3 2" xfId="34753" xr:uid="{00000000-0005-0000-0000-0000BC8E0000}"/>
    <cellStyle name="Porcentaje 2 4 2 3 7 4" xfId="23920" xr:uid="{00000000-0005-0000-0000-0000BD8E0000}"/>
    <cellStyle name="Porcentaje 2 4 2 3 8" xfId="3889" xr:uid="{00000000-0005-0000-0000-0000BE8E0000}"/>
    <cellStyle name="Porcentaje 2 4 2 3 8 2" xfId="8488" xr:uid="{00000000-0005-0000-0000-0000BF8E0000}"/>
    <cellStyle name="Porcentaje 2 4 2 3 8 2 2" xfId="19321" xr:uid="{00000000-0005-0000-0000-0000C08E0000}"/>
    <cellStyle name="Porcentaje 2 4 2 3 8 2 2 2" xfId="40333" xr:uid="{00000000-0005-0000-0000-0000C18E0000}"/>
    <cellStyle name="Porcentaje 2 4 2 3 8 2 3" xfId="29500" xr:uid="{00000000-0005-0000-0000-0000C28E0000}"/>
    <cellStyle name="Porcentaje 2 4 2 3 8 3" xfId="14722" xr:uid="{00000000-0005-0000-0000-0000C38E0000}"/>
    <cellStyle name="Porcentaje 2 4 2 3 8 3 2" xfId="35734" xr:uid="{00000000-0005-0000-0000-0000C48E0000}"/>
    <cellStyle name="Porcentaje 2 4 2 3 8 4" xfId="24901" xr:uid="{00000000-0005-0000-0000-0000C58E0000}"/>
    <cellStyle name="Porcentaje 2 4 2 3 9" xfId="5044" xr:uid="{00000000-0005-0000-0000-0000C68E0000}"/>
    <cellStyle name="Porcentaje 2 4 2 3 9 2" xfId="15877" xr:uid="{00000000-0005-0000-0000-0000C78E0000}"/>
    <cellStyle name="Porcentaje 2 4 2 3 9 2 2" xfId="36889" xr:uid="{00000000-0005-0000-0000-0000C88E0000}"/>
    <cellStyle name="Porcentaje 2 4 2 3 9 3" xfId="26056" xr:uid="{00000000-0005-0000-0000-0000C98E0000}"/>
    <cellStyle name="Porcentaje 2 4 2 4" xfId="490" xr:uid="{00000000-0005-0000-0000-0000CA8E0000}"/>
    <cellStyle name="Porcentaje 2 4 2 4 10" xfId="10680" xr:uid="{00000000-0005-0000-0000-0000CB8E0000}"/>
    <cellStyle name="Porcentaje 2 4 2 4 10 2" xfId="31692" xr:uid="{00000000-0005-0000-0000-0000CC8E0000}"/>
    <cellStyle name="Porcentaje 2 4 2 4 11" xfId="11334" xr:uid="{00000000-0005-0000-0000-0000CD8E0000}"/>
    <cellStyle name="Porcentaje 2 4 2 4 11 2" xfId="32346" xr:uid="{00000000-0005-0000-0000-0000CE8E0000}"/>
    <cellStyle name="Porcentaje 2 4 2 4 12" xfId="21513" xr:uid="{00000000-0005-0000-0000-0000CF8E0000}"/>
    <cellStyle name="Porcentaje 2 4 2 4 2" xfId="820" xr:uid="{00000000-0005-0000-0000-0000D08E0000}"/>
    <cellStyle name="Porcentaje 2 4 2 4 2 2" xfId="2171" xr:uid="{00000000-0005-0000-0000-0000D18E0000}"/>
    <cellStyle name="Porcentaje 2 4 2 4 2 2 2" xfId="6770" xr:uid="{00000000-0005-0000-0000-0000D28E0000}"/>
    <cellStyle name="Porcentaje 2 4 2 4 2 2 2 2" xfId="17603" xr:uid="{00000000-0005-0000-0000-0000D38E0000}"/>
    <cellStyle name="Porcentaje 2 4 2 4 2 2 2 2 2" xfId="38615" xr:uid="{00000000-0005-0000-0000-0000D48E0000}"/>
    <cellStyle name="Porcentaje 2 4 2 4 2 2 2 3" xfId="27782" xr:uid="{00000000-0005-0000-0000-0000D58E0000}"/>
    <cellStyle name="Porcentaje 2 4 2 4 2 2 3" xfId="13004" xr:uid="{00000000-0005-0000-0000-0000D68E0000}"/>
    <cellStyle name="Porcentaje 2 4 2 4 2 2 3 2" xfId="34016" xr:uid="{00000000-0005-0000-0000-0000D78E0000}"/>
    <cellStyle name="Porcentaje 2 4 2 4 2 2 4" xfId="23183" xr:uid="{00000000-0005-0000-0000-0000D88E0000}"/>
    <cellStyle name="Porcentaje 2 4 2 4 2 3" xfId="3291" xr:uid="{00000000-0005-0000-0000-0000D98E0000}"/>
    <cellStyle name="Porcentaje 2 4 2 4 2 3 2" xfId="7890" xr:uid="{00000000-0005-0000-0000-0000DA8E0000}"/>
    <cellStyle name="Porcentaje 2 4 2 4 2 3 2 2" xfId="18723" xr:uid="{00000000-0005-0000-0000-0000DB8E0000}"/>
    <cellStyle name="Porcentaje 2 4 2 4 2 3 2 2 2" xfId="39735" xr:uid="{00000000-0005-0000-0000-0000DC8E0000}"/>
    <cellStyle name="Porcentaje 2 4 2 4 2 3 2 3" xfId="28902" xr:uid="{00000000-0005-0000-0000-0000DD8E0000}"/>
    <cellStyle name="Porcentaje 2 4 2 4 2 3 3" xfId="14124" xr:uid="{00000000-0005-0000-0000-0000DE8E0000}"/>
    <cellStyle name="Porcentaje 2 4 2 4 2 3 3 2" xfId="35136" xr:uid="{00000000-0005-0000-0000-0000DF8E0000}"/>
    <cellStyle name="Porcentaje 2 4 2 4 2 3 4" xfId="24303" xr:uid="{00000000-0005-0000-0000-0000E08E0000}"/>
    <cellStyle name="Porcentaje 2 4 2 4 2 4" xfId="4272" xr:uid="{00000000-0005-0000-0000-0000E18E0000}"/>
    <cellStyle name="Porcentaje 2 4 2 4 2 4 2" xfId="8871" xr:uid="{00000000-0005-0000-0000-0000E28E0000}"/>
    <cellStyle name="Porcentaje 2 4 2 4 2 4 2 2" xfId="19704" xr:uid="{00000000-0005-0000-0000-0000E38E0000}"/>
    <cellStyle name="Porcentaje 2 4 2 4 2 4 2 2 2" xfId="40716" xr:uid="{00000000-0005-0000-0000-0000E48E0000}"/>
    <cellStyle name="Porcentaje 2 4 2 4 2 4 2 3" xfId="29883" xr:uid="{00000000-0005-0000-0000-0000E58E0000}"/>
    <cellStyle name="Porcentaje 2 4 2 4 2 4 3" xfId="15105" xr:uid="{00000000-0005-0000-0000-0000E68E0000}"/>
    <cellStyle name="Porcentaje 2 4 2 4 2 4 3 2" xfId="36117" xr:uid="{00000000-0005-0000-0000-0000E78E0000}"/>
    <cellStyle name="Porcentaje 2 4 2 4 2 4 4" xfId="25284" xr:uid="{00000000-0005-0000-0000-0000E88E0000}"/>
    <cellStyle name="Porcentaje 2 4 2 4 2 5" xfId="5427" xr:uid="{00000000-0005-0000-0000-0000E98E0000}"/>
    <cellStyle name="Porcentaje 2 4 2 4 2 5 2" xfId="16260" xr:uid="{00000000-0005-0000-0000-0000EA8E0000}"/>
    <cellStyle name="Porcentaje 2 4 2 4 2 5 2 2" xfId="37272" xr:uid="{00000000-0005-0000-0000-0000EB8E0000}"/>
    <cellStyle name="Porcentaje 2 4 2 4 2 5 3" xfId="26439" xr:uid="{00000000-0005-0000-0000-0000EC8E0000}"/>
    <cellStyle name="Porcentaje 2 4 2 4 2 6" xfId="10026" xr:uid="{00000000-0005-0000-0000-0000ED8E0000}"/>
    <cellStyle name="Porcentaje 2 4 2 4 2 6 2" xfId="20859" xr:uid="{00000000-0005-0000-0000-0000EE8E0000}"/>
    <cellStyle name="Porcentaje 2 4 2 4 2 6 2 2" xfId="41871" xr:uid="{00000000-0005-0000-0000-0000EF8E0000}"/>
    <cellStyle name="Porcentaje 2 4 2 4 2 6 3" xfId="31038" xr:uid="{00000000-0005-0000-0000-0000F08E0000}"/>
    <cellStyle name="Porcentaje 2 4 2 4 2 7" xfId="11007" xr:uid="{00000000-0005-0000-0000-0000F18E0000}"/>
    <cellStyle name="Porcentaje 2 4 2 4 2 7 2" xfId="32019" xr:uid="{00000000-0005-0000-0000-0000F28E0000}"/>
    <cellStyle name="Porcentaje 2 4 2 4 2 8" xfId="11661" xr:uid="{00000000-0005-0000-0000-0000F38E0000}"/>
    <cellStyle name="Porcentaje 2 4 2 4 2 8 2" xfId="32673" xr:uid="{00000000-0005-0000-0000-0000F48E0000}"/>
    <cellStyle name="Porcentaje 2 4 2 4 2 9" xfId="21840" xr:uid="{00000000-0005-0000-0000-0000F58E0000}"/>
    <cellStyle name="Porcentaje 2 4 2 4 3" xfId="1150" xr:uid="{00000000-0005-0000-0000-0000F68E0000}"/>
    <cellStyle name="Porcentaje 2 4 2 4 3 2" xfId="1630" xr:uid="{00000000-0005-0000-0000-0000F78E0000}"/>
    <cellStyle name="Porcentaje 2 4 2 4 3 2 2" xfId="6229" xr:uid="{00000000-0005-0000-0000-0000F88E0000}"/>
    <cellStyle name="Porcentaje 2 4 2 4 3 2 2 2" xfId="17062" xr:uid="{00000000-0005-0000-0000-0000F98E0000}"/>
    <cellStyle name="Porcentaje 2 4 2 4 3 2 2 2 2" xfId="38074" xr:uid="{00000000-0005-0000-0000-0000FA8E0000}"/>
    <cellStyle name="Porcentaje 2 4 2 4 3 2 2 3" xfId="27241" xr:uid="{00000000-0005-0000-0000-0000FB8E0000}"/>
    <cellStyle name="Porcentaje 2 4 2 4 3 2 3" xfId="12463" xr:uid="{00000000-0005-0000-0000-0000FC8E0000}"/>
    <cellStyle name="Porcentaje 2 4 2 4 3 2 3 2" xfId="33475" xr:uid="{00000000-0005-0000-0000-0000FD8E0000}"/>
    <cellStyle name="Porcentaje 2 4 2 4 3 2 4" xfId="22642" xr:uid="{00000000-0005-0000-0000-0000FE8E0000}"/>
    <cellStyle name="Porcentaje 2 4 2 4 3 3" xfId="3618" xr:uid="{00000000-0005-0000-0000-0000FF8E0000}"/>
    <cellStyle name="Porcentaje 2 4 2 4 3 3 2" xfId="8217" xr:uid="{00000000-0005-0000-0000-0000008F0000}"/>
    <cellStyle name="Porcentaje 2 4 2 4 3 3 2 2" xfId="19050" xr:uid="{00000000-0005-0000-0000-0000018F0000}"/>
    <cellStyle name="Porcentaje 2 4 2 4 3 3 2 2 2" xfId="40062" xr:uid="{00000000-0005-0000-0000-0000028F0000}"/>
    <cellStyle name="Porcentaje 2 4 2 4 3 3 2 3" xfId="29229" xr:uid="{00000000-0005-0000-0000-0000038F0000}"/>
    <cellStyle name="Porcentaje 2 4 2 4 3 3 3" xfId="14451" xr:uid="{00000000-0005-0000-0000-0000048F0000}"/>
    <cellStyle name="Porcentaje 2 4 2 4 3 3 3 2" xfId="35463" xr:uid="{00000000-0005-0000-0000-0000058F0000}"/>
    <cellStyle name="Porcentaje 2 4 2 4 3 3 4" xfId="24630" xr:uid="{00000000-0005-0000-0000-0000068F0000}"/>
    <cellStyle name="Porcentaje 2 4 2 4 3 4" xfId="4773" xr:uid="{00000000-0005-0000-0000-0000078F0000}"/>
    <cellStyle name="Porcentaje 2 4 2 4 3 4 2" xfId="9372" xr:uid="{00000000-0005-0000-0000-0000088F0000}"/>
    <cellStyle name="Porcentaje 2 4 2 4 3 4 2 2" xfId="20205" xr:uid="{00000000-0005-0000-0000-0000098F0000}"/>
    <cellStyle name="Porcentaje 2 4 2 4 3 4 2 2 2" xfId="41217" xr:uid="{00000000-0005-0000-0000-00000A8F0000}"/>
    <cellStyle name="Porcentaje 2 4 2 4 3 4 2 3" xfId="30384" xr:uid="{00000000-0005-0000-0000-00000B8F0000}"/>
    <cellStyle name="Porcentaje 2 4 2 4 3 4 3" xfId="15606" xr:uid="{00000000-0005-0000-0000-00000C8F0000}"/>
    <cellStyle name="Porcentaje 2 4 2 4 3 4 3 2" xfId="36618" xr:uid="{00000000-0005-0000-0000-00000D8F0000}"/>
    <cellStyle name="Porcentaje 2 4 2 4 3 4 4" xfId="25785" xr:uid="{00000000-0005-0000-0000-00000E8F0000}"/>
    <cellStyle name="Porcentaje 2 4 2 4 3 5" xfId="5754" xr:uid="{00000000-0005-0000-0000-00000F8F0000}"/>
    <cellStyle name="Porcentaje 2 4 2 4 3 5 2" xfId="16587" xr:uid="{00000000-0005-0000-0000-0000108F0000}"/>
    <cellStyle name="Porcentaje 2 4 2 4 3 5 2 2" xfId="37599" xr:uid="{00000000-0005-0000-0000-0000118F0000}"/>
    <cellStyle name="Porcentaje 2 4 2 4 3 5 3" xfId="26766" xr:uid="{00000000-0005-0000-0000-0000128F0000}"/>
    <cellStyle name="Porcentaje 2 4 2 4 3 6" xfId="10353" xr:uid="{00000000-0005-0000-0000-0000138F0000}"/>
    <cellStyle name="Porcentaje 2 4 2 4 3 6 2" xfId="21186" xr:uid="{00000000-0005-0000-0000-0000148F0000}"/>
    <cellStyle name="Porcentaje 2 4 2 4 3 6 2 2" xfId="42198" xr:uid="{00000000-0005-0000-0000-0000158F0000}"/>
    <cellStyle name="Porcentaje 2 4 2 4 3 6 3" xfId="31365" xr:uid="{00000000-0005-0000-0000-0000168F0000}"/>
    <cellStyle name="Porcentaje 2 4 2 4 3 7" xfId="11988" xr:uid="{00000000-0005-0000-0000-0000178F0000}"/>
    <cellStyle name="Porcentaje 2 4 2 4 3 7 2" xfId="33000" xr:uid="{00000000-0005-0000-0000-0000188F0000}"/>
    <cellStyle name="Porcentaje 2 4 2 4 3 8" xfId="22167" xr:uid="{00000000-0005-0000-0000-0000198F0000}"/>
    <cellStyle name="Porcentaje 2 4 2 4 4" xfId="1480" xr:uid="{00000000-0005-0000-0000-00001A8F0000}"/>
    <cellStyle name="Porcentaje 2 4 2 4 4 2" xfId="6081" xr:uid="{00000000-0005-0000-0000-00001B8F0000}"/>
    <cellStyle name="Porcentaje 2 4 2 4 4 2 2" xfId="16914" xr:uid="{00000000-0005-0000-0000-00001C8F0000}"/>
    <cellStyle name="Porcentaje 2 4 2 4 4 2 2 2" xfId="37926" xr:uid="{00000000-0005-0000-0000-00001D8F0000}"/>
    <cellStyle name="Porcentaje 2 4 2 4 4 2 3" xfId="27093" xr:uid="{00000000-0005-0000-0000-00001E8F0000}"/>
    <cellStyle name="Porcentaje 2 4 2 4 4 3" xfId="12315" xr:uid="{00000000-0005-0000-0000-00001F8F0000}"/>
    <cellStyle name="Porcentaje 2 4 2 4 4 3 2" xfId="33327" xr:uid="{00000000-0005-0000-0000-0000208F0000}"/>
    <cellStyle name="Porcentaje 2 4 2 4 4 4" xfId="22494" xr:uid="{00000000-0005-0000-0000-0000218F0000}"/>
    <cellStyle name="Porcentaje 2 4 2 4 5" xfId="1844" xr:uid="{00000000-0005-0000-0000-0000228F0000}"/>
    <cellStyle name="Porcentaje 2 4 2 4 5 2" xfId="6443" xr:uid="{00000000-0005-0000-0000-0000238F0000}"/>
    <cellStyle name="Porcentaje 2 4 2 4 5 2 2" xfId="17276" xr:uid="{00000000-0005-0000-0000-0000248F0000}"/>
    <cellStyle name="Porcentaje 2 4 2 4 5 2 2 2" xfId="38288" xr:uid="{00000000-0005-0000-0000-0000258F0000}"/>
    <cellStyle name="Porcentaje 2 4 2 4 5 2 3" xfId="27455" xr:uid="{00000000-0005-0000-0000-0000268F0000}"/>
    <cellStyle name="Porcentaje 2 4 2 4 5 3" xfId="12677" xr:uid="{00000000-0005-0000-0000-0000278F0000}"/>
    <cellStyle name="Porcentaje 2 4 2 4 5 3 2" xfId="33689" xr:uid="{00000000-0005-0000-0000-0000288F0000}"/>
    <cellStyle name="Porcentaje 2 4 2 4 5 4" xfId="22856" xr:uid="{00000000-0005-0000-0000-0000298F0000}"/>
    <cellStyle name="Porcentaje 2 4 2 4 6" xfId="2964" xr:uid="{00000000-0005-0000-0000-00002A8F0000}"/>
    <cellStyle name="Porcentaje 2 4 2 4 6 2" xfId="7563" xr:uid="{00000000-0005-0000-0000-00002B8F0000}"/>
    <cellStyle name="Porcentaje 2 4 2 4 6 2 2" xfId="18396" xr:uid="{00000000-0005-0000-0000-00002C8F0000}"/>
    <cellStyle name="Porcentaje 2 4 2 4 6 2 2 2" xfId="39408" xr:uid="{00000000-0005-0000-0000-00002D8F0000}"/>
    <cellStyle name="Porcentaje 2 4 2 4 6 2 3" xfId="28575" xr:uid="{00000000-0005-0000-0000-00002E8F0000}"/>
    <cellStyle name="Porcentaje 2 4 2 4 6 3" xfId="13797" xr:uid="{00000000-0005-0000-0000-00002F8F0000}"/>
    <cellStyle name="Porcentaje 2 4 2 4 6 3 2" xfId="34809" xr:uid="{00000000-0005-0000-0000-0000308F0000}"/>
    <cellStyle name="Porcentaje 2 4 2 4 6 4" xfId="23976" xr:uid="{00000000-0005-0000-0000-0000318F0000}"/>
    <cellStyle name="Porcentaje 2 4 2 4 7" xfId="3945" xr:uid="{00000000-0005-0000-0000-0000328F0000}"/>
    <cellStyle name="Porcentaje 2 4 2 4 7 2" xfId="8544" xr:uid="{00000000-0005-0000-0000-0000338F0000}"/>
    <cellStyle name="Porcentaje 2 4 2 4 7 2 2" xfId="19377" xr:uid="{00000000-0005-0000-0000-0000348F0000}"/>
    <cellStyle name="Porcentaje 2 4 2 4 7 2 2 2" xfId="40389" xr:uid="{00000000-0005-0000-0000-0000358F0000}"/>
    <cellStyle name="Porcentaje 2 4 2 4 7 2 3" xfId="29556" xr:uid="{00000000-0005-0000-0000-0000368F0000}"/>
    <cellStyle name="Porcentaje 2 4 2 4 7 3" xfId="14778" xr:uid="{00000000-0005-0000-0000-0000378F0000}"/>
    <cellStyle name="Porcentaje 2 4 2 4 7 3 2" xfId="35790" xr:uid="{00000000-0005-0000-0000-0000388F0000}"/>
    <cellStyle name="Porcentaje 2 4 2 4 7 4" xfId="24957" xr:uid="{00000000-0005-0000-0000-0000398F0000}"/>
    <cellStyle name="Porcentaje 2 4 2 4 8" xfId="5100" xr:uid="{00000000-0005-0000-0000-00003A8F0000}"/>
    <cellStyle name="Porcentaje 2 4 2 4 8 2" xfId="15933" xr:uid="{00000000-0005-0000-0000-00003B8F0000}"/>
    <cellStyle name="Porcentaje 2 4 2 4 8 2 2" xfId="36945" xr:uid="{00000000-0005-0000-0000-00003C8F0000}"/>
    <cellStyle name="Porcentaje 2 4 2 4 8 3" xfId="26112" xr:uid="{00000000-0005-0000-0000-00003D8F0000}"/>
    <cellStyle name="Porcentaje 2 4 2 4 9" xfId="9699" xr:uid="{00000000-0005-0000-0000-00003E8F0000}"/>
    <cellStyle name="Porcentaje 2 4 2 4 9 2" xfId="20532" xr:uid="{00000000-0005-0000-0000-00003F8F0000}"/>
    <cellStyle name="Porcentaje 2 4 2 4 9 2 2" xfId="41544" xr:uid="{00000000-0005-0000-0000-0000408F0000}"/>
    <cellStyle name="Porcentaje 2 4 2 4 9 3" xfId="30711" xr:uid="{00000000-0005-0000-0000-0000418F0000}"/>
    <cellStyle name="Porcentaje 2 4 2 5" xfId="654" xr:uid="{00000000-0005-0000-0000-0000428F0000}"/>
    <cellStyle name="Porcentaje 2 4 2 5 2" xfId="2006" xr:uid="{00000000-0005-0000-0000-0000438F0000}"/>
    <cellStyle name="Porcentaje 2 4 2 5 2 2" xfId="6605" xr:uid="{00000000-0005-0000-0000-0000448F0000}"/>
    <cellStyle name="Porcentaje 2 4 2 5 2 2 2" xfId="17438" xr:uid="{00000000-0005-0000-0000-0000458F0000}"/>
    <cellStyle name="Porcentaje 2 4 2 5 2 2 2 2" xfId="38450" xr:uid="{00000000-0005-0000-0000-0000468F0000}"/>
    <cellStyle name="Porcentaje 2 4 2 5 2 2 3" xfId="27617" xr:uid="{00000000-0005-0000-0000-0000478F0000}"/>
    <cellStyle name="Porcentaje 2 4 2 5 2 3" xfId="12839" xr:uid="{00000000-0005-0000-0000-0000488F0000}"/>
    <cellStyle name="Porcentaje 2 4 2 5 2 3 2" xfId="33851" xr:uid="{00000000-0005-0000-0000-0000498F0000}"/>
    <cellStyle name="Porcentaje 2 4 2 5 2 4" xfId="23018" xr:uid="{00000000-0005-0000-0000-00004A8F0000}"/>
    <cellStyle name="Porcentaje 2 4 2 5 3" xfId="3126" xr:uid="{00000000-0005-0000-0000-00004B8F0000}"/>
    <cellStyle name="Porcentaje 2 4 2 5 3 2" xfId="7725" xr:uid="{00000000-0005-0000-0000-00004C8F0000}"/>
    <cellStyle name="Porcentaje 2 4 2 5 3 2 2" xfId="18558" xr:uid="{00000000-0005-0000-0000-00004D8F0000}"/>
    <cellStyle name="Porcentaje 2 4 2 5 3 2 2 2" xfId="39570" xr:uid="{00000000-0005-0000-0000-00004E8F0000}"/>
    <cellStyle name="Porcentaje 2 4 2 5 3 2 3" xfId="28737" xr:uid="{00000000-0005-0000-0000-00004F8F0000}"/>
    <cellStyle name="Porcentaje 2 4 2 5 3 3" xfId="13959" xr:uid="{00000000-0005-0000-0000-0000508F0000}"/>
    <cellStyle name="Porcentaje 2 4 2 5 3 3 2" xfId="34971" xr:uid="{00000000-0005-0000-0000-0000518F0000}"/>
    <cellStyle name="Porcentaje 2 4 2 5 3 4" xfId="24138" xr:uid="{00000000-0005-0000-0000-0000528F0000}"/>
    <cellStyle name="Porcentaje 2 4 2 5 4" xfId="4107" xr:uid="{00000000-0005-0000-0000-0000538F0000}"/>
    <cellStyle name="Porcentaje 2 4 2 5 4 2" xfId="8706" xr:uid="{00000000-0005-0000-0000-0000548F0000}"/>
    <cellStyle name="Porcentaje 2 4 2 5 4 2 2" xfId="19539" xr:uid="{00000000-0005-0000-0000-0000558F0000}"/>
    <cellStyle name="Porcentaje 2 4 2 5 4 2 2 2" xfId="40551" xr:uid="{00000000-0005-0000-0000-0000568F0000}"/>
    <cellStyle name="Porcentaje 2 4 2 5 4 2 3" xfId="29718" xr:uid="{00000000-0005-0000-0000-0000578F0000}"/>
    <cellStyle name="Porcentaje 2 4 2 5 4 3" xfId="14940" xr:uid="{00000000-0005-0000-0000-0000588F0000}"/>
    <cellStyle name="Porcentaje 2 4 2 5 4 3 2" xfId="35952" xr:uid="{00000000-0005-0000-0000-0000598F0000}"/>
    <cellStyle name="Porcentaje 2 4 2 5 4 4" xfId="25119" xr:uid="{00000000-0005-0000-0000-00005A8F0000}"/>
    <cellStyle name="Porcentaje 2 4 2 5 5" xfId="5262" xr:uid="{00000000-0005-0000-0000-00005B8F0000}"/>
    <cellStyle name="Porcentaje 2 4 2 5 5 2" xfId="16095" xr:uid="{00000000-0005-0000-0000-00005C8F0000}"/>
    <cellStyle name="Porcentaje 2 4 2 5 5 2 2" xfId="37107" xr:uid="{00000000-0005-0000-0000-00005D8F0000}"/>
    <cellStyle name="Porcentaje 2 4 2 5 5 3" xfId="26274" xr:uid="{00000000-0005-0000-0000-00005E8F0000}"/>
    <cellStyle name="Porcentaje 2 4 2 5 6" xfId="9861" xr:uid="{00000000-0005-0000-0000-00005F8F0000}"/>
    <cellStyle name="Porcentaje 2 4 2 5 6 2" xfId="20694" xr:uid="{00000000-0005-0000-0000-0000608F0000}"/>
    <cellStyle name="Porcentaje 2 4 2 5 6 2 2" xfId="41706" xr:uid="{00000000-0005-0000-0000-0000618F0000}"/>
    <cellStyle name="Porcentaje 2 4 2 5 6 3" xfId="30873" xr:uid="{00000000-0005-0000-0000-0000628F0000}"/>
    <cellStyle name="Porcentaje 2 4 2 5 7" xfId="10842" xr:uid="{00000000-0005-0000-0000-0000638F0000}"/>
    <cellStyle name="Porcentaje 2 4 2 5 7 2" xfId="31854" xr:uid="{00000000-0005-0000-0000-0000648F0000}"/>
    <cellStyle name="Porcentaje 2 4 2 5 8" xfId="11496" xr:uid="{00000000-0005-0000-0000-0000658F0000}"/>
    <cellStyle name="Porcentaje 2 4 2 5 8 2" xfId="32508" xr:uid="{00000000-0005-0000-0000-0000668F0000}"/>
    <cellStyle name="Porcentaje 2 4 2 5 9" xfId="21675" xr:uid="{00000000-0005-0000-0000-0000678F0000}"/>
    <cellStyle name="Porcentaje 2 4 2 6" xfId="984" xr:uid="{00000000-0005-0000-0000-0000688F0000}"/>
    <cellStyle name="Porcentaje 2 4 2 6 2" xfId="2336" xr:uid="{00000000-0005-0000-0000-0000698F0000}"/>
    <cellStyle name="Porcentaje 2 4 2 6 2 2" xfId="6935" xr:uid="{00000000-0005-0000-0000-00006A8F0000}"/>
    <cellStyle name="Porcentaje 2 4 2 6 2 2 2" xfId="17768" xr:uid="{00000000-0005-0000-0000-00006B8F0000}"/>
    <cellStyle name="Porcentaje 2 4 2 6 2 2 2 2" xfId="38780" xr:uid="{00000000-0005-0000-0000-00006C8F0000}"/>
    <cellStyle name="Porcentaje 2 4 2 6 2 2 3" xfId="27947" xr:uid="{00000000-0005-0000-0000-00006D8F0000}"/>
    <cellStyle name="Porcentaje 2 4 2 6 2 3" xfId="13169" xr:uid="{00000000-0005-0000-0000-00006E8F0000}"/>
    <cellStyle name="Porcentaje 2 4 2 6 2 3 2" xfId="34181" xr:uid="{00000000-0005-0000-0000-00006F8F0000}"/>
    <cellStyle name="Porcentaje 2 4 2 6 2 4" xfId="23348" xr:uid="{00000000-0005-0000-0000-0000708F0000}"/>
    <cellStyle name="Porcentaje 2 4 2 6 3" xfId="3453" xr:uid="{00000000-0005-0000-0000-0000718F0000}"/>
    <cellStyle name="Porcentaje 2 4 2 6 3 2" xfId="8052" xr:uid="{00000000-0005-0000-0000-0000728F0000}"/>
    <cellStyle name="Porcentaje 2 4 2 6 3 2 2" xfId="18885" xr:uid="{00000000-0005-0000-0000-0000738F0000}"/>
    <cellStyle name="Porcentaje 2 4 2 6 3 2 2 2" xfId="39897" xr:uid="{00000000-0005-0000-0000-0000748F0000}"/>
    <cellStyle name="Porcentaje 2 4 2 6 3 2 3" xfId="29064" xr:uid="{00000000-0005-0000-0000-0000758F0000}"/>
    <cellStyle name="Porcentaje 2 4 2 6 3 3" xfId="14286" xr:uid="{00000000-0005-0000-0000-0000768F0000}"/>
    <cellStyle name="Porcentaje 2 4 2 6 3 3 2" xfId="35298" xr:uid="{00000000-0005-0000-0000-0000778F0000}"/>
    <cellStyle name="Porcentaje 2 4 2 6 3 4" xfId="24465" xr:uid="{00000000-0005-0000-0000-0000788F0000}"/>
    <cellStyle name="Porcentaje 2 4 2 6 4" xfId="4437" xr:uid="{00000000-0005-0000-0000-0000798F0000}"/>
    <cellStyle name="Porcentaje 2 4 2 6 4 2" xfId="9036" xr:uid="{00000000-0005-0000-0000-00007A8F0000}"/>
    <cellStyle name="Porcentaje 2 4 2 6 4 2 2" xfId="19869" xr:uid="{00000000-0005-0000-0000-00007B8F0000}"/>
    <cellStyle name="Porcentaje 2 4 2 6 4 2 2 2" xfId="40881" xr:uid="{00000000-0005-0000-0000-00007C8F0000}"/>
    <cellStyle name="Porcentaje 2 4 2 6 4 2 3" xfId="30048" xr:uid="{00000000-0005-0000-0000-00007D8F0000}"/>
    <cellStyle name="Porcentaje 2 4 2 6 4 3" xfId="15270" xr:uid="{00000000-0005-0000-0000-00007E8F0000}"/>
    <cellStyle name="Porcentaje 2 4 2 6 4 3 2" xfId="36282" xr:uid="{00000000-0005-0000-0000-00007F8F0000}"/>
    <cellStyle name="Porcentaje 2 4 2 6 4 4" xfId="25449" xr:uid="{00000000-0005-0000-0000-0000808F0000}"/>
    <cellStyle name="Porcentaje 2 4 2 6 5" xfId="5589" xr:uid="{00000000-0005-0000-0000-0000818F0000}"/>
    <cellStyle name="Porcentaje 2 4 2 6 5 2" xfId="16422" xr:uid="{00000000-0005-0000-0000-0000828F0000}"/>
    <cellStyle name="Porcentaje 2 4 2 6 5 2 2" xfId="37434" xr:uid="{00000000-0005-0000-0000-0000838F0000}"/>
    <cellStyle name="Porcentaje 2 4 2 6 5 3" xfId="26601" xr:uid="{00000000-0005-0000-0000-0000848F0000}"/>
    <cellStyle name="Porcentaje 2 4 2 6 6" xfId="10188" xr:uid="{00000000-0005-0000-0000-0000858F0000}"/>
    <cellStyle name="Porcentaje 2 4 2 6 6 2" xfId="21021" xr:uid="{00000000-0005-0000-0000-0000868F0000}"/>
    <cellStyle name="Porcentaje 2 4 2 6 6 2 2" xfId="42033" xr:uid="{00000000-0005-0000-0000-0000878F0000}"/>
    <cellStyle name="Porcentaje 2 4 2 6 6 3" xfId="31200" xr:uid="{00000000-0005-0000-0000-0000888F0000}"/>
    <cellStyle name="Porcentaje 2 4 2 6 7" xfId="11823" xr:uid="{00000000-0005-0000-0000-0000898F0000}"/>
    <cellStyle name="Porcentaje 2 4 2 6 7 2" xfId="32835" xr:uid="{00000000-0005-0000-0000-00008A8F0000}"/>
    <cellStyle name="Porcentaje 2 4 2 6 8" xfId="22002" xr:uid="{00000000-0005-0000-0000-00008B8F0000}"/>
    <cellStyle name="Porcentaje 2 4 2 7" xfId="1314" xr:uid="{00000000-0005-0000-0000-00008C8F0000}"/>
    <cellStyle name="Porcentaje 2 4 2 7 2" xfId="2504" xr:uid="{00000000-0005-0000-0000-00008D8F0000}"/>
    <cellStyle name="Porcentaje 2 4 2 7 2 2" xfId="7103" xr:uid="{00000000-0005-0000-0000-00008E8F0000}"/>
    <cellStyle name="Porcentaje 2 4 2 7 2 2 2" xfId="17936" xr:uid="{00000000-0005-0000-0000-00008F8F0000}"/>
    <cellStyle name="Porcentaje 2 4 2 7 2 2 2 2" xfId="38948" xr:uid="{00000000-0005-0000-0000-0000908F0000}"/>
    <cellStyle name="Porcentaje 2 4 2 7 2 2 3" xfId="28115" xr:uid="{00000000-0005-0000-0000-0000918F0000}"/>
    <cellStyle name="Porcentaje 2 4 2 7 2 3" xfId="13337" xr:uid="{00000000-0005-0000-0000-0000928F0000}"/>
    <cellStyle name="Porcentaje 2 4 2 7 2 3 2" xfId="34349" xr:uid="{00000000-0005-0000-0000-0000938F0000}"/>
    <cellStyle name="Porcentaje 2 4 2 7 2 4" xfId="23516" xr:uid="{00000000-0005-0000-0000-0000948F0000}"/>
    <cellStyle name="Porcentaje 2 4 2 7 3" xfId="4605" xr:uid="{00000000-0005-0000-0000-0000958F0000}"/>
    <cellStyle name="Porcentaje 2 4 2 7 3 2" xfId="9204" xr:uid="{00000000-0005-0000-0000-0000968F0000}"/>
    <cellStyle name="Porcentaje 2 4 2 7 3 2 2" xfId="20037" xr:uid="{00000000-0005-0000-0000-0000978F0000}"/>
    <cellStyle name="Porcentaje 2 4 2 7 3 2 2 2" xfId="41049" xr:uid="{00000000-0005-0000-0000-0000988F0000}"/>
    <cellStyle name="Porcentaje 2 4 2 7 3 2 3" xfId="30216" xr:uid="{00000000-0005-0000-0000-0000998F0000}"/>
    <cellStyle name="Porcentaje 2 4 2 7 3 3" xfId="15438" xr:uid="{00000000-0005-0000-0000-00009A8F0000}"/>
    <cellStyle name="Porcentaje 2 4 2 7 3 3 2" xfId="36450" xr:uid="{00000000-0005-0000-0000-00009B8F0000}"/>
    <cellStyle name="Porcentaje 2 4 2 7 3 4" xfId="25617" xr:uid="{00000000-0005-0000-0000-00009C8F0000}"/>
    <cellStyle name="Porcentaje 2 4 2 7 4" xfId="5916" xr:uid="{00000000-0005-0000-0000-00009D8F0000}"/>
    <cellStyle name="Porcentaje 2 4 2 7 4 2" xfId="16749" xr:uid="{00000000-0005-0000-0000-00009E8F0000}"/>
    <cellStyle name="Porcentaje 2 4 2 7 4 2 2" xfId="37761" xr:uid="{00000000-0005-0000-0000-00009F8F0000}"/>
    <cellStyle name="Porcentaje 2 4 2 7 4 3" xfId="26928" xr:uid="{00000000-0005-0000-0000-0000A08F0000}"/>
    <cellStyle name="Porcentaje 2 4 2 7 5" xfId="12150" xr:uid="{00000000-0005-0000-0000-0000A18F0000}"/>
    <cellStyle name="Porcentaje 2 4 2 7 5 2" xfId="33162" xr:uid="{00000000-0005-0000-0000-0000A28F0000}"/>
    <cellStyle name="Porcentaje 2 4 2 7 6" xfId="22329" xr:uid="{00000000-0005-0000-0000-0000A38F0000}"/>
    <cellStyle name="Porcentaje 2 4 2 8" xfId="1674" xr:uid="{00000000-0005-0000-0000-0000A48F0000}"/>
    <cellStyle name="Porcentaje 2 4 2 8 2" xfId="6273" xr:uid="{00000000-0005-0000-0000-0000A58F0000}"/>
    <cellStyle name="Porcentaje 2 4 2 8 2 2" xfId="17106" xr:uid="{00000000-0005-0000-0000-0000A68F0000}"/>
    <cellStyle name="Porcentaje 2 4 2 8 2 2 2" xfId="38118" xr:uid="{00000000-0005-0000-0000-0000A78F0000}"/>
    <cellStyle name="Porcentaje 2 4 2 8 2 3" xfId="27285" xr:uid="{00000000-0005-0000-0000-0000A88F0000}"/>
    <cellStyle name="Porcentaje 2 4 2 8 3" xfId="12507" xr:uid="{00000000-0005-0000-0000-0000A98F0000}"/>
    <cellStyle name="Porcentaje 2 4 2 8 3 2" xfId="33519" xr:uid="{00000000-0005-0000-0000-0000AA8F0000}"/>
    <cellStyle name="Porcentaje 2 4 2 8 4" xfId="22686" xr:uid="{00000000-0005-0000-0000-0000AB8F0000}"/>
    <cellStyle name="Porcentaje 2 4 2 9" xfId="2799" xr:uid="{00000000-0005-0000-0000-0000AC8F0000}"/>
    <cellStyle name="Porcentaje 2 4 2 9 2" xfId="7398" xr:uid="{00000000-0005-0000-0000-0000AD8F0000}"/>
    <cellStyle name="Porcentaje 2 4 2 9 2 2" xfId="18231" xr:uid="{00000000-0005-0000-0000-0000AE8F0000}"/>
    <cellStyle name="Porcentaje 2 4 2 9 2 2 2" xfId="39243" xr:uid="{00000000-0005-0000-0000-0000AF8F0000}"/>
    <cellStyle name="Porcentaje 2 4 2 9 2 3" xfId="28410" xr:uid="{00000000-0005-0000-0000-0000B08F0000}"/>
    <cellStyle name="Porcentaje 2 4 2 9 3" xfId="13632" xr:uid="{00000000-0005-0000-0000-0000B18F0000}"/>
    <cellStyle name="Porcentaje 2 4 2 9 3 2" xfId="34644" xr:uid="{00000000-0005-0000-0000-0000B28F0000}"/>
    <cellStyle name="Porcentaje 2 4 2 9 4" xfId="23811" xr:uid="{00000000-0005-0000-0000-0000B38F0000}"/>
    <cellStyle name="Porcentaje 2 4 3" xfId="302" xr:uid="{00000000-0005-0000-0000-0000B48F0000}"/>
    <cellStyle name="Porcentaje 2 4 3 10" xfId="3802" xr:uid="{00000000-0005-0000-0000-0000B58F0000}"/>
    <cellStyle name="Porcentaje 2 4 3 10 2" xfId="8401" xr:uid="{00000000-0005-0000-0000-0000B68F0000}"/>
    <cellStyle name="Porcentaje 2 4 3 10 2 2" xfId="19234" xr:uid="{00000000-0005-0000-0000-0000B78F0000}"/>
    <cellStyle name="Porcentaje 2 4 3 10 2 2 2" xfId="40246" xr:uid="{00000000-0005-0000-0000-0000B88F0000}"/>
    <cellStyle name="Porcentaje 2 4 3 10 2 3" xfId="29413" xr:uid="{00000000-0005-0000-0000-0000B98F0000}"/>
    <cellStyle name="Porcentaje 2 4 3 10 3" xfId="14635" xr:uid="{00000000-0005-0000-0000-0000BA8F0000}"/>
    <cellStyle name="Porcentaje 2 4 3 10 3 2" xfId="35647" xr:uid="{00000000-0005-0000-0000-0000BB8F0000}"/>
    <cellStyle name="Porcentaje 2 4 3 10 4" xfId="24814" xr:uid="{00000000-0005-0000-0000-0000BC8F0000}"/>
    <cellStyle name="Porcentaje 2 4 3 11" xfId="4957" xr:uid="{00000000-0005-0000-0000-0000BD8F0000}"/>
    <cellStyle name="Porcentaje 2 4 3 11 2" xfId="15790" xr:uid="{00000000-0005-0000-0000-0000BE8F0000}"/>
    <cellStyle name="Porcentaje 2 4 3 11 2 2" xfId="36802" xr:uid="{00000000-0005-0000-0000-0000BF8F0000}"/>
    <cellStyle name="Porcentaje 2 4 3 11 3" xfId="25969" xr:uid="{00000000-0005-0000-0000-0000C08F0000}"/>
    <cellStyle name="Porcentaje 2 4 3 12" xfId="9556" xr:uid="{00000000-0005-0000-0000-0000C18F0000}"/>
    <cellStyle name="Porcentaje 2 4 3 12 2" xfId="20389" xr:uid="{00000000-0005-0000-0000-0000C28F0000}"/>
    <cellStyle name="Porcentaje 2 4 3 12 2 2" xfId="41401" xr:uid="{00000000-0005-0000-0000-0000C38F0000}"/>
    <cellStyle name="Porcentaje 2 4 3 12 3" xfId="30568" xr:uid="{00000000-0005-0000-0000-0000C48F0000}"/>
    <cellStyle name="Porcentaje 2 4 3 13" xfId="10537" xr:uid="{00000000-0005-0000-0000-0000C58F0000}"/>
    <cellStyle name="Porcentaje 2 4 3 13 2" xfId="31549" xr:uid="{00000000-0005-0000-0000-0000C68F0000}"/>
    <cellStyle name="Porcentaje 2 4 3 14" xfId="11191" xr:uid="{00000000-0005-0000-0000-0000C78F0000}"/>
    <cellStyle name="Porcentaje 2 4 3 14 2" xfId="32203" xr:uid="{00000000-0005-0000-0000-0000C88F0000}"/>
    <cellStyle name="Porcentaje 2 4 3 15" xfId="21370" xr:uid="{00000000-0005-0000-0000-0000C98F0000}"/>
    <cellStyle name="Porcentaje 2 4 3 2" xfId="358" xr:uid="{00000000-0005-0000-0000-0000CA8F0000}"/>
    <cellStyle name="Porcentaje 2 4 3 2 10" xfId="9612" xr:uid="{00000000-0005-0000-0000-0000CB8F0000}"/>
    <cellStyle name="Porcentaje 2 4 3 2 10 2" xfId="20445" xr:uid="{00000000-0005-0000-0000-0000CC8F0000}"/>
    <cellStyle name="Porcentaje 2 4 3 2 10 2 2" xfId="41457" xr:uid="{00000000-0005-0000-0000-0000CD8F0000}"/>
    <cellStyle name="Porcentaje 2 4 3 2 10 3" xfId="30624" xr:uid="{00000000-0005-0000-0000-0000CE8F0000}"/>
    <cellStyle name="Porcentaje 2 4 3 2 11" xfId="10593" xr:uid="{00000000-0005-0000-0000-0000CF8F0000}"/>
    <cellStyle name="Porcentaje 2 4 3 2 11 2" xfId="31605" xr:uid="{00000000-0005-0000-0000-0000D08F0000}"/>
    <cellStyle name="Porcentaje 2 4 3 2 12" xfId="11247" xr:uid="{00000000-0005-0000-0000-0000D18F0000}"/>
    <cellStyle name="Porcentaje 2 4 3 2 12 2" xfId="32259" xr:uid="{00000000-0005-0000-0000-0000D28F0000}"/>
    <cellStyle name="Porcentaje 2 4 3 2 13" xfId="21426" xr:uid="{00000000-0005-0000-0000-0000D38F0000}"/>
    <cellStyle name="Porcentaje 2 4 3 2 2" xfId="568" xr:uid="{00000000-0005-0000-0000-0000D48F0000}"/>
    <cellStyle name="Porcentaje 2 4 3 2 2 10" xfId="10758" xr:uid="{00000000-0005-0000-0000-0000D58F0000}"/>
    <cellStyle name="Porcentaje 2 4 3 2 2 10 2" xfId="31770" xr:uid="{00000000-0005-0000-0000-0000D68F0000}"/>
    <cellStyle name="Porcentaje 2 4 3 2 2 11" xfId="11412" xr:uid="{00000000-0005-0000-0000-0000D78F0000}"/>
    <cellStyle name="Porcentaje 2 4 3 2 2 11 2" xfId="32424" xr:uid="{00000000-0005-0000-0000-0000D88F0000}"/>
    <cellStyle name="Porcentaje 2 4 3 2 2 12" xfId="21591" xr:uid="{00000000-0005-0000-0000-0000D98F0000}"/>
    <cellStyle name="Porcentaje 2 4 3 2 2 2" xfId="898" xr:uid="{00000000-0005-0000-0000-0000DA8F0000}"/>
    <cellStyle name="Porcentaje 2 4 3 2 2 2 2" xfId="2249" xr:uid="{00000000-0005-0000-0000-0000DB8F0000}"/>
    <cellStyle name="Porcentaje 2 4 3 2 2 2 2 2" xfId="6848" xr:uid="{00000000-0005-0000-0000-0000DC8F0000}"/>
    <cellStyle name="Porcentaje 2 4 3 2 2 2 2 2 2" xfId="17681" xr:uid="{00000000-0005-0000-0000-0000DD8F0000}"/>
    <cellStyle name="Porcentaje 2 4 3 2 2 2 2 2 2 2" xfId="38693" xr:uid="{00000000-0005-0000-0000-0000DE8F0000}"/>
    <cellStyle name="Porcentaje 2 4 3 2 2 2 2 2 3" xfId="27860" xr:uid="{00000000-0005-0000-0000-0000DF8F0000}"/>
    <cellStyle name="Porcentaje 2 4 3 2 2 2 2 3" xfId="13082" xr:uid="{00000000-0005-0000-0000-0000E08F0000}"/>
    <cellStyle name="Porcentaje 2 4 3 2 2 2 2 3 2" xfId="34094" xr:uid="{00000000-0005-0000-0000-0000E18F0000}"/>
    <cellStyle name="Porcentaje 2 4 3 2 2 2 2 4" xfId="23261" xr:uid="{00000000-0005-0000-0000-0000E28F0000}"/>
    <cellStyle name="Porcentaje 2 4 3 2 2 2 3" xfId="3369" xr:uid="{00000000-0005-0000-0000-0000E38F0000}"/>
    <cellStyle name="Porcentaje 2 4 3 2 2 2 3 2" xfId="7968" xr:uid="{00000000-0005-0000-0000-0000E48F0000}"/>
    <cellStyle name="Porcentaje 2 4 3 2 2 2 3 2 2" xfId="18801" xr:uid="{00000000-0005-0000-0000-0000E58F0000}"/>
    <cellStyle name="Porcentaje 2 4 3 2 2 2 3 2 2 2" xfId="39813" xr:uid="{00000000-0005-0000-0000-0000E68F0000}"/>
    <cellStyle name="Porcentaje 2 4 3 2 2 2 3 2 3" xfId="28980" xr:uid="{00000000-0005-0000-0000-0000E78F0000}"/>
    <cellStyle name="Porcentaje 2 4 3 2 2 2 3 3" xfId="14202" xr:uid="{00000000-0005-0000-0000-0000E88F0000}"/>
    <cellStyle name="Porcentaje 2 4 3 2 2 2 3 3 2" xfId="35214" xr:uid="{00000000-0005-0000-0000-0000E98F0000}"/>
    <cellStyle name="Porcentaje 2 4 3 2 2 2 3 4" xfId="24381" xr:uid="{00000000-0005-0000-0000-0000EA8F0000}"/>
    <cellStyle name="Porcentaje 2 4 3 2 2 2 4" xfId="4350" xr:uid="{00000000-0005-0000-0000-0000EB8F0000}"/>
    <cellStyle name="Porcentaje 2 4 3 2 2 2 4 2" xfId="8949" xr:uid="{00000000-0005-0000-0000-0000EC8F0000}"/>
    <cellStyle name="Porcentaje 2 4 3 2 2 2 4 2 2" xfId="19782" xr:uid="{00000000-0005-0000-0000-0000ED8F0000}"/>
    <cellStyle name="Porcentaje 2 4 3 2 2 2 4 2 2 2" xfId="40794" xr:uid="{00000000-0005-0000-0000-0000EE8F0000}"/>
    <cellStyle name="Porcentaje 2 4 3 2 2 2 4 2 3" xfId="29961" xr:uid="{00000000-0005-0000-0000-0000EF8F0000}"/>
    <cellStyle name="Porcentaje 2 4 3 2 2 2 4 3" xfId="15183" xr:uid="{00000000-0005-0000-0000-0000F08F0000}"/>
    <cellStyle name="Porcentaje 2 4 3 2 2 2 4 3 2" xfId="36195" xr:uid="{00000000-0005-0000-0000-0000F18F0000}"/>
    <cellStyle name="Porcentaje 2 4 3 2 2 2 4 4" xfId="25362" xr:uid="{00000000-0005-0000-0000-0000F28F0000}"/>
    <cellStyle name="Porcentaje 2 4 3 2 2 2 5" xfId="5505" xr:uid="{00000000-0005-0000-0000-0000F38F0000}"/>
    <cellStyle name="Porcentaje 2 4 3 2 2 2 5 2" xfId="16338" xr:uid="{00000000-0005-0000-0000-0000F48F0000}"/>
    <cellStyle name="Porcentaje 2 4 3 2 2 2 5 2 2" xfId="37350" xr:uid="{00000000-0005-0000-0000-0000F58F0000}"/>
    <cellStyle name="Porcentaje 2 4 3 2 2 2 5 3" xfId="26517" xr:uid="{00000000-0005-0000-0000-0000F68F0000}"/>
    <cellStyle name="Porcentaje 2 4 3 2 2 2 6" xfId="10104" xr:uid="{00000000-0005-0000-0000-0000F78F0000}"/>
    <cellStyle name="Porcentaje 2 4 3 2 2 2 6 2" xfId="20937" xr:uid="{00000000-0005-0000-0000-0000F88F0000}"/>
    <cellStyle name="Porcentaje 2 4 3 2 2 2 6 2 2" xfId="41949" xr:uid="{00000000-0005-0000-0000-0000F98F0000}"/>
    <cellStyle name="Porcentaje 2 4 3 2 2 2 6 3" xfId="31116" xr:uid="{00000000-0005-0000-0000-0000FA8F0000}"/>
    <cellStyle name="Porcentaje 2 4 3 2 2 2 7" xfId="11085" xr:uid="{00000000-0005-0000-0000-0000FB8F0000}"/>
    <cellStyle name="Porcentaje 2 4 3 2 2 2 7 2" xfId="32097" xr:uid="{00000000-0005-0000-0000-0000FC8F0000}"/>
    <cellStyle name="Porcentaje 2 4 3 2 2 2 8" xfId="11739" xr:uid="{00000000-0005-0000-0000-0000FD8F0000}"/>
    <cellStyle name="Porcentaje 2 4 3 2 2 2 8 2" xfId="32751" xr:uid="{00000000-0005-0000-0000-0000FE8F0000}"/>
    <cellStyle name="Porcentaje 2 4 3 2 2 2 9" xfId="21918" xr:uid="{00000000-0005-0000-0000-0000FF8F0000}"/>
    <cellStyle name="Porcentaje 2 4 3 2 2 3" xfId="1228" xr:uid="{00000000-0005-0000-0000-000000900000}"/>
    <cellStyle name="Porcentaje 2 4 3 2 2 3 2" xfId="2715" xr:uid="{00000000-0005-0000-0000-000001900000}"/>
    <cellStyle name="Porcentaje 2 4 3 2 2 3 2 2" xfId="7314" xr:uid="{00000000-0005-0000-0000-000002900000}"/>
    <cellStyle name="Porcentaje 2 4 3 2 2 3 2 2 2" xfId="18147" xr:uid="{00000000-0005-0000-0000-000003900000}"/>
    <cellStyle name="Porcentaje 2 4 3 2 2 3 2 2 2 2" xfId="39159" xr:uid="{00000000-0005-0000-0000-000004900000}"/>
    <cellStyle name="Porcentaje 2 4 3 2 2 3 2 2 3" xfId="28326" xr:uid="{00000000-0005-0000-0000-000005900000}"/>
    <cellStyle name="Porcentaje 2 4 3 2 2 3 2 3" xfId="13548" xr:uid="{00000000-0005-0000-0000-000006900000}"/>
    <cellStyle name="Porcentaje 2 4 3 2 2 3 2 3 2" xfId="34560" xr:uid="{00000000-0005-0000-0000-000007900000}"/>
    <cellStyle name="Porcentaje 2 4 3 2 2 3 2 4" xfId="23727" xr:uid="{00000000-0005-0000-0000-000008900000}"/>
    <cellStyle name="Porcentaje 2 4 3 2 2 3 3" xfId="3696" xr:uid="{00000000-0005-0000-0000-000009900000}"/>
    <cellStyle name="Porcentaje 2 4 3 2 2 3 3 2" xfId="8295" xr:uid="{00000000-0005-0000-0000-00000A900000}"/>
    <cellStyle name="Porcentaje 2 4 3 2 2 3 3 2 2" xfId="19128" xr:uid="{00000000-0005-0000-0000-00000B900000}"/>
    <cellStyle name="Porcentaje 2 4 3 2 2 3 3 2 2 2" xfId="40140" xr:uid="{00000000-0005-0000-0000-00000C900000}"/>
    <cellStyle name="Porcentaje 2 4 3 2 2 3 3 2 3" xfId="29307" xr:uid="{00000000-0005-0000-0000-00000D900000}"/>
    <cellStyle name="Porcentaje 2 4 3 2 2 3 3 3" xfId="14529" xr:uid="{00000000-0005-0000-0000-00000E900000}"/>
    <cellStyle name="Porcentaje 2 4 3 2 2 3 3 3 2" xfId="35541" xr:uid="{00000000-0005-0000-0000-00000F900000}"/>
    <cellStyle name="Porcentaje 2 4 3 2 2 3 3 4" xfId="24708" xr:uid="{00000000-0005-0000-0000-000010900000}"/>
    <cellStyle name="Porcentaje 2 4 3 2 2 3 4" xfId="4851" xr:uid="{00000000-0005-0000-0000-000011900000}"/>
    <cellStyle name="Porcentaje 2 4 3 2 2 3 4 2" xfId="9450" xr:uid="{00000000-0005-0000-0000-000012900000}"/>
    <cellStyle name="Porcentaje 2 4 3 2 2 3 4 2 2" xfId="20283" xr:uid="{00000000-0005-0000-0000-000013900000}"/>
    <cellStyle name="Porcentaje 2 4 3 2 2 3 4 2 2 2" xfId="41295" xr:uid="{00000000-0005-0000-0000-000014900000}"/>
    <cellStyle name="Porcentaje 2 4 3 2 2 3 4 2 3" xfId="30462" xr:uid="{00000000-0005-0000-0000-000015900000}"/>
    <cellStyle name="Porcentaje 2 4 3 2 2 3 4 3" xfId="15684" xr:uid="{00000000-0005-0000-0000-000016900000}"/>
    <cellStyle name="Porcentaje 2 4 3 2 2 3 4 3 2" xfId="36696" xr:uid="{00000000-0005-0000-0000-000017900000}"/>
    <cellStyle name="Porcentaje 2 4 3 2 2 3 4 4" xfId="25863" xr:uid="{00000000-0005-0000-0000-000018900000}"/>
    <cellStyle name="Porcentaje 2 4 3 2 2 3 5" xfId="5832" xr:uid="{00000000-0005-0000-0000-000019900000}"/>
    <cellStyle name="Porcentaje 2 4 3 2 2 3 5 2" xfId="16665" xr:uid="{00000000-0005-0000-0000-00001A900000}"/>
    <cellStyle name="Porcentaje 2 4 3 2 2 3 5 2 2" xfId="37677" xr:uid="{00000000-0005-0000-0000-00001B900000}"/>
    <cellStyle name="Porcentaje 2 4 3 2 2 3 5 3" xfId="26844" xr:uid="{00000000-0005-0000-0000-00001C900000}"/>
    <cellStyle name="Porcentaje 2 4 3 2 2 3 6" xfId="10431" xr:uid="{00000000-0005-0000-0000-00001D900000}"/>
    <cellStyle name="Porcentaje 2 4 3 2 2 3 6 2" xfId="21264" xr:uid="{00000000-0005-0000-0000-00001E900000}"/>
    <cellStyle name="Porcentaje 2 4 3 2 2 3 6 2 2" xfId="42276" xr:uid="{00000000-0005-0000-0000-00001F900000}"/>
    <cellStyle name="Porcentaje 2 4 3 2 2 3 6 3" xfId="31443" xr:uid="{00000000-0005-0000-0000-000020900000}"/>
    <cellStyle name="Porcentaje 2 4 3 2 2 3 7" xfId="12066" xr:uid="{00000000-0005-0000-0000-000021900000}"/>
    <cellStyle name="Porcentaje 2 4 3 2 2 3 7 2" xfId="33078" xr:uid="{00000000-0005-0000-0000-000022900000}"/>
    <cellStyle name="Porcentaje 2 4 3 2 2 3 8" xfId="22245" xr:uid="{00000000-0005-0000-0000-000023900000}"/>
    <cellStyle name="Porcentaje 2 4 3 2 2 4" xfId="1558" xr:uid="{00000000-0005-0000-0000-000024900000}"/>
    <cellStyle name="Porcentaje 2 4 3 2 2 4 2" xfId="6159" xr:uid="{00000000-0005-0000-0000-000025900000}"/>
    <cellStyle name="Porcentaje 2 4 3 2 2 4 2 2" xfId="16992" xr:uid="{00000000-0005-0000-0000-000026900000}"/>
    <cellStyle name="Porcentaje 2 4 3 2 2 4 2 2 2" xfId="38004" xr:uid="{00000000-0005-0000-0000-000027900000}"/>
    <cellStyle name="Porcentaje 2 4 3 2 2 4 2 3" xfId="27171" xr:uid="{00000000-0005-0000-0000-000028900000}"/>
    <cellStyle name="Porcentaje 2 4 3 2 2 4 3" xfId="12393" xr:uid="{00000000-0005-0000-0000-000029900000}"/>
    <cellStyle name="Porcentaje 2 4 3 2 2 4 3 2" xfId="33405" xr:uid="{00000000-0005-0000-0000-00002A900000}"/>
    <cellStyle name="Porcentaje 2 4 3 2 2 4 4" xfId="22572" xr:uid="{00000000-0005-0000-0000-00002B900000}"/>
    <cellStyle name="Porcentaje 2 4 3 2 2 5" xfId="1922" xr:uid="{00000000-0005-0000-0000-00002C900000}"/>
    <cellStyle name="Porcentaje 2 4 3 2 2 5 2" xfId="6521" xr:uid="{00000000-0005-0000-0000-00002D900000}"/>
    <cellStyle name="Porcentaje 2 4 3 2 2 5 2 2" xfId="17354" xr:uid="{00000000-0005-0000-0000-00002E900000}"/>
    <cellStyle name="Porcentaje 2 4 3 2 2 5 2 2 2" xfId="38366" xr:uid="{00000000-0005-0000-0000-00002F900000}"/>
    <cellStyle name="Porcentaje 2 4 3 2 2 5 2 3" xfId="27533" xr:uid="{00000000-0005-0000-0000-000030900000}"/>
    <cellStyle name="Porcentaje 2 4 3 2 2 5 3" xfId="12755" xr:uid="{00000000-0005-0000-0000-000031900000}"/>
    <cellStyle name="Porcentaje 2 4 3 2 2 5 3 2" xfId="33767" xr:uid="{00000000-0005-0000-0000-000032900000}"/>
    <cellStyle name="Porcentaje 2 4 3 2 2 5 4" xfId="22934" xr:uid="{00000000-0005-0000-0000-000033900000}"/>
    <cellStyle name="Porcentaje 2 4 3 2 2 6" xfId="3042" xr:uid="{00000000-0005-0000-0000-000034900000}"/>
    <cellStyle name="Porcentaje 2 4 3 2 2 6 2" xfId="7641" xr:uid="{00000000-0005-0000-0000-000035900000}"/>
    <cellStyle name="Porcentaje 2 4 3 2 2 6 2 2" xfId="18474" xr:uid="{00000000-0005-0000-0000-000036900000}"/>
    <cellStyle name="Porcentaje 2 4 3 2 2 6 2 2 2" xfId="39486" xr:uid="{00000000-0005-0000-0000-000037900000}"/>
    <cellStyle name="Porcentaje 2 4 3 2 2 6 2 3" xfId="28653" xr:uid="{00000000-0005-0000-0000-000038900000}"/>
    <cellStyle name="Porcentaje 2 4 3 2 2 6 3" xfId="13875" xr:uid="{00000000-0005-0000-0000-000039900000}"/>
    <cellStyle name="Porcentaje 2 4 3 2 2 6 3 2" xfId="34887" xr:uid="{00000000-0005-0000-0000-00003A900000}"/>
    <cellStyle name="Porcentaje 2 4 3 2 2 6 4" xfId="24054" xr:uid="{00000000-0005-0000-0000-00003B900000}"/>
    <cellStyle name="Porcentaje 2 4 3 2 2 7" xfId="4023" xr:uid="{00000000-0005-0000-0000-00003C900000}"/>
    <cellStyle name="Porcentaje 2 4 3 2 2 7 2" xfId="8622" xr:uid="{00000000-0005-0000-0000-00003D900000}"/>
    <cellStyle name="Porcentaje 2 4 3 2 2 7 2 2" xfId="19455" xr:uid="{00000000-0005-0000-0000-00003E900000}"/>
    <cellStyle name="Porcentaje 2 4 3 2 2 7 2 2 2" xfId="40467" xr:uid="{00000000-0005-0000-0000-00003F900000}"/>
    <cellStyle name="Porcentaje 2 4 3 2 2 7 2 3" xfId="29634" xr:uid="{00000000-0005-0000-0000-000040900000}"/>
    <cellStyle name="Porcentaje 2 4 3 2 2 7 3" xfId="14856" xr:uid="{00000000-0005-0000-0000-000041900000}"/>
    <cellStyle name="Porcentaje 2 4 3 2 2 7 3 2" xfId="35868" xr:uid="{00000000-0005-0000-0000-000042900000}"/>
    <cellStyle name="Porcentaje 2 4 3 2 2 7 4" xfId="25035" xr:uid="{00000000-0005-0000-0000-000043900000}"/>
    <cellStyle name="Porcentaje 2 4 3 2 2 8" xfId="5178" xr:uid="{00000000-0005-0000-0000-000044900000}"/>
    <cellStyle name="Porcentaje 2 4 3 2 2 8 2" xfId="16011" xr:uid="{00000000-0005-0000-0000-000045900000}"/>
    <cellStyle name="Porcentaje 2 4 3 2 2 8 2 2" xfId="37023" xr:uid="{00000000-0005-0000-0000-000046900000}"/>
    <cellStyle name="Porcentaje 2 4 3 2 2 8 3" xfId="26190" xr:uid="{00000000-0005-0000-0000-000047900000}"/>
    <cellStyle name="Porcentaje 2 4 3 2 2 9" xfId="9777" xr:uid="{00000000-0005-0000-0000-000048900000}"/>
    <cellStyle name="Porcentaje 2 4 3 2 2 9 2" xfId="20610" xr:uid="{00000000-0005-0000-0000-000049900000}"/>
    <cellStyle name="Porcentaje 2 4 3 2 2 9 2 2" xfId="41622" xr:uid="{00000000-0005-0000-0000-00004A900000}"/>
    <cellStyle name="Porcentaje 2 4 3 2 2 9 3" xfId="30789" xr:uid="{00000000-0005-0000-0000-00004B900000}"/>
    <cellStyle name="Porcentaje 2 4 3 2 3" xfId="732" xr:uid="{00000000-0005-0000-0000-00004C900000}"/>
    <cellStyle name="Porcentaje 2 4 3 2 3 2" xfId="2084" xr:uid="{00000000-0005-0000-0000-00004D900000}"/>
    <cellStyle name="Porcentaje 2 4 3 2 3 2 2" xfId="6683" xr:uid="{00000000-0005-0000-0000-00004E900000}"/>
    <cellStyle name="Porcentaje 2 4 3 2 3 2 2 2" xfId="17516" xr:uid="{00000000-0005-0000-0000-00004F900000}"/>
    <cellStyle name="Porcentaje 2 4 3 2 3 2 2 2 2" xfId="38528" xr:uid="{00000000-0005-0000-0000-000050900000}"/>
    <cellStyle name="Porcentaje 2 4 3 2 3 2 2 3" xfId="27695" xr:uid="{00000000-0005-0000-0000-000051900000}"/>
    <cellStyle name="Porcentaje 2 4 3 2 3 2 3" xfId="12917" xr:uid="{00000000-0005-0000-0000-000052900000}"/>
    <cellStyle name="Porcentaje 2 4 3 2 3 2 3 2" xfId="33929" xr:uid="{00000000-0005-0000-0000-000053900000}"/>
    <cellStyle name="Porcentaje 2 4 3 2 3 2 4" xfId="23096" xr:uid="{00000000-0005-0000-0000-000054900000}"/>
    <cellStyle name="Porcentaje 2 4 3 2 3 3" xfId="3204" xr:uid="{00000000-0005-0000-0000-000055900000}"/>
    <cellStyle name="Porcentaje 2 4 3 2 3 3 2" xfId="7803" xr:uid="{00000000-0005-0000-0000-000056900000}"/>
    <cellStyle name="Porcentaje 2 4 3 2 3 3 2 2" xfId="18636" xr:uid="{00000000-0005-0000-0000-000057900000}"/>
    <cellStyle name="Porcentaje 2 4 3 2 3 3 2 2 2" xfId="39648" xr:uid="{00000000-0005-0000-0000-000058900000}"/>
    <cellStyle name="Porcentaje 2 4 3 2 3 3 2 3" xfId="28815" xr:uid="{00000000-0005-0000-0000-000059900000}"/>
    <cellStyle name="Porcentaje 2 4 3 2 3 3 3" xfId="14037" xr:uid="{00000000-0005-0000-0000-00005A900000}"/>
    <cellStyle name="Porcentaje 2 4 3 2 3 3 3 2" xfId="35049" xr:uid="{00000000-0005-0000-0000-00005B900000}"/>
    <cellStyle name="Porcentaje 2 4 3 2 3 3 4" xfId="24216" xr:uid="{00000000-0005-0000-0000-00005C900000}"/>
    <cellStyle name="Porcentaje 2 4 3 2 3 4" xfId="4185" xr:uid="{00000000-0005-0000-0000-00005D900000}"/>
    <cellStyle name="Porcentaje 2 4 3 2 3 4 2" xfId="8784" xr:uid="{00000000-0005-0000-0000-00005E900000}"/>
    <cellStyle name="Porcentaje 2 4 3 2 3 4 2 2" xfId="19617" xr:uid="{00000000-0005-0000-0000-00005F900000}"/>
    <cellStyle name="Porcentaje 2 4 3 2 3 4 2 2 2" xfId="40629" xr:uid="{00000000-0005-0000-0000-000060900000}"/>
    <cellStyle name="Porcentaje 2 4 3 2 3 4 2 3" xfId="29796" xr:uid="{00000000-0005-0000-0000-000061900000}"/>
    <cellStyle name="Porcentaje 2 4 3 2 3 4 3" xfId="15018" xr:uid="{00000000-0005-0000-0000-000062900000}"/>
    <cellStyle name="Porcentaje 2 4 3 2 3 4 3 2" xfId="36030" xr:uid="{00000000-0005-0000-0000-000063900000}"/>
    <cellStyle name="Porcentaje 2 4 3 2 3 4 4" xfId="25197" xr:uid="{00000000-0005-0000-0000-000064900000}"/>
    <cellStyle name="Porcentaje 2 4 3 2 3 5" xfId="5340" xr:uid="{00000000-0005-0000-0000-000065900000}"/>
    <cellStyle name="Porcentaje 2 4 3 2 3 5 2" xfId="16173" xr:uid="{00000000-0005-0000-0000-000066900000}"/>
    <cellStyle name="Porcentaje 2 4 3 2 3 5 2 2" xfId="37185" xr:uid="{00000000-0005-0000-0000-000067900000}"/>
    <cellStyle name="Porcentaje 2 4 3 2 3 5 3" xfId="26352" xr:uid="{00000000-0005-0000-0000-000068900000}"/>
    <cellStyle name="Porcentaje 2 4 3 2 3 6" xfId="9939" xr:uid="{00000000-0005-0000-0000-000069900000}"/>
    <cellStyle name="Porcentaje 2 4 3 2 3 6 2" xfId="20772" xr:uid="{00000000-0005-0000-0000-00006A900000}"/>
    <cellStyle name="Porcentaje 2 4 3 2 3 6 2 2" xfId="41784" xr:uid="{00000000-0005-0000-0000-00006B900000}"/>
    <cellStyle name="Porcentaje 2 4 3 2 3 6 3" xfId="30951" xr:uid="{00000000-0005-0000-0000-00006C900000}"/>
    <cellStyle name="Porcentaje 2 4 3 2 3 7" xfId="10920" xr:uid="{00000000-0005-0000-0000-00006D900000}"/>
    <cellStyle name="Porcentaje 2 4 3 2 3 7 2" xfId="31932" xr:uid="{00000000-0005-0000-0000-00006E900000}"/>
    <cellStyle name="Porcentaje 2 4 3 2 3 8" xfId="11574" xr:uid="{00000000-0005-0000-0000-00006F900000}"/>
    <cellStyle name="Porcentaje 2 4 3 2 3 8 2" xfId="32586" xr:uid="{00000000-0005-0000-0000-000070900000}"/>
    <cellStyle name="Porcentaje 2 4 3 2 3 9" xfId="21753" xr:uid="{00000000-0005-0000-0000-000071900000}"/>
    <cellStyle name="Porcentaje 2 4 3 2 4" xfId="1062" xr:uid="{00000000-0005-0000-0000-000072900000}"/>
    <cellStyle name="Porcentaje 2 4 3 2 4 2" xfId="2414" xr:uid="{00000000-0005-0000-0000-000073900000}"/>
    <cellStyle name="Porcentaje 2 4 3 2 4 2 2" xfId="7013" xr:uid="{00000000-0005-0000-0000-000074900000}"/>
    <cellStyle name="Porcentaje 2 4 3 2 4 2 2 2" xfId="17846" xr:uid="{00000000-0005-0000-0000-000075900000}"/>
    <cellStyle name="Porcentaje 2 4 3 2 4 2 2 2 2" xfId="38858" xr:uid="{00000000-0005-0000-0000-000076900000}"/>
    <cellStyle name="Porcentaje 2 4 3 2 4 2 2 3" xfId="28025" xr:uid="{00000000-0005-0000-0000-000077900000}"/>
    <cellStyle name="Porcentaje 2 4 3 2 4 2 3" xfId="13247" xr:uid="{00000000-0005-0000-0000-000078900000}"/>
    <cellStyle name="Porcentaje 2 4 3 2 4 2 3 2" xfId="34259" xr:uid="{00000000-0005-0000-0000-000079900000}"/>
    <cellStyle name="Porcentaje 2 4 3 2 4 2 4" xfId="23426" xr:uid="{00000000-0005-0000-0000-00007A900000}"/>
    <cellStyle name="Porcentaje 2 4 3 2 4 3" xfId="3531" xr:uid="{00000000-0005-0000-0000-00007B900000}"/>
    <cellStyle name="Porcentaje 2 4 3 2 4 3 2" xfId="8130" xr:uid="{00000000-0005-0000-0000-00007C900000}"/>
    <cellStyle name="Porcentaje 2 4 3 2 4 3 2 2" xfId="18963" xr:uid="{00000000-0005-0000-0000-00007D900000}"/>
    <cellStyle name="Porcentaje 2 4 3 2 4 3 2 2 2" xfId="39975" xr:uid="{00000000-0005-0000-0000-00007E900000}"/>
    <cellStyle name="Porcentaje 2 4 3 2 4 3 2 3" xfId="29142" xr:uid="{00000000-0005-0000-0000-00007F900000}"/>
    <cellStyle name="Porcentaje 2 4 3 2 4 3 3" xfId="14364" xr:uid="{00000000-0005-0000-0000-000080900000}"/>
    <cellStyle name="Porcentaje 2 4 3 2 4 3 3 2" xfId="35376" xr:uid="{00000000-0005-0000-0000-000081900000}"/>
    <cellStyle name="Porcentaje 2 4 3 2 4 3 4" xfId="24543" xr:uid="{00000000-0005-0000-0000-000082900000}"/>
    <cellStyle name="Porcentaje 2 4 3 2 4 4" xfId="4515" xr:uid="{00000000-0005-0000-0000-000083900000}"/>
    <cellStyle name="Porcentaje 2 4 3 2 4 4 2" xfId="9114" xr:uid="{00000000-0005-0000-0000-000084900000}"/>
    <cellStyle name="Porcentaje 2 4 3 2 4 4 2 2" xfId="19947" xr:uid="{00000000-0005-0000-0000-000085900000}"/>
    <cellStyle name="Porcentaje 2 4 3 2 4 4 2 2 2" xfId="40959" xr:uid="{00000000-0005-0000-0000-000086900000}"/>
    <cellStyle name="Porcentaje 2 4 3 2 4 4 2 3" xfId="30126" xr:uid="{00000000-0005-0000-0000-000087900000}"/>
    <cellStyle name="Porcentaje 2 4 3 2 4 4 3" xfId="15348" xr:uid="{00000000-0005-0000-0000-000088900000}"/>
    <cellStyle name="Porcentaje 2 4 3 2 4 4 3 2" xfId="36360" xr:uid="{00000000-0005-0000-0000-000089900000}"/>
    <cellStyle name="Porcentaje 2 4 3 2 4 4 4" xfId="25527" xr:uid="{00000000-0005-0000-0000-00008A900000}"/>
    <cellStyle name="Porcentaje 2 4 3 2 4 5" xfId="5667" xr:uid="{00000000-0005-0000-0000-00008B900000}"/>
    <cellStyle name="Porcentaje 2 4 3 2 4 5 2" xfId="16500" xr:uid="{00000000-0005-0000-0000-00008C900000}"/>
    <cellStyle name="Porcentaje 2 4 3 2 4 5 2 2" xfId="37512" xr:uid="{00000000-0005-0000-0000-00008D900000}"/>
    <cellStyle name="Porcentaje 2 4 3 2 4 5 3" xfId="26679" xr:uid="{00000000-0005-0000-0000-00008E900000}"/>
    <cellStyle name="Porcentaje 2 4 3 2 4 6" xfId="10266" xr:uid="{00000000-0005-0000-0000-00008F900000}"/>
    <cellStyle name="Porcentaje 2 4 3 2 4 6 2" xfId="21099" xr:uid="{00000000-0005-0000-0000-000090900000}"/>
    <cellStyle name="Porcentaje 2 4 3 2 4 6 2 2" xfId="42111" xr:uid="{00000000-0005-0000-0000-000091900000}"/>
    <cellStyle name="Porcentaje 2 4 3 2 4 6 3" xfId="31278" xr:uid="{00000000-0005-0000-0000-000092900000}"/>
    <cellStyle name="Porcentaje 2 4 3 2 4 7" xfId="11901" xr:uid="{00000000-0005-0000-0000-000093900000}"/>
    <cellStyle name="Porcentaje 2 4 3 2 4 7 2" xfId="32913" xr:uid="{00000000-0005-0000-0000-000094900000}"/>
    <cellStyle name="Porcentaje 2 4 3 2 4 8" xfId="22080" xr:uid="{00000000-0005-0000-0000-000095900000}"/>
    <cellStyle name="Porcentaje 2 4 3 2 5" xfId="1392" xr:uid="{00000000-0005-0000-0000-000096900000}"/>
    <cellStyle name="Porcentaje 2 4 3 2 5 2" xfId="2582" xr:uid="{00000000-0005-0000-0000-000097900000}"/>
    <cellStyle name="Porcentaje 2 4 3 2 5 2 2" xfId="7181" xr:uid="{00000000-0005-0000-0000-000098900000}"/>
    <cellStyle name="Porcentaje 2 4 3 2 5 2 2 2" xfId="18014" xr:uid="{00000000-0005-0000-0000-000099900000}"/>
    <cellStyle name="Porcentaje 2 4 3 2 5 2 2 2 2" xfId="39026" xr:uid="{00000000-0005-0000-0000-00009A900000}"/>
    <cellStyle name="Porcentaje 2 4 3 2 5 2 2 3" xfId="28193" xr:uid="{00000000-0005-0000-0000-00009B900000}"/>
    <cellStyle name="Porcentaje 2 4 3 2 5 2 3" xfId="13415" xr:uid="{00000000-0005-0000-0000-00009C900000}"/>
    <cellStyle name="Porcentaje 2 4 3 2 5 2 3 2" xfId="34427" xr:uid="{00000000-0005-0000-0000-00009D900000}"/>
    <cellStyle name="Porcentaje 2 4 3 2 5 2 4" xfId="23594" xr:uid="{00000000-0005-0000-0000-00009E900000}"/>
    <cellStyle name="Porcentaje 2 4 3 2 5 3" xfId="4683" xr:uid="{00000000-0005-0000-0000-00009F900000}"/>
    <cellStyle name="Porcentaje 2 4 3 2 5 3 2" xfId="9282" xr:uid="{00000000-0005-0000-0000-0000A0900000}"/>
    <cellStyle name="Porcentaje 2 4 3 2 5 3 2 2" xfId="20115" xr:uid="{00000000-0005-0000-0000-0000A1900000}"/>
    <cellStyle name="Porcentaje 2 4 3 2 5 3 2 2 2" xfId="41127" xr:uid="{00000000-0005-0000-0000-0000A2900000}"/>
    <cellStyle name="Porcentaje 2 4 3 2 5 3 2 3" xfId="30294" xr:uid="{00000000-0005-0000-0000-0000A3900000}"/>
    <cellStyle name="Porcentaje 2 4 3 2 5 3 3" xfId="15516" xr:uid="{00000000-0005-0000-0000-0000A4900000}"/>
    <cellStyle name="Porcentaje 2 4 3 2 5 3 3 2" xfId="36528" xr:uid="{00000000-0005-0000-0000-0000A5900000}"/>
    <cellStyle name="Porcentaje 2 4 3 2 5 3 4" xfId="25695" xr:uid="{00000000-0005-0000-0000-0000A6900000}"/>
    <cellStyle name="Porcentaje 2 4 3 2 5 4" xfId="5994" xr:uid="{00000000-0005-0000-0000-0000A7900000}"/>
    <cellStyle name="Porcentaje 2 4 3 2 5 4 2" xfId="16827" xr:uid="{00000000-0005-0000-0000-0000A8900000}"/>
    <cellStyle name="Porcentaje 2 4 3 2 5 4 2 2" xfId="37839" xr:uid="{00000000-0005-0000-0000-0000A9900000}"/>
    <cellStyle name="Porcentaje 2 4 3 2 5 4 3" xfId="27006" xr:uid="{00000000-0005-0000-0000-0000AA900000}"/>
    <cellStyle name="Porcentaje 2 4 3 2 5 5" xfId="12228" xr:uid="{00000000-0005-0000-0000-0000AB900000}"/>
    <cellStyle name="Porcentaje 2 4 3 2 5 5 2" xfId="33240" xr:uid="{00000000-0005-0000-0000-0000AC900000}"/>
    <cellStyle name="Porcentaje 2 4 3 2 5 6" xfId="22407" xr:uid="{00000000-0005-0000-0000-0000AD900000}"/>
    <cellStyle name="Porcentaje 2 4 3 2 6" xfId="1752" xr:uid="{00000000-0005-0000-0000-0000AE900000}"/>
    <cellStyle name="Porcentaje 2 4 3 2 6 2" xfId="6351" xr:uid="{00000000-0005-0000-0000-0000AF900000}"/>
    <cellStyle name="Porcentaje 2 4 3 2 6 2 2" xfId="17184" xr:uid="{00000000-0005-0000-0000-0000B0900000}"/>
    <cellStyle name="Porcentaje 2 4 3 2 6 2 2 2" xfId="38196" xr:uid="{00000000-0005-0000-0000-0000B1900000}"/>
    <cellStyle name="Porcentaje 2 4 3 2 6 2 3" xfId="27363" xr:uid="{00000000-0005-0000-0000-0000B2900000}"/>
    <cellStyle name="Porcentaje 2 4 3 2 6 3" xfId="12585" xr:uid="{00000000-0005-0000-0000-0000B3900000}"/>
    <cellStyle name="Porcentaje 2 4 3 2 6 3 2" xfId="33597" xr:uid="{00000000-0005-0000-0000-0000B4900000}"/>
    <cellStyle name="Porcentaje 2 4 3 2 6 4" xfId="22764" xr:uid="{00000000-0005-0000-0000-0000B5900000}"/>
    <cellStyle name="Porcentaje 2 4 3 2 7" xfId="2877" xr:uid="{00000000-0005-0000-0000-0000B6900000}"/>
    <cellStyle name="Porcentaje 2 4 3 2 7 2" xfId="7476" xr:uid="{00000000-0005-0000-0000-0000B7900000}"/>
    <cellStyle name="Porcentaje 2 4 3 2 7 2 2" xfId="18309" xr:uid="{00000000-0005-0000-0000-0000B8900000}"/>
    <cellStyle name="Porcentaje 2 4 3 2 7 2 2 2" xfId="39321" xr:uid="{00000000-0005-0000-0000-0000B9900000}"/>
    <cellStyle name="Porcentaje 2 4 3 2 7 2 3" xfId="28488" xr:uid="{00000000-0005-0000-0000-0000BA900000}"/>
    <cellStyle name="Porcentaje 2 4 3 2 7 3" xfId="13710" xr:uid="{00000000-0005-0000-0000-0000BB900000}"/>
    <cellStyle name="Porcentaje 2 4 3 2 7 3 2" xfId="34722" xr:uid="{00000000-0005-0000-0000-0000BC900000}"/>
    <cellStyle name="Porcentaje 2 4 3 2 7 4" xfId="23889" xr:uid="{00000000-0005-0000-0000-0000BD900000}"/>
    <cellStyle name="Porcentaje 2 4 3 2 8" xfId="3858" xr:uid="{00000000-0005-0000-0000-0000BE900000}"/>
    <cellStyle name="Porcentaje 2 4 3 2 8 2" xfId="8457" xr:uid="{00000000-0005-0000-0000-0000BF900000}"/>
    <cellStyle name="Porcentaje 2 4 3 2 8 2 2" xfId="19290" xr:uid="{00000000-0005-0000-0000-0000C0900000}"/>
    <cellStyle name="Porcentaje 2 4 3 2 8 2 2 2" xfId="40302" xr:uid="{00000000-0005-0000-0000-0000C1900000}"/>
    <cellStyle name="Porcentaje 2 4 3 2 8 2 3" xfId="29469" xr:uid="{00000000-0005-0000-0000-0000C2900000}"/>
    <cellStyle name="Porcentaje 2 4 3 2 8 3" xfId="14691" xr:uid="{00000000-0005-0000-0000-0000C3900000}"/>
    <cellStyle name="Porcentaje 2 4 3 2 8 3 2" xfId="35703" xr:uid="{00000000-0005-0000-0000-0000C4900000}"/>
    <cellStyle name="Porcentaje 2 4 3 2 8 4" xfId="24870" xr:uid="{00000000-0005-0000-0000-0000C5900000}"/>
    <cellStyle name="Porcentaje 2 4 3 2 9" xfId="5013" xr:uid="{00000000-0005-0000-0000-0000C6900000}"/>
    <cellStyle name="Porcentaje 2 4 3 2 9 2" xfId="15846" xr:uid="{00000000-0005-0000-0000-0000C7900000}"/>
    <cellStyle name="Porcentaje 2 4 3 2 9 2 2" xfId="36858" xr:uid="{00000000-0005-0000-0000-0000C8900000}"/>
    <cellStyle name="Porcentaje 2 4 3 2 9 3" xfId="26025" xr:uid="{00000000-0005-0000-0000-0000C9900000}"/>
    <cellStyle name="Porcentaje 2 4 3 3" xfId="412" xr:uid="{00000000-0005-0000-0000-0000CA900000}"/>
    <cellStyle name="Porcentaje 2 4 3 3 10" xfId="9665" xr:uid="{00000000-0005-0000-0000-0000CB900000}"/>
    <cellStyle name="Porcentaje 2 4 3 3 10 2" xfId="20498" xr:uid="{00000000-0005-0000-0000-0000CC900000}"/>
    <cellStyle name="Porcentaje 2 4 3 3 10 2 2" xfId="41510" xr:uid="{00000000-0005-0000-0000-0000CD900000}"/>
    <cellStyle name="Porcentaje 2 4 3 3 10 3" xfId="30677" xr:uid="{00000000-0005-0000-0000-0000CE900000}"/>
    <cellStyle name="Porcentaje 2 4 3 3 11" xfId="10646" xr:uid="{00000000-0005-0000-0000-0000CF900000}"/>
    <cellStyle name="Porcentaje 2 4 3 3 11 2" xfId="31658" xr:uid="{00000000-0005-0000-0000-0000D0900000}"/>
    <cellStyle name="Porcentaje 2 4 3 3 12" xfId="11300" xr:uid="{00000000-0005-0000-0000-0000D1900000}"/>
    <cellStyle name="Porcentaje 2 4 3 3 12 2" xfId="32312" xr:uid="{00000000-0005-0000-0000-0000D2900000}"/>
    <cellStyle name="Porcentaje 2 4 3 3 13" xfId="21479" xr:uid="{00000000-0005-0000-0000-0000D3900000}"/>
    <cellStyle name="Porcentaje 2 4 3 3 2" xfId="623" xr:uid="{00000000-0005-0000-0000-0000D4900000}"/>
    <cellStyle name="Porcentaje 2 4 3 3 2 10" xfId="10811" xr:uid="{00000000-0005-0000-0000-0000D5900000}"/>
    <cellStyle name="Porcentaje 2 4 3 3 2 10 2" xfId="31823" xr:uid="{00000000-0005-0000-0000-0000D6900000}"/>
    <cellStyle name="Porcentaje 2 4 3 3 2 11" xfId="11465" xr:uid="{00000000-0005-0000-0000-0000D7900000}"/>
    <cellStyle name="Porcentaje 2 4 3 3 2 11 2" xfId="32477" xr:uid="{00000000-0005-0000-0000-0000D8900000}"/>
    <cellStyle name="Porcentaje 2 4 3 3 2 12" xfId="21644" xr:uid="{00000000-0005-0000-0000-0000D9900000}"/>
    <cellStyle name="Porcentaje 2 4 3 3 2 2" xfId="953" xr:uid="{00000000-0005-0000-0000-0000DA900000}"/>
    <cellStyle name="Porcentaje 2 4 3 3 2 2 2" xfId="2302" xr:uid="{00000000-0005-0000-0000-0000DB900000}"/>
    <cellStyle name="Porcentaje 2 4 3 3 2 2 2 2" xfId="6901" xr:uid="{00000000-0005-0000-0000-0000DC900000}"/>
    <cellStyle name="Porcentaje 2 4 3 3 2 2 2 2 2" xfId="17734" xr:uid="{00000000-0005-0000-0000-0000DD900000}"/>
    <cellStyle name="Porcentaje 2 4 3 3 2 2 2 2 2 2" xfId="38746" xr:uid="{00000000-0005-0000-0000-0000DE900000}"/>
    <cellStyle name="Porcentaje 2 4 3 3 2 2 2 2 3" xfId="27913" xr:uid="{00000000-0005-0000-0000-0000DF900000}"/>
    <cellStyle name="Porcentaje 2 4 3 3 2 2 2 3" xfId="13135" xr:uid="{00000000-0005-0000-0000-0000E0900000}"/>
    <cellStyle name="Porcentaje 2 4 3 3 2 2 2 3 2" xfId="34147" xr:uid="{00000000-0005-0000-0000-0000E1900000}"/>
    <cellStyle name="Porcentaje 2 4 3 3 2 2 2 4" xfId="23314" xr:uid="{00000000-0005-0000-0000-0000E2900000}"/>
    <cellStyle name="Porcentaje 2 4 3 3 2 2 3" xfId="3422" xr:uid="{00000000-0005-0000-0000-0000E3900000}"/>
    <cellStyle name="Porcentaje 2 4 3 3 2 2 3 2" xfId="8021" xr:uid="{00000000-0005-0000-0000-0000E4900000}"/>
    <cellStyle name="Porcentaje 2 4 3 3 2 2 3 2 2" xfId="18854" xr:uid="{00000000-0005-0000-0000-0000E5900000}"/>
    <cellStyle name="Porcentaje 2 4 3 3 2 2 3 2 2 2" xfId="39866" xr:uid="{00000000-0005-0000-0000-0000E6900000}"/>
    <cellStyle name="Porcentaje 2 4 3 3 2 2 3 2 3" xfId="29033" xr:uid="{00000000-0005-0000-0000-0000E7900000}"/>
    <cellStyle name="Porcentaje 2 4 3 3 2 2 3 3" xfId="14255" xr:uid="{00000000-0005-0000-0000-0000E8900000}"/>
    <cellStyle name="Porcentaje 2 4 3 3 2 2 3 3 2" xfId="35267" xr:uid="{00000000-0005-0000-0000-0000E9900000}"/>
    <cellStyle name="Porcentaje 2 4 3 3 2 2 3 4" xfId="24434" xr:uid="{00000000-0005-0000-0000-0000EA900000}"/>
    <cellStyle name="Porcentaje 2 4 3 3 2 2 4" xfId="4403" xr:uid="{00000000-0005-0000-0000-0000EB900000}"/>
    <cellStyle name="Porcentaje 2 4 3 3 2 2 4 2" xfId="9002" xr:uid="{00000000-0005-0000-0000-0000EC900000}"/>
    <cellStyle name="Porcentaje 2 4 3 3 2 2 4 2 2" xfId="19835" xr:uid="{00000000-0005-0000-0000-0000ED900000}"/>
    <cellStyle name="Porcentaje 2 4 3 3 2 2 4 2 2 2" xfId="40847" xr:uid="{00000000-0005-0000-0000-0000EE900000}"/>
    <cellStyle name="Porcentaje 2 4 3 3 2 2 4 2 3" xfId="30014" xr:uid="{00000000-0005-0000-0000-0000EF900000}"/>
    <cellStyle name="Porcentaje 2 4 3 3 2 2 4 3" xfId="15236" xr:uid="{00000000-0005-0000-0000-0000F0900000}"/>
    <cellStyle name="Porcentaje 2 4 3 3 2 2 4 3 2" xfId="36248" xr:uid="{00000000-0005-0000-0000-0000F1900000}"/>
    <cellStyle name="Porcentaje 2 4 3 3 2 2 4 4" xfId="25415" xr:uid="{00000000-0005-0000-0000-0000F2900000}"/>
    <cellStyle name="Porcentaje 2 4 3 3 2 2 5" xfId="5558" xr:uid="{00000000-0005-0000-0000-0000F3900000}"/>
    <cellStyle name="Porcentaje 2 4 3 3 2 2 5 2" xfId="16391" xr:uid="{00000000-0005-0000-0000-0000F4900000}"/>
    <cellStyle name="Porcentaje 2 4 3 3 2 2 5 2 2" xfId="37403" xr:uid="{00000000-0005-0000-0000-0000F5900000}"/>
    <cellStyle name="Porcentaje 2 4 3 3 2 2 5 3" xfId="26570" xr:uid="{00000000-0005-0000-0000-0000F6900000}"/>
    <cellStyle name="Porcentaje 2 4 3 3 2 2 6" xfId="10157" xr:uid="{00000000-0005-0000-0000-0000F7900000}"/>
    <cellStyle name="Porcentaje 2 4 3 3 2 2 6 2" xfId="20990" xr:uid="{00000000-0005-0000-0000-0000F8900000}"/>
    <cellStyle name="Porcentaje 2 4 3 3 2 2 6 2 2" xfId="42002" xr:uid="{00000000-0005-0000-0000-0000F9900000}"/>
    <cellStyle name="Porcentaje 2 4 3 3 2 2 6 3" xfId="31169" xr:uid="{00000000-0005-0000-0000-0000FA900000}"/>
    <cellStyle name="Porcentaje 2 4 3 3 2 2 7" xfId="11138" xr:uid="{00000000-0005-0000-0000-0000FB900000}"/>
    <cellStyle name="Porcentaje 2 4 3 3 2 2 7 2" xfId="32150" xr:uid="{00000000-0005-0000-0000-0000FC900000}"/>
    <cellStyle name="Porcentaje 2 4 3 3 2 2 8" xfId="11792" xr:uid="{00000000-0005-0000-0000-0000FD900000}"/>
    <cellStyle name="Porcentaje 2 4 3 3 2 2 8 2" xfId="32804" xr:uid="{00000000-0005-0000-0000-0000FE900000}"/>
    <cellStyle name="Porcentaje 2 4 3 3 2 2 9" xfId="21971" xr:uid="{00000000-0005-0000-0000-0000FF900000}"/>
    <cellStyle name="Porcentaje 2 4 3 3 2 3" xfId="1283" xr:uid="{00000000-0005-0000-0000-000000910000}"/>
    <cellStyle name="Porcentaje 2 4 3 3 2 3 2" xfId="2768" xr:uid="{00000000-0005-0000-0000-000001910000}"/>
    <cellStyle name="Porcentaje 2 4 3 3 2 3 2 2" xfId="7367" xr:uid="{00000000-0005-0000-0000-000002910000}"/>
    <cellStyle name="Porcentaje 2 4 3 3 2 3 2 2 2" xfId="18200" xr:uid="{00000000-0005-0000-0000-000003910000}"/>
    <cellStyle name="Porcentaje 2 4 3 3 2 3 2 2 2 2" xfId="39212" xr:uid="{00000000-0005-0000-0000-000004910000}"/>
    <cellStyle name="Porcentaje 2 4 3 3 2 3 2 2 3" xfId="28379" xr:uid="{00000000-0005-0000-0000-000005910000}"/>
    <cellStyle name="Porcentaje 2 4 3 3 2 3 2 3" xfId="13601" xr:uid="{00000000-0005-0000-0000-000006910000}"/>
    <cellStyle name="Porcentaje 2 4 3 3 2 3 2 3 2" xfId="34613" xr:uid="{00000000-0005-0000-0000-000007910000}"/>
    <cellStyle name="Porcentaje 2 4 3 3 2 3 2 4" xfId="23780" xr:uid="{00000000-0005-0000-0000-000008910000}"/>
    <cellStyle name="Porcentaje 2 4 3 3 2 3 3" xfId="3749" xr:uid="{00000000-0005-0000-0000-000009910000}"/>
    <cellStyle name="Porcentaje 2 4 3 3 2 3 3 2" xfId="8348" xr:uid="{00000000-0005-0000-0000-00000A910000}"/>
    <cellStyle name="Porcentaje 2 4 3 3 2 3 3 2 2" xfId="19181" xr:uid="{00000000-0005-0000-0000-00000B910000}"/>
    <cellStyle name="Porcentaje 2 4 3 3 2 3 3 2 2 2" xfId="40193" xr:uid="{00000000-0005-0000-0000-00000C910000}"/>
    <cellStyle name="Porcentaje 2 4 3 3 2 3 3 2 3" xfId="29360" xr:uid="{00000000-0005-0000-0000-00000D910000}"/>
    <cellStyle name="Porcentaje 2 4 3 3 2 3 3 3" xfId="14582" xr:uid="{00000000-0005-0000-0000-00000E910000}"/>
    <cellStyle name="Porcentaje 2 4 3 3 2 3 3 3 2" xfId="35594" xr:uid="{00000000-0005-0000-0000-00000F910000}"/>
    <cellStyle name="Porcentaje 2 4 3 3 2 3 3 4" xfId="24761" xr:uid="{00000000-0005-0000-0000-000010910000}"/>
    <cellStyle name="Porcentaje 2 4 3 3 2 3 4" xfId="4904" xr:uid="{00000000-0005-0000-0000-000011910000}"/>
    <cellStyle name="Porcentaje 2 4 3 3 2 3 4 2" xfId="9503" xr:uid="{00000000-0005-0000-0000-000012910000}"/>
    <cellStyle name="Porcentaje 2 4 3 3 2 3 4 2 2" xfId="20336" xr:uid="{00000000-0005-0000-0000-000013910000}"/>
    <cellStyle name="Porcentaje 2 4 3 3 2 3 4 2 2 2" xfId="41348" xr:uid="{00000000-0005-0000-0000-000014910000}"/>
    <cellStyle name="Porcentaje 2 4 3 3 2 3 4 2 3" xfId="30515" xr:uid="{00000000-0005-0000-0000-000015910000}"/>
    <cellStyle name="Porcentaje 2 4 3 3 2 3 4 3" xfId="15737" xr:uid="{00000000-0005-0000-0000-000016910000}"/>
    <cellStyle name="Porcentaje 2 4 3 3 2 3 4 3 2" xfId="36749" xr:uid="{00000000-0005-0000-0000-000017910000}"/>
    <cellStyle name="Porcentaje 2 4 3 3 2 3 4 4" xfId="25916" xr:uid="{00000000-0005-0000-0000-000018910000}"/>
    <cellStyle name="Porcentaje 2 4 3 3 2 3 5" xfId="5885" xr:uid="{00000000-0005-0000-0000-000019910000}"/>
    <cellStyle name="Porcentaje 2 4 3 3 2 3 5 2" xfId="16718" xr:uid="{00000000-0005-0000-0000-00001A910000}"/>
    <cellStyle name="Porcentaje 2 4 3 3 2 3 5 2 2" xfId="37730" xr:uid="{00000000-0005-0000-0000-00001B910000}"/>
    <cellStyle name="Porcentaje 2 4 3 3 2 3 5 3" xfId="26897" xr:uid="{00000000-0005-0000-0000-00001C910000}"/>
    <cellStyle name="Porcentaje 2 4 3 3 2 3 6" xfId="10484" xr:uid="{00000000-0005-0000-0000-00001D910000}"/>
    <cellStyle name="Porcentaje 2 4 3 3 2 3 6 2" xfId="21317" xr:uid="{00000000-0005-0000-0000-00001E910000}"/>
    <cellStyle name="Porcentaje 2 4 3 3 2 3 6 2 2" xfId="42329" xr:uid="{00000000-0005-0000-0000-00001F910000}"/>
    <cellStyle name="Porcentaje 2 4 3 3 2 3 6 3" xfId="31496" xr:uid="{00000000-0005-0000-0000-000020910000}"/>
    <cellStyle name="Porcentaje 2 4 3 3 2 3 7" xfId="12119" xr:uid="{00000000-0005-0000-0000-000021910000}"/>
    <cellStyle name="Porcentaje 2 4 3 3 2 3 7 2" xfId="33131" xr:uid="{00000000-0005-0000-0000-000022910000}"/>
    <cellStyle name="Porcentaje 2 4 3 3 2 3 8" xfId="22298" xr:uid="{00000000-0005-0000-0000-000023910000}"/>
    <cellStyle name="Porcentaje 2 4 3 3 2 4" xfId="1613" xr:uid="{00000000-0005-0000-0000-000024910000}"/>
    <cellStyle name="Porcentaje 2 4 3 3 2 4 2" xfId="6212" xr:uid="{00000000-0005-0000-0000-000025910000}"/>
    <cellStyle name="Porcentaje 2 4 3 3 2 4 2 2" xfId="17045" xr:uid="{00000000-0005-0000-0000-000026910000}"/>
    <cellStyle name="Porcentaje 2 4 3 3 2 4 2 2 2" xfId="38057" xr:uid="{00000000-0005-0000-0000-000027910000}"/>
    <cellStyle name="Porcentaje 2 4 3 3 2 4 2 3" xfId="27224" xr:uid="{00000000-0005-0000-0000-000028910000}"/>
    <cellStyle name="Porcentaje 2 4 3 3 2 4 3" xfId="12446" xr:uid="{00000000-0005-0000-0000-000029910000}"/>
    <cellStyle name="Porcentaje 2 4 3 3 2 4 3 2" xfId="33458" xr:uid="{00000000-0005-0000-0000-00002A910000}"/>
    <cellStyle name="Porcentaje 2 4 3 3 2 4 4" xfId="22625" xr:uid="{00000000-0005-0000-0000-00002B910000}"/>
    <cellStyle name="Porcentaje 2 4 3 3 2 5" xfId="1975" xr:uid="{00000000-0005-0000-0000-00002C910000}"/>
    <cellStyle name="Porcentaje 2 4 3 3 2 5 2" xfId="6574" xr:uid="{00000000-0005-0000-0000-00002D910000}"/>
    <cellStyle name="Porcentaje 2 4 3 3 2 5 2 2" xfId="17407" xr:uid="{00000000-0005-0000-0000-00002E910000}"/>
    <cellStyle name="Porcentaje 2 4 3 3 2 5 2 2 2" xfId="38419" xr:uid="{00000000-0005-0000-0000-00002F910000}"/>
    <cellStyle name="Porcentaje 2 4 3 3 2 5 2 3" xfId="27586" xr:uid="{00000000-0005-0000-0000-000030910000}"/>
    <cellStyle name="Porcentaje 2 4 3 3 2 5 3" xfId="12808" xr:uid="{00000000-0005-0000-0000-000031910000}"/>
    <cellStyle name="Porcentaje 2 4 3 3 2 5 3 2" xfId="33820" xr:uid="{00000000-0005-0000-0000-000032910000}"/>
    <cellStyle name="Porcentaje 2 4 3 3 2 5 4" xfId="22987" xr:uid="{00000000-0005-0000-0000-000033910000}"/>
    <cellStyle name="Porcentaje 2 4 3 3 2 6" xfId="3095" xr:uid="{00000000-0005-0000-0000-000034910000}"/>
    <cellStyle name="Porcentaje 2 4 3 3 2 6 2" xfId="7694" xr:uid="{00000000-0005-0000-0000-000035910000}"/>
    <cellStyle name="Porcentaje 2 4 3 3 2 6 2 2" xfId="18527" xr:uid="{00000000-0005-0000-0000-000036910000}"/>
    <cellStyle name="Porcentaje 2 4 3 3 2 6 2 2 2" xfId="39539" xr:uid="{00000000-0005-0000-0000-000037910000}"/>
    <cellStyle name="Porcentaje 2 4 3 3 2 6 2 3" xfId="28706" xr:uid="{00000000-0005-0000-0000-000038910000}"/>
    <cellStyle name="Porcentaje 2 4 3 3 2 6 3" xfId="13928" xr:uid="{00000000-0005-0000-0000-000039910000}"/>
    <cellStyle name="Porcentaje 2 4 3 3 2 6 3 2" xfId="34940" xr:uid="{00000000-0005-0000-0000-00003A910000}"/>
    <cellStyle name="Porcentaje 2 4 3 3 2 6 4" xfId="24107" xr:uid="{00000000-0005-0000-0000-00003B910000}"/>
    <cellStyle name="Porcentaje 2 4 3 3 2 7" xfId="4076" xr:uid="{00000000-0005-0000-0000-00003C910000}"/>
    <cellStyle name="Porcentaje 2 4 3 3 2 7 2" xfId="8675" xr:uid="{00000000-0005-0000-0000-00003D910000}"/>
    <cellStyle name="Porcentaje 2 4 3 3 2 7 2 2" xfId="19508" xr:uid="{00000000-0005-0000-0000-00003E910000}"/>
    <cellStyle name="Porcentaje 2 4 3 3 2 7 2 2 2" xfId="40520" xr:uid="{00000000-0005-0000-0000-00003F910000}"/>
    <cellStyle name="Porcentaje 2 4 3 3 2 7 2 3" xfId="29687" xr:uid="{00000000-0005-0000-0000-000040910000}"/>
    <cellStyle name="Porcentaje 2 4 3 3 2 7 3" xfId="14909" xr:uid="{00000000-0005-0000-0000-000041910000}"/>
    <cellStyle name="Porcentaje 2 4 3 3 2 7 3 2" xfId="35921" xr:uid="{00000000-0005-0000-0000-000042910000}"/>
    <cellStyle name="Porcentaje 2 4 3 3 2 7 4" xfId="25088" xr:uid="{00000000-0005-0000-0000-000043910000}"/>
    <cellStyle name="Porcentaje 2 4 3 3 2 8" xfId="5231" xr:uid="{00000000-0005-0000-0000-000044910000}"/>
    <cellStyle name="Porcentaje 2 4 3 3 2 8 2" xfId="16064" xr:uid="{00000000-0005-0000-0000-000045910000}"/>
    <cellStyle name="Porcentaje 2 4 3 3 2 8 2 2" xfId="37076" xr:uid="{00000000-0005-0000-0000-000046910000}"/>
    <cellStyle name="Porcentaje 2 4 3 3 2 8 3" xfId="26243" xr:uid="{00000000-0005-0000-0000-000047910000}"/>
    <cellStyle name="Porcentaje 2 4 3 3 2 9" xfId="9830" xr:uid="{00000000-0005-0000-0000-000048910000}"/>
    <cellStyle name="Porcentaje 2 4 3 3 2 9 2" xfId="20663" xr:uid="{00000000-0005-0000-0000-000049910000}"/>
    <cellStyle name="Porcentaje 2 4 3 3 2 9 2 2" xfId="41675" xr:uid="{00000000-0005-0000-0000-00004A910000}"/>
    <cellStyle name="Porcentaje 2 4 3 3 2 9 3" xfId="30842" xr:uid="{00000000-0005-0000-0000-00004B910000}"/>
    <cellStyle name="Porcentaje 2 4 3 3 3" xfId="786" xr:uid="{00000000-0005-0000-0000-00004C910000}"/>
    <cellStyle name="Porcentaje 2 4 3 3 3 2" xfId="2137" xr:uid="{00000000-0005-0000-0000-00004D910000}"/>
    <cellStyle name="Porcentaje 2 4 3 3 3 2 2" xfId="6736" xr:uid="{00000000-0005-0000-0000-00004E910000}"/>
    <cellStyle name="Porcentaje 2 4 3 3 3 2 2 2" xfId="17569" xr:uid="{00000000-0005-0000-0000-00004F910000}"/>
    <cellStyle name="Porcentaje 2 4 3 3 3 2 2 2 2" xfId="38581" xr:uid="{00000000-0005-0000-0000-000050910000}"/>
    <cellStyle name="Porcentaje 2 4 3 3 3 2 2 3" xfId="27748" xr:uid="{00000000-0005-0000-0000-000051910000}"/>
    <cellStyle name="Porcentaje 2 4 3 3 3 2 3" xfId="12970" xr:uid="{00000000-0005-0000-0000-000052910000}"/>
    <cellStyle name="Porcentaje 2 4 3 3 3 2 3 2" xfId="33982" xr:uid="{00000000-0005-0000-0000-000053910000}"/>
    <cellStyle name="Porcentaje 2 4 3 3 3 2 4" xfId="23149" xr:uid="{00000000-0005-0000-0000-000054910000}"/>
    <cellStyle name="Porcentaje 2 4 3 3 3 3" xfId="3257" xr:uid="{00000000-0005-0000-0000-000055910000}"/>
    <cellStyle name="Porcentaje 2 4 3 3 3 3 2" xfId="7856" xr:uid="{00000000-0005-0000-0000-000056910000}"/>
    <cellStyle name="Porcentaje 2 4 3 3 3 3 2 2" xfId="18689" xr:uid="{00000000-0005-0000-0000-000057910000}"/>
    <cellStyle name="Porcentaje 2 4 3 3 3 3 2 2 2" xfId="39701" xr:uid="{00000000-0005-0000-0000-000058910000}"/>
    <cellStyle name="Porcentaje 2 4 3 3 3 3 2 3" xfId="28868" xr:uid="{00000000-0005-0000-0000-000059910000}"/>
    <cellStyle name="Porcentaje 2 4 3 3 3 3 3" xfId="14090" xr:uid="{00000000-0005-0000-0000-00005A910000}"/>
    <cellStyle name="Porcentaje 2 4 3 3 3 3 3 2" xfId="35102" xr:uid="{00000000-0005-0000-0000-00005B910000}"/>
    <cellStyle name="Porcentaje 2 4 3 3 3 3 4" xfId="24269" xr:uid="{00000000-0005-0000-0000-00005C910000}"/>
    <cellStyle name="Porcentaje 2 4 3 3 3 4" xfId="4238" xr:uid="{00000000-0005-0000-0000-00005D910000}"/>
    <cellStyle name="Porcentaje 2 4 3 3 3 4 2" xfId="8837" xr:uid="{00000000-0005-0000-0000-00005E910000}"/>
    <cellStyle name="Porcentaje 2 4 3 3 3 4 2 2" xfId="19670" xr:uid="{00000000-0005-0000-0000-00005F910000}"/>
    <cellStyle name="Porcentaje 2 4 3 3 3 4 2 2 2" xfId="40682" xr:uid="{00000000-0005-0000-0000-000060910000}"/>
    <cellStyle name="Porcentaje 2 4 3 3 3 4 2 3" xfId="29849" xr:uid="{00000000-0005-0000-0000-000061910000}"/>
    <cellStyle name="Porcentaje 2 4 3 3 3 4 3" xfId="15071" xr:uid="{00000000-0005-0000-0000-000062910000}"/>
    <cellStyle name="Porcentaje 2 4 3 3 3 4 3 2" xfId="36083" xr:uid="{00000000-0005-0000-0000-000063910000}"/>
    <cellStyle name="Porcentaje 2 4 3 3 3 4 4" xfId="25250" xr:uid="{00000000-0005-0000-0000-000064910000}"/>
    <cellStyle name="Porcentaje 2 4 3 3 3 5" xfId="5393" xr:uid="{00000000-0005-0000-0000-000065910000}"/>
    <cellStyle name="Porcentaje 2 4 3 3 3 5 2" xfId="16226" xr:uid="{00000000-0005-0000-0000-000066910000}"/>
    <cellStyle name="Porcentaje 2 4 3 3 3 5 2 2" xfId="37238" xr:uid="{00000000-0005-0000-0000-000067910000}"/>
    <cellStyle name="Porcentaje 2 4 3 3 3 5 3" xfId="26405" xr:uid="{00000000-0005-0000-0000-000068910000}"/>
    <cellStyle name="Porcentaje 2 4 3 3 3 6" xfId="9992" xr:uid="{00000000-0005-0000-0000-000069910000}"/>
    <cellStyle name="Porcentaje 2 4 3 3 3 6 2" xfId="20825" xr:uid="{00000000-0005-0000-0000-00006A910000}"/>
    <cellStyle name="Porcentaje 2 4 3 3 3 6 2 2" xfId="41837" xr:uid="{00000000-0005-0000-0000-00006B910000}"/>
    <cellStyle name="Porcentaje 2 4 3 3 3 6 3" xfId="31004" xr:uid="{00000000-0005-0000-0000-00006C910000}"/>
    <cellStyle name="Porcentaje 2 4 3 3 3 7" xfId="10973" xr:uid="{00000000-0005-0000-0000-00006D910000}"/>
    <cellStyle name="Porcentaje 2 4 3 3 3 7 2" xfId="31985" xr:uid="{00000000-0005-0000-0000-00006E910000}"/>
    <cellStyle name="Porcentaje 2 4 3 3 3 8" xfId="11627" xr:uid="{00000000-0005-0000-0000-00006F910000}"/>
    <cellStyle name="Porcentaje 2 4 3 3 3 8 2" xfId="32639" xr:uid="{00000000-0005-0000-0000-000070910000}"/>
    <cellStyle name="Porcentaje 2 4 3 3 3 9" xfId="21806" xr:uid="{00000000-0005-0000-0000-000071910000}"/>
    <cellStyle name="Porcentaje 2 4 3 3 4" xfId="1116" xr:uid="{00000000-0005-0000-0000-000072910000}"/>
    <cellStyle name="Porcentaje 2 4 3 3 4 2" xfId="2467" xr:uid="{00000000-0005-0000-0000-000073910000}"/>
    <cellStyle name="Porcentaje 2 4 3 3 4 2 2" xfId="7066" xr:uid="{00000000-0005-0000-0000-000074910000}"/>
    <cellStyle name="Porcentaje 2 4 3 3 4 2 2 2" xfId="17899" xr:uid="{00000000-0005-0000-0000-000075910000}"/>
    <cellStyle name="Porcentaje 2 4 3 3 4 2 2 2 2" xfId="38911" xr:uid="{00000000-0005-0000-0000-000076910000}"/>
    <cellStyle name="Porcentaje 2 4 3 3 4 2 2 3" xfId="28078" xr:uid="{00000000-0005-0000-0000-000077910000}"/>
    <cellStyle name="Porcentaje 2 4 3 3 4 2 3" xfId="13300" xr:uid="{00000000-0005-0000-0000-000078910000}"/>
    <cellStyle name="Porcentaje 2 4 3 3 4 2 3 2" xfId="34312" xr:uid="{00000000-0005-0000-0000-000079910000}"/>
    <cellStyle name="Porcentaje 2 4 3 3 4 2 4" xfId="23479" xr:uid="{00000000-0005-0000-0000-00007A910000}"/>
    <cellStyle name="Porcentaje 2 4 3 3 4 3" xfId="3584" xr:uid="{00000000-0005-0000-0000-00007B910000}"/>
    <cellStyle name="Porcentaje 2 4 3 3 4 3 2" xfId="8183" xr:uid="{00000000-0005-0000-0000-00007C910000}"/>
    <cellStyle name="Porcentaje 2 4 3 3 4 3 2 2" xfId="19016" xr:uid="{00000000-0005-0000-0000-00007D910000}"/>
    <cellStyle name="Porcentaje 2 4 3 3 4 3 2 2 2" xfId="40028" xr:uid="{00000000-0005-0000-0000-00007E910000}"/>
    <cellStyle name="Porcentaje 2 4 3 3 4 3 2 3" xfId="29195" xr:uid="{00000000-0005-0000-0000-00007F910000}"/>
    <cellStyle name="Porcentaje 2 4 3 3 4 3 3" xfId="14417" xr:uid="{00000000-0005-0000-0000-000080910000}"/>
    <cellStyle name="Porcentaje 2 4 3 3 4 3 3 2" xfId="35429" xr:uid="{00000000-0005-0000-0000-000081910000}"/>
    <cellStyle name="Porcentaje 2 4 3 3 4 3 4" xfId="24596" xr:uid="{00000000-0005-0000-0000-000082910000}"/>
    <cellStyle name="Porcentaje 2 4 3 3 4 4" xfId="4568" xr:uid="{00000000-0005-0000-0000-000083910000}"/>
    <cellStyle name="Porcentaje 2 4 3 3 4 4 2" xfId="9167" xr:uid="{00000000-0005-0000-0000-000084910000}"/>
    <cellStyle name="Porcentaje 2 4 3 3 4 4 2 2" xfId="20000" xr:uid="{00000000-0005-0000-0000-000085910000}"/>
    <cellStyle name="Porcentaje 2 4 3 3 4 4 2 2 2" xfId="41012" xr:uid="{00000000-0005-0000-0000-000086910000}"/>
    <cellStyle name="Porcentaje 2 4 3 3 4 4 2 3" xfId="30179" xr:uid="{00000000-0005-0000-0000-000087910000}"/>
    <cellStyle name="Porcentaje 2 4 3 3 4 4 3" xfId="15401" xr:uid="{00000000-0005-0000-0000-000088910000}"/>
    <cellStyle name="Porcentaje 2 4 3 3 4 4 3 2" xfId="36413" xr:uid="{00000000-0005-0000-0000-000089910000}"/>
    <cellStyle name="Porcentaje 2 4 3 3 4 4 4" xfId="25580" xr:uid="{00000000-0005-0000-0000-00008A910000}"/>
    <cellStyle name="Porcentaje 2 4 3 3 4 5" xfId="5720" xr:uid="{00000000-0005-0000-0000-00008B910000}"/>
    <cellStyle name="Porcentaje 2 4 3 3 4 5 2" xfId="16553" xr:uid="{00000000-0005-0000-0000-00008C910000}"/>
    <cellStyle name="Porcentaje 2 4 3 3 4 5 2 2" xfId="37565" xr:uid="{00000000-0005-0000-0000-00008D910000}"/>
    <cellStyle name="Porcentaje 2 4 3 3 4 5 3" xfId="26732" xr:uid="{00000000-0005-0000-0000-00008E910000}"/>
    <cellStyle name="Porcentaje 2 4 3 3 4 6" xfId="10319" xr:uid="{00000000-0005-0000-0000-00008F910000}"/>
    <cellStyle name="Porcentaje 2 4 3 3 4 6 2" xfId="21152" xr:uid="{00000000-0005-0000-0000-000090910000}"/>
    <cellStyle name="Porcentaje 2 4 3 3 4 6 2 2" xfId="42164" xr:uid="{00000000-0005-0000-0000-000091910000}"/>
    <cellStyle name="Porcentaje 2 4 3 3 4 6 3" xfId="31331" xr:uid="{00000000-0005-0000-0000-000092910000}"/>
    <cellStyle name="Porcentaje 2 4 3 3 4 7" xfId="11954" xr:uid="{00000000-0005-0000-0000-000093910000}"/>
    <cellStyle name="Porcentaje 2 4 3 3 4 7 2" xfId="32966" xr:uid="{00000000-0005-0000-0000-000094910000}"/>
    <cellStyle name="Porcentaje 2 4 3 3 4 8" xfId="22133" xr:uid="{00000000-0005-0000-0000-000095910000}"/>
    <cellStyle name="Porcentaje 2 4 3 3 5" xfId="1446" xr:uid="{00000000-0005-0000-0000-000096910000}"/>
    <cellStyle name="Porcentaje 2 4 3 3 5 2" xfId="2635" xr:uid="{00000000-0005-0000-0000-000097910000}"/>
    <cellStyle name="Porcentaje 2 4 3 3 5 2 2" xfId="7234" xr:uid="{00000000-0005-0000-0000-000098910000}"/>
    <cellStyle name="Porcentaje 2 4 3 3 5 2 2 2" xfId="18067" xr:uid="{00000000-0005-0000-0000-000099910000}"/>
    <cellStyle name="Porcentaje 2 4 3 3 5 2 2 2 2" xfId="39079" xr:uid="{00000000-0005-0000-0000-00009A910000}"/>
    <cellStyle name="Porcentaje 2 4 3 3 5 2 2 3" xfId="28246" xr:uid="{00000000-0005-0000-0000-00009B910000}"/>
    <cellStyle name="Porcentaje 2 4 3 3 5 2 3" xfId="13468" xr:uid="{00000000-0005-0000-0000-00009C910000}"/>
    <cellStyle name="Porcentaje 2 4 3 3 5 2 3 2" xfId="34480" xr:uid="{00000000-0005-0000-0000-00009D910000}"/>
    <cellStyle name="Porcentaje 2 4 3 3 5 2 4" xfId="23647" xr:uid="{00000000-0005-0000-0000-00009E910000}"/>
    <cellStyle name="Porcentaje 2 4 3 3 5 3" xfId="4736" xr:uid="{00000000-0005-0000-0000-00009F910000}"/>
    <cellStyle name="Porcentaje 2 4 3 3 5 3 2" xfId="9335" xr:uid="{00000000-0005-0000-0000-0000A0910000}"/>
    <cellStyle name="Porcentaje 2 4 3 3 5 3 2 2" xfId="20168" xr:uid="{00000000-0005-0000-0000-0000A1910000}"/>
    <cellStyle name="Porcentaje 2 4 3 3 5 3 2 2 2" xfId="41180" xr:uid="{00000000-0005-0000-0000-0000A2910000}"/>
    <cellStyle name="Porcentaje 2 4 3 3 5 3 2 3" xfId="30347" xr:uid="{00000000-0005-0000-0000-0000A3910000}"/>
    <cellStyle name="Porcentaje 2 4 3 3 5 3 3" xfId="15569" xr:uid="{00000000-0005-0000-0000-0000A4910000}"/>
    <cellStyle name="Porcentaje 2 4 3 3 5 3 3 2" xfId="36581" xr:uid="{00000000-0005-0000-0000-0000A5910000}"/>
    <cellStyle name="Porcentaje 2 4 3 3 5 3 4" xfId="25748" xr:uid="{00000000-0005-0000-0000-0000A6910000}"/>
    <cellStyle name="Porcentaje 2 4 3 3 5 4" xfId="6047" xr:uid="{00000000-0005-0000-0000-0000A7910000}"/>
    <cellStyle name="Porcentaje 2 4 3 3 5 4 2" xfId="16880" xr:uid="{00000000-0005-0000-0000-0000A8910000}"/>
    <cellStyle name="Porcentaje 2 4 3 3 5 4 2 2" xfId="37892" xr:uid="{00000000-0005-0000-0000-0000A9910000}"/>
    <cellStyle name="Porcentaje 2 4 3 3 5 4 3" xfId="27059" xr:uid="{00000000-0005-0000-0000-0000AA910000}"/>
    <cellStyle name="Porcentaje 2 4 3 3 5 5" xfId="12281" xr:uid="{00000000-0005-0000-0000-0000AB910000}"/>
    <cellStyle name="Porcentaje 2 4 3 3 5 5 2" xfId="33293" xr:uid="{00000000-0005-0000-0000-0000AC910000}"/>
    <cellStyle name="Porcentaje 2 4 3 3 5 6" xfId="22460" xr:uid="{00000000-0005-0000-0000-0000AD910000}"/>
    <cellStyle name="Porcentaje 2 4 3 3 6" xfId="1805" xr:uid="{00000000-0005-0000-0000-0000AE910000}"/>
    <cellStyle name="Porcentaje 2 4 3 3 6 2" xfId="6404" xr:uid="{00000000-0005-0000-0000-0000AF910000}"/>
    <cellStyle name="Porcentaje 2 4 3 3 6 2 2" xfId="17237" xr:uid="{00000000-0005-0000-0000-0000B0910000}"/>
    <cellStyle name="Porcentaje 2 4 3 3 6 2 2 2" xfId="38249" xr:uid="{00000000-0005-0000-0000-0000B1910000}"/>
    <cellStyle name="Porcentaje 2 4 3 3 6 2 3" xfId="27416" xr:uid="{00000000-0005-0000-0000-0000B2910000}"/>
    <cellStyle name="Porcentaje 2 4 3 3 6 3" xfId="12638" xr:uid="{00000000-0005-0000-0000-0000B3910000}"/>
    <cellStyle name="Porcentaje 2 4 3 3 6 3 2" xfId="33650" xr:uid="{00000000-0005-0000-0000-0000B4910000}"/>
    <cellStyle name="Porcentaje 2 4 3 3 6 4" xfId="22817" xr:uid="{00000000-0005-0000-0000-0000B5910000}"/>
    <cellStyle name="Porcentaje 2 4 3 3 7" xfId="2930" xr:uid="{00000000-0005-0000-0000-0000B6910000}"/>
    <cellStyle name="Porcentaje 2 4 3 3 7 2" xfId="7529" xr:uid="{00000000-0005-0000-0000-0000B7910000}"/>
    <cellStyle name="Porcentaje 2 4 3 3 7 2 2" xfId="18362" xr:uid="{00000000-0005-0000-0000-0000B8910000}"/>
    <cellStyle name="Porcentaje 2 4 3 3 7 2 2 2" xfId="39374" xr:uid="{00000000-0005-0000-0000-0000B9910000}"/>
    <cellStyle name="Porcentaje 2 4 3 3 7 2 3" xfId="28541" xr:uid="{00000000-0005-0000-0000-0000BA910000}"/>
    <cellStyle name="Porcentaje 2 4 3 3 7 3" xfId="13763" xr:uid="{00000000-0005-0000-0000-0000BB910000}"/>
    <cellStyle name="Porcentaje 2 4 3 3 7 3 2" xfId="34775" xr:uid="{00000000-0005-0000-0000-0000BC910000}"/>
    <cellStyle name="Porcentaje 2 4 3 3 7 4" xfId="23942" xr:uid="{00000000-0005-0000-0000-0000BD910000}"/>
    <cellStyle name="Porcentaje 2 4 3 3 8" xfId="3911" xr:uid="{00000000-0005-0000-0000-0000BE910000}"/>
    <cellStyle name="Porcentaje 2 4 3 3 8 2" xfId="8510" xr:uid="{00000000-0005-0000-0000-0000BF910000}"/>
    <cellStyle name="Porcentaje 2 4 3 3 8 2 2" xfId="19343" xr:uid="{00000000-0005-0000-0000-0000C0910000}"/>
    <cellStyle name="Porcentaje 2 4 3 3 8 2 2 2" xfId="40355" xr:uid="{00000000-0005-0000-0000-0000C1910000}"/>
    <cellStyle name="Porcentaje 2 4 3 3 8 2 3" xfId="29522" xr:uid="{00000000-0005-0000-0000-0000C2910000}"/>
    <cellStyle name="Porcentaje 2 4 3 3 8 3" xfId="14744" xr:uid="{00000000-0005-0000-0000-0000C3910000}"/>
    <cellStyle name="Porcentaje 2 4 3 3 8 3 2" xfId="35756" xr:uid="{00000000-0005-0000-0000-0000C4910000}"/>
    <cellStyle name="Porcentaje 2 4 3 3 8 4" xfId="24923" xr:uid="{00000000-0005-0000-0000-0000C5910000}"/>
    <cellStyle name="Porcentaje 2 4 3 3 9" xfId="5066" xr:uid="{00000000-0005-0000-0000-0000C6910000}"/>
    <cellStyle name="Porcentaje 2 4 3 3 9 2" xfId="15899" xr:uid="{00000000-0005-0000-0000-0000C7910000}"/>
    <cellStyle name="Porcentaje 2 4 3 3 9 2 2" xfId="36911" xr:uid="{00000000-0005-0000-0000-0000C8910000}"/>
    <cellStyle name="Porcentaje 2 4 3 3 9 3" xfId="26078" xr:uid="{00000000-0005-0000-0000-0000C9910000}"/>
    <cellStyle name="Porcentaje 2 4 3 4" xfId="512" xr:uid="{00000000-0005-0000-0000-0000CA910000}"/>
    <cellStyle name="Porcentaje 2 4 3 4 10" xfId="10702" xr:uid="{00000000-0005-0000-0000-0000CB910000}"/>
    <cellStyle name="Porcentaje 2 4 3 4 10 2" xfId="31714" xr:uid="{00000000-0005-0000-0000-0000CC910000}"/>
    <cellStyle name="Porcentaje 2 4 3 4 11" xfId="11356" xr:uid="{00000000-0005-0000-0000-0000CD910000}"/>
    <cellStyle name="Porcentaje 2 4 3 4 11 2" xfId="32368" xr:uid="{00000000-0005-0000-0000-0000CE910000}"/>
    <cellStyle name="Porcentaje 2 4 3 4 12" xfId="21535" xr:uid="{00000000-0005-0000-0000-0000CF910000}"/>
    <cellStyle name="Porcentaje 2 4 3 4 2" xfId="842" xr:uid="{00000000-0005-0000-0000-0000D0910000}"/>
    <cellStyle name="Porcentaje 2 4 3 4 2 2" xfId="2193" xr:uid="{00000000-0005-0000-0000-0000D1910000}"/>
    <cellStyle name="Porcentaje 2 4 3 4 2 2 2" xfId="6792" xr:uid="{00000000-0005-0000-0000-0000D2910000}"/>
    <cellStyle name="Porcentaje 2 4 3 4 2 2 2 2" xfId="17625" xr:uid="{00000000-0005-0000-0000-0000D3910000}"/>
    <cellStyle name="Porcentaje 2 4 3 4 2 2 2 2 2" xfId="38637" xr:uid="{00000000-0005-0000-0000-0000D4910000}"/>
    <cellStyle name="Porcentaje 2 4 3 4 2 2 2 3" xfId="27804" xr:uid="{00000000-0005-0000-0000-0000D5910000}"/>
    <cellStyle name="Porcentaje 2 4 3 4 2 2 3" xfId="13026" xr:uid="{00000000-0005-0000-0000-0000D6910000}"/>
    <cellStyle name="Porcentaje 2 4 3 4 2 2 3 2" xfId="34038" xr:uid="{00000000-0005-0000-0000-0000D7910000}"/>
    <cellStyle name="Porcentaje 2 4 3 4 2 2 4" xfId="23205" xr:uid="{00000000-0005-0000-0000-0000D8910000}"/>
    <cellStyle name="Porcentaje 2 4 3 4 2 3" xfId="3313" xr:uid="{00000000-0005-0000-0000-0000D9910000}"/>
    <cellStyle name="Porcentaje 2 4 3 4 2 3 2" xfId="7912" xr:uid="{00000000-0005-0000-0000-0000DA910000}"/>
    <cellStyle name="Porcentaje 2 4 3 4 2 3 2 2" xfId="18745" xr:uid="{00000000-0005-0000-0000-0000DB910000}"/>
    <cellStyle name="Porcentaje 2 4 3 4 2 3 2 2 2" xfId="39757" xr:uid="{00000000-0005-0000-0000-0000DC910000}"/>
    <cellStyle name="Porcentaje 2 4 3 4 2 3 2 3" xfId="28924" xr:uid="{00000000-0005-0000-0000-0000DD910000}"/>
    <cellStyle name="Porcentaje 2 4 3 4 2 3 3" xfId="14146" xr:uid="{00000000-0005-0000-0000-0000DE910000}"/>
    <cellStyle name="Porcentaje 2 4 3 4 2 3 3 2" xfId="35158" xr:uid="{00000000-0005-0000-0000-0000DF910000}"/>
    <cellStyle name="Porcentaje 2 4 3 4 2 3 4" xfId="24325" xr:uid="{00000000-0005-0000-0000-0000E0910000}"/>
    <cellStyle name="Porcentaje 2 4 3 4 2 4" xfId="4294" xr:uid="{00000000-0005-0000-0000-0000E1910000}"/>
    <cellStyle name="Porcentaje 2 4 3 4 2 4 2" xfId="8893" xr:uid="{00000000-0005-0000-0000-0000E2910000}"/>
    <cellStyle name="Porcentaje 2 4 3 4 2 4 2 2" xfId="19726" xr:uid="{00000000-0005-0000-0000-0000E3910000}"/>
    <cellStyle name="Porcentaje 2 4 3 4 2 4 2 2 2" xfId="40738" xr:uid="{00000000-0005-0000-0000-0000E4910000}"/>
    <cellStyle name="Porcentaje 2 4 3 4 2 4 2 3" xfId="29905" xr:uid="{00000000-0005-0000-0000-0000E5910000}"/>
    <cellStyle name="Porcentaje 2 4 3 4 2 4 3" xfId="15127" xr:uid="{00000000-0005-0000-0000-0000E6910000}"/>
    <cellStyle name="Porcentaje 2 4 3 4 2 4 3 2" xfId="36139" xr:uid="{00000000-0005-0000-0000-0000E7910000}"/>
    <cellStyle name="Porcentaje 2 4 3 4 2 4 4" xfId="25306" xr:uid="{00000000-0005-0000-0000-0000E8910000}"/>
    <cellStyle name="Porcentaje 2 4 3 4 2 5" xfId="5449" xr:uid="{00000000-0005-0000-0000-0000E9910000}"/>
    <cellStyle name="Porcentaje 2 4 3 4 2 5 2" xfId="16282" xr:uid="{00000000-0005-0000-0000-0000EA910000}"/>
    <cellStyle name="Porcentaje 2 4 3 4 2 5 2 2" xfId="37294" xr:uid="{00000000-0005-0000-0000-0000EB910000}"/>
    <cellStyle name="Porcentaje 2 4 3 4 2 5 3" xfId="26461" xr:uid="{00000000-0005-0000-0000-0000EC910000}"/>
    <cellStyle name="Porcentaje 2 4 3 4 2 6" xfId="10048" xr:uid="{00000000-0005-0000-0000-0000ED910000}"/>
    <cellStyle name="Porcentaje 2 4 3 4 2 6 2" xfId="20881" xr:uid="{00000000-0005-0000-0000-0000EE910000}"/>
    <cellStyle name="Porcentaje 2 4 3 4 2 6 2 2" xfId="41893" xr:uid="{00000000-0005-0000-0000-0000EF910000}"/>
    <cellStyle name="Porcentaje 2 4 3 4 2 6 3" xfId="31060" xr:uid="{00000000-0005-0000-0000-0000F0910000}"/>
    <cellStyle name="Porcentaje 2 4 3 4 2 7" xfId="11029" xr:uid="{00000000-0005-0000-0000-0000F1910000}"/>
    <cellStyle name="Porcentaje 2 4 3 4 2 7 2" xfId="32041" xr:uid="{00000000-0005-0000-0000-0000F2910000}"/>
    <cellStyle name="Porcentaje 2 4 3 4 2 8" xfId="11683" xr:uid="{00000000-0005-0000-0000-0000F3910000}"/>
    <cellStyle name="Porcentaje 2 4 3 4 2 8 2" xfId="32695" xr:uid="{00000000-0005-0000-0000-0000F4910000}"/>
    <cellStyle name="Porcentaje 2 4 3 4 2 9" xfId="21862" xr:uid="{00000000-0005-0000-0000-0000F5910000}"/>
    <cellStyle name="Porcentaje 2 4 3 4 3" xfId="1172" xr:uid="{00000000-0005-0000-0000-0000F6910000}"/>
    <cellStyle name="Porcentaje 2 4 3 4 3 2" xfId="2659" xr:uid="{00000000-0005-0000-0000-0000F7910000}"/>
    <cellStyle name="Porcentaje 2 4 3 4 3 2 2" xfId="7258" xr:uid="{00000000-0005-0000-0000-0000F8910000}"/>
    <cellStyle name="Porcentaje 2 4 3 4 3 2 2 2" xfId="18091" xr:uid="{00000000-0005-0000-0000-0000F9910000}"/>
    <cellStyle name="Porcentaje 2 4 3 4 3 2 2 2 2" xfId="39103" xr:uid="{00000000-0005-0000-0000-0000FA910000}"/>
    <cellStyle name="Porcentaje 2 4 3 4 3 2 2 3" xfId="28270" xr:uid="{00000000-0005-0000-0000-0000FB910000}"/>
    <cellStyle name="Porcentaje 2 4 3 4 3 2 3" xfId="13492" xr:uid="{00000000-0005-0000-0000-0000FC910000}"/>
    <cellStyle name="Porcentaje 2 4 3 4 3 2 3 2" xfId="34504" xr:uid="{00000000-0005-0000-0000-0000FD910000}"/>
    <cellStyle name="Porcentaje 2 4 3 4 3 2 4" xfId="23671" xr:uid="{00000000-0005-0000-0000-0000FE910000}"/>
    <cellStyle name="Porcentaje 2 4 3 4 3 3" xfId="3640" xr:uid="{00000000-0005-0000-0000-0000FF910000}"/>
    <cellStyle name="Porcentaje 2 4 3 4 3 3 2" xfId="8239" xr:uid="{00000000-0005-0000-0000-000000920000}"/>
    <cellStyle name="Porcentaje 2 4 3 4 3 3 2 2" xfId="19072" xr:uid="{00000000-0005-0000-0000-000001920000}"/>
    <cellStyle name="Porcentaje 2 4 3 4 3 3 2 2 2" xfId="40084" xr:uid="{00000000-0005-0000-0000-000002920000}"/>
    <cellStyle name="Porcentaje 2 4 3 4 3 3 2 3" xfId="29251" xr:uid="{00000000-0005-0000-0000-000003920000}"/>
    <cellStyle name="Porcentaje 2 4 3 4 3 3 3" xfId="14473" xr:uid="{00000000-0005-0000-0000-000004920000}"/>
    <cellStyle name="Porcentaje 2 4 3 4 3 3 3 2" xfId="35485" xr:uid="{00000000-0005-0000-0000-000005920000}"/>
    <cellStyle name="Porcentaje 2 4 3 4 3 3 4" xfId="24652" xr:uid="{00000000-0005-0000-0000-000006920000}"/>
    <cellStyle name="Porcentaje 2 4 3 4 3 4" xfId="4795" xr:uid="{00000000-0005-0000-0000-000007920000}"/>
    <cellStyle name="Porcentaje 2 4 3 4 3 4 2" xfId="9394" xr:uid="{00000000-0005-0000-0000-000008920000}"/>
    <cellStyle name="Porcentaje 2 4 3 4 3 4 2 2" xfId="20227" xr:uid="{00000000-0005-0000-0000-000009920000}"/>
    <cellStyle name="Porcentaje 2 4 3 4 3 4 2 2 2" xfId="41239" xr:uid="{00000000-0005-0000-0000-00000A920000}"/>
    <cellStyle name="Porcentaje 2 4 3 4 3 4 2 3" xfId="30406" xr:uid="{00000000-0005-0000-0000-00000B920000}"/>
    <cellStyle name="Porcentaje 2 4 3 4 3 4 3" xfId="15628" xr:uid="{00000000-0005-0000-0000-00000C920000}"/>
    <cellStyle name="Porcentaje 2 4 3 4 3 4 3 2" xfId="36640" xr:uid="{00000000-0005-0000-0000-00000D920000}"/>
    <cellStyle name="Porcentaje 2 4 3 4 3 4 4" xfId="25807" xr:uid="{00000000-0005-0000-0000-00000E920000}"/>
    <cellStyle name="Porcentaje 2 4 3 4 3 5" xfId="5776" xr:uid="{00000000-0005-0000-0000-00000F920000}"/>
    <cellStyle name="Porcentaje 2 4 3 4 3 5 2" xfId="16609" xr:uid="{00000000-0005-0000-0000-000010920000}"/>
    <cellStyle name="Porcentaje 2 4 3 4 3 5 2 2" xfId="37621" xr:uid="{00000000-0005-0000-0000-000011920000}"/>
    <cellStyle name="Porcentaje 2 4 3 4 3 5 3" xfId="26788" xr:uid="{00000000-0005-0000-0000-000012920000}"/>
    <cellStyle name="Porcentaje 2 4 3 4 3 6" xfId="10375" xr:uid="{00000000-0005-0000-0000-000013920000}"/>
    <cellStyle name="Porcentaje 2 4 3 4 3 6 2" xfId="21208" xr:uid="{00000000-0005-0000-0000-000014920000}"/>
    <cellStyle name="Porcentaje 2 4 3 4 3 6 2 2" xfId="42220" xr:uid="{00000000-0005-0000-0000-000015920000}"/>
    <cellStyle name="Porcentaje 2 4 3 4 3 6 3" xfId="31387" xr:uid="{00000000-0005-0000-0000-000016920000}"/>
    <cellStyle name="Porcentaje 2 4 3 4 3 7" xfId="12010" xr:uid="{00000000-0005-0000-0000-000017920000}"/>
    <cellStyle name="Porcentaje 2 4 3 4 3 7 2" xfId="33022" xr:uid="{00000000-0005-0000-0000-000018920000}"/>
    <cellStyle name="Porcentaje 2 4 3 4 3 8" xfId="22189" xr:uid="{00000000-0005-0000-0000-000019920000}"/>
    <cellStyle name="Porcentaje 2 4 3 4 4" xfId="1502" xr:uid="{00000000-0005-0000-0000-00001A920000}"/>
    <cellStyle name="Porcentaje 2 4 3 4 4 2" xfId="6103" xr:uid="{00000000-0005-0000-0000-00001B920000}"/>
    <cellStyle name="Porcentaje 2 4 3 4 4 2 2" xfId="16936" xr:uid="{00000000-0005-0000-0000-00001C920000}"/>
    <cellStyle name="Porcentaje 2 4 3 4 4 2 2 2" xfId="37948" xr:uid="{00000000-0005-0000-0000-00001D920000}"/>
    <cellStyle name="Porcentaje 2 4 3 4 4 2 3" xfId="27115" xr:uid="{00000000-0005-0000-0000-00001E920000}"/>
    <cellStyle name="Porcentaje 2 4 3 4 4 3" xfId="12337" xr:uid="{00000000-0005-0000-0000-00001F920000}"/>
    <cellStyle name="Porcentaje 2 4 3 4 4 3 2" xfId="33349" xr:uid="{00000000-0005-0000-0000-000020920000}"/>
    <cellStyle name="Porcentaje 2 4 3 4 4 4" xfId="22516" xr:uid="{00000000-0005-0000-0000-000021920000}"/>
    <cellStyle name="Porcentaje 2 4 3 4 5" xfId="1866" xr:uid="{00000000-0005-0000-0000-000022920000}"/>
    <cellStyle name="Porcentaje 2 4 3 4 5 2" xfId="6465" xr:uid="{00000000-0005-0000-0000-000023920000}"/>
    <cellStyle name="Porcentaje 2 4 3 4 5 2 2" xfId="17298" xr:uid="{00000000-0005-0000-0000-000024920000}"/>
    <cellStyle name="Porcentaje 2 4 3 4 5 2 2 2" xfId="38310" xr:uid="{00000000-0005-0000-0000-000025920000}"/>
    <cellStyle name="Porcentaje 2 4 3 4 5 2 3" xfId="27477" xr:uid="{00000000-0005-0000-0000-000026920000}"/>
    <cellStyle name="Porcentaje 2 4 3 4 5 3" xfId="12699" xr:uid="{00000000-0005-0000-0000-000027920000}"/>
    <cellStyle name="Porcentaje 2 4 3 4 5 3 2" xfId="33711" xr:uid="{00000000-0005-0000-0000-000028920000}"/>
    <cellStyle name="Porcentaje 2 4 3 4 5 4" xfId="22878" xr:uid="{00000000-0005-0000-0000-000029920000}"/>
    <cellStyle name="Porcentaje 2 4 3 4 6" xfId="2986" xr:uid="{00000000-0005-0000-0000-00002A920000}"/>
    <cellStyle name="Porcentaje 2 4 3 4 6 2" xfId="7585" xr:uid="{00000000-0005-0000-0000-00002B920000}"/>
    <cellStyle name="Porcentaje 2 4 3 4 6 2 2" xfId="18418" xr:uid="{00000000-0005-0000-0000-00002C920000}"/>
    <cellStyle name="Porcentaje 2 4 3 4 6 2 2 2" xfId="39430" xr:uid="{00000000-0005-0000-0000-00002D920000}"/>
    <cellStyle name="Porcentaje 2 4 3 4 6 2 3" xfId="28597" xr:uid="{00000000-0005-0000-0000-00002E920000}"/>
    <cellStyle name="Porcentaje 2 4 3 4 6 3" xfId="13819" xr:uid="{00000000-0005-0000-0000-00002F920000}"/>
    <cellStyle name="Porcentaje 2 4 3 4 6 3 2" xfId="34831" xr:uid="{00000000-0005-0000-0000-000030920000}"/>
    <cellStyle name="Porcentaje 2 4 3 4 6 4" xfId="23998" xr:uid="{00000000-0005-0000-0000-000031920000}"/>
    <cellStyle name="Porcentaje 2 4 3 4 7" xfId="3967" xr:uid="{00000000-0005-0000-0000-000032920000}"/>
    <cellStyle name="Porcentaje 2 4 3 4 7 2" xfId="8566" xr:uid="{00000000-0005-0000-0000-000033920000}"/>
    <cellStyle name="Porcentaje 2 4 3 4 7 2 2" xfId="19399" xr:uid="{00000000-0005-0000-0000-000034920000}"/>
    <cellStyle name="Porcentaje 2 4 3 4 7 2 2 2" xfId="40411" xr:uid="{00000000-0005-0000-0000-000035920000}"/>
    <cellStyle name="Porcentaje 2 4 3 4 7 2 3" xfId="29578" xr:uid="{00000000-0005-0000-0000-000036920000}"/>
    <cellStyle name="Porcentaje 2 4 3 4 7 3" xfId="14800" xr:uid="{00000000-0005-0000-0000-000037920000}"/>
    <cellStyle name="Porcentaje 2 4 3 4 7 3 2" xfId="35812" xr:uid="{00000000-0005-0000-0000-000038920000}"/>
    <cellStyle name="Porcentaje 2 4 3 4 7 4" xfId="24979" xr:uid="{00000000-0005-0000-0000-000039920000}"/>
    <cellStyle name="Porcentaje 2 4 3 4 8" xfId="5122" xr:uid="{00000000-0005-0000-0000-00003A920000}"/>
    <cellStyle name="Porcentaje 2 4 3 4 8 2" xfId="15955" xr:uid="{00000000-0005-0000-0000-00003B920000}"/>
    <cellStyle name="Porcentaje 2 4 3 4 8 2 2" xfId="36967" xr:uid="{00000000-0005-0000-0000-00003C920000}"/>
    <cellStyle name="Porcentaje 2 4 3 4 8 3" xfId="26134" xr:uid="{00000000-0005-0000-0000-00003D920000}"/>
    <cellStyle name="Porcentaje 2 4 3 4 9" xfId="9721" xr:uid="{00000000-0005-0000-0000-00003E920000}"/>
    <cellStyle name="Porcentaje 2 4 3 4 9 2" xfId="20554" xr:uid="{00000000-0005-0000-0000-00003F920000}"/>
    <cellStyle name="Porcentaje 2 4 3 4 9 2 2" xfId="41566" xr:uid="{00000000-0005-0000-0000-000040920000}"/>
    <cellStyle name="Porcentaje 2 4 3 4 9 3" xfId="30733" xr:uid="{00000000-0005-0000-0000-000041920000}"/>
    <cellStyle name="Porcentaje 2 4 3 5" xfId="676" xr:uid="{00000000-0005-0000-0000-000042920000}"/>
    <cellStyle name="Porcentaje 2 4 3 5 2" xfId="2028" xr:uid="{00000000-0005-0000-0000-000043920000}"/>
    <cellStyle name="Porcentaje 2 4 3 5 2 2" xfId="6627" xr:uid="{00000000-0005-0000-0000-000044920000}"/>
    <cellStyle name="Porcentaje 2 4 3 5 2 2 2" xfId="17460" xr:uid="{00000000-0005-0000-0000-000045920000}"/>
    <cellStyle name="Porcentaje 2 4 3 5 2 2 2 2" xfId="38472" xr:uid="{00000000-0005-0000-0000-000046920000}"/>
    <cellStyle name="Porcentaje 2 4 3 5 2 2 3" xfId="27639" xr:uid="{00000000-0005-0000-0000-000047920000}"/>
    <cellStyle name="Porcentaje 2 4 3 5 2 3" xfId="12861" xr:uid="{00000000-0005-0000-0000-000048920000}"/>
    <cellStyle name="Porcentaje 2 4 3 5 2 3 2" xfId="33873" xr:uid="{00000000-0005-0000-0000-000049920000}"/>
    <cellStyle name="Porcentaje 2 4 3 5 2 4" xfId="23040" xr:uid="{00000000-0005-0000-0000-00004A920000}"/>
    <cellStyle name="Porcentaje 2 4 3 5 3" xfId="3148" xr:uid="{00000000-0005-0000-0000-00004B920000}"/>
    <cellStyle name="Porcentaje 2 4 3 5 3 2" xfId="7747" xr:uid="{00000000-0005-0000-0000-00004C920000}"/>
    <cellStyle name="Porcentaje 2 4 3 5 3 2 2" xfId="18580" xr:uid="{00000000-0005-0000-0000-00004D920000}"/>
    <cellStyle name="Porcentaje 2 4 3 5 3 2 2 2" xfId="39592" xr:uid="{00000000-0005-0000-0000-00004E920000}"/>
    <cellStyle name="Porcentaje 2 4 3 5 3 2 3" xfId="28759" xr:uid="{00000000-0005-0000-0000-00004F920000}"/>
    <cellStyle name="Porcentaje 2 4 3 5 3 3" xfId="13981" xr:uid="{00000000-0005-0000-0000-000050920000}"/>
    <cellStyle name="Porcentaje 2 4 3 5 3 3 2" xfId="34993" xr:uid="{00000000-0005-0000-0000-000051920000}"/>
    <cellStyle name="Porcentaje 2 4 3 5 3 4" xfId="24160" xr:uid="{00000000-0005-0000-0000-000052920000}"/>
    <cellStyle name="Porcentaje 2 4 3 5 4" xfId="4129" xr:uid="{00000000-0005-0000-0000-000053920000}"/>
    <cellStyle name="Porcentaje 2 4 3 5 4 2" xfId="8728" xr:uid="{00000000-0005-0000-0000-000054920000}"/>
    <cellStyle name="Porcentaje 2 4 3 5 4 2 2" xfId="19561" xr:uid="{00000000-0005-0000-0000-000055920000}"/>
    <cellStyle name="Porcentaje 2 4 3 5 4 2 2 2" xfId="40573" xr:uid="{00000000-0005-0000-0000-000056920000}"/>
    <cellStyle name="Porcentaje 2 4 3 5 4 2 3" xfId="29740" xr:uid="{00000000-0005-0000-0000-000057920000}"/>
    <cellStyle name="Porcentaje 2 4 3 5 4 3" xfId="14962" xr:uid="{00000000-0005-0000-0000-000058920000}"/>
    <cellStyle name="Porcentaje 2 4 3 5 4 3 2" xfId="35974" xr:uid="{00000000-0005-0000-0000-000059920000}"/>
    <cellStyle name="Porcentaje 2 4 3 5 4 4" xfId="25141" xr:uid="{00000000-0005-0000-0000-00005A920000}"/>
    <cellStyle name="Porcentaje 2 4 3 5 5" xfId="5284" xr:uid="{00000000-0005-0000-0000-00005B920000}"/>
    <cellStyle name="Porcentaje 2 4 3 5 5 2" xfId="16117" xr:uid="{00000000-0005-0000-0000-00005C920000}"/>
    <cellStyle name="Porcentaje 2 4 3 5 5 2 2" xfId="37129" xr:uid="{00000000-0005-0000-0000-00005D920000}"/>
    <cellStyle name="Porcentaje 2 4 3 5 5 3" xfId="26296" xr:uid="{00000000-0005-0000-0000-00005E920000}"/>
    <cellStyle name="Porcentaje 2 4 3 5 6" xfId="9883" xr:uid="{00000000-0005-0000-0000-00005F920000}"/>
    <cellStyle name="Porcentaje 2 4 3 5 6 2" xfId="20716" xr:uid="{00000000-0005-0000-0000-000060920000}"/>
    <cellStyle name="Porcentaje 2 4 3 5 6 2 2" xfId="41728" xr:uid="{00000000-0005-0000-0000-000061920000}"/>
    <cellStyle name="Porcentaje 2 4 3 5 6 3" xfId="30895" xr:uid="{00000000-0005-0000-0000-000062920000}"/>
    <cellStyle name="Porcentaje 2 4 3 5 7" xfId="10864" xr:uid="{00000000-0005-0000-0000-000063920000}"/>
    <cellStyle name="Porcentaje 2 4 3 5 7 2" xfId="31876" xr:uid="{00000000-0005-0000-0000-000064920000}"/>
    <cellStyle name="Porcentaje 2 4 3 5 8" xfId="11518" xr:uid="{00000000-0005-0000-0000-000065920000}"/>
    <cellStyle name="Porcentaje 2 4 3 5 8 2" xfId="32530" xr:uid="{00000000-0005-0000-0000-000066920000}"/>
    <cellStyle name="Porcentaje 2 4 3 5 9" xfId="21697" xr:uid="{00000000-0005-0000-0000-000067920000}"/>
    <cellStyle name="Porcentaje 2 4 3 6" xfId="1006" xr:uid="{00000000-0005-0000-0000-000068920000}"/>
    <cellStyle name="Porcentaje 2 4 3 6 2" xfId="2358" xr:uid="{00000000-0005-0000-0000-000069920000}"/>
    <cellStyle name="Porcentaje 2 4 3 6 2 2" xfId="6957" xr:uid="{00000000-0005-0000-0000-00006A920000}"/>
    <cellStyle name="Porcentaje 2 4 3 6 2 2 2" xfId="17790" xr:uid="{00000000-0005-0000-0000-00006B920000}"/>
    <cellStyle name="Porcentaje 2 4 3 6 2 2 2 2" xfId="38802" xr:uid="{00000000-0005-0000-0000-00006C920000}"/>
    <cellStyle name="Porcentaje 2 4 3 6 2 2 3" xfId="27969" xr:uid="{00000000-0005-0000-0000-00006D920000}"/>
    <cellStyle name="Porcentaje 2 4 3 6 2 3" xfId="13191" xr:uid="{00000000-0005-0000-0000-00006E920000}"/>
    <cellStyle name="Porcentaje 2 4 3 6 2 3 2" xfId="34203" xr:uid="{00000000-0005-0000-0000-00006F920000}"/>
    <cellStyle name="Porcentaje 2 4 3 6 2 4" xfId="23370" xr:uid="{00000000-0005-0000-0000-000070920000}"/>
    <cellStyle name="Porcentaje 2 4 3 6 3" xfId="3475" xr:uid="{00000000-0005-0000-0000-000071920000}"/>
    <cellStyle name="Porcentaje 2 4 3 6 3 2" xfId="8074" xr:uid="{00000000-0005-0000-0000-000072920000}"/>
    <cellStyle name="Porcentaje 2 4 3 6 3 2 2" xfId="18907" xr:uid="{00000000-0005-0000-0000-000073920000}"/>
    <cellStyle name="Porcentaje 2 4 3 6 3 2 2 2" xfId="39919" xr:uid="{00000000-0005-0000-0000-000074920000}"/>
    <cellStyle name="Porcentaje 2 4 3 6 3 2 3" xfId="29086" xr:uid="{00000000-0005-0000-0000-000075920000}"/>
    <cellStyle name="Porcentaje 2 4 3 6 3 3" xfId="14308" xr:uid="{00000000-0005-0000-0000-000076920000}"/>
    <cellStyle name="Porcentaje 2 4 3 6 3 3 2" xfId="35320" xr:uid="{00000000-0005-0000-0000-000077920000}"/>
    <cellStyle name="Porcentaje 2 4 3 6 3 4" xfId="24487" xr:uid="{00000000-0005-0000-0000-000078920000}"/>
    <cellStyle name="Porcentaje 2 4 3 6 4" xfId="4459" xr:uid="{00000000-0005-0000-0000-000079920000}"/>
    <cellStyle name="Porcentaje 2 4 3 6 4 2" xfId="9058" xr:uid="{00000000-0005-0000-0000-00007A920000}"/>
    <cellStyle name="Porcentaje 2 4 3 6 4 2 2" xfId="19891" xr:uid="{00000000-0005-0000-0000-00007B920000}"/>
    <cellStyle name="Porcentaje 2 4 3 6 4 2 2 2" xfId="40903" xr:uid="{00000000-0005-0000-0000-00007C920000}"/>
    <cellStyle name="Porcentaje 2 4 3 6 4 2 3" xfId="30070" xr:uid="{00000000-0005-0000-0000-00007D920000}"/>
    <cellStyle name="Porcentaje 2 4 3 6 4 3" xfId="15292" xr:uid="{00000000-0005-0000-0000-00007E920000}"/>
    <cellStyle name="Porcentaje 2 4 3 6 4 3 2" xfId="36304" xr:uid="{00000000-0005-0000-0000-00007F920000}"/>
    <cellStyle name="Porcentaje 2 4 3 6 4 4" xfId="25471" xr:uid="{00000000-0005-0000-0000-000080920000}"/>
    <cellStyle name="Porcentaje 2 4 3 6 5" xfId="5611" xr:uid="{00000000-0005-0000-0000-000081920000}"/>
    <cellStyle name="Porcentaje 2 4 3 6 5 2" xfId="16444" xr:uid="{00000000-0005-0000-0000-000082920000}"/>
    <cellStyle name="Porcentaje 2 4 3 6 5 2 2" xfId="37456" xr:uid="{00000000-0005-0000-0000-000083920000}"/>
    <cellStyle name="Porcentaje 2 4 3 6 5 3" xfId="26623" xr:uid="{00000000-0005-0000-0000-000084920000}"/>
    <cellStyle name="Porcentaje 2 4 3 6 6" xfId="10210" xr:uid="{00000000-0005-0000-0000-000085920000}"/>
    <cellStyle name="Porcentaje 2 4 3 6 6 2" xfId="21043" xr:uid="{00000000-0005-0000-0000-000086920000}"/>
    <cellStyle name="Porcentaje 2 4 3 6 6 2 2" xfId="42055" xr:uid="{00000000-0005-0000-0000-000087920000}"/>
    <cellStyle name="Porcentaje 2 4 3 6 6 3" xfId="31222" xr:uid="{00000000-0005-0000-0000-000088920000}"/>
    <cellStyle name="Porcentaje 2 4 3 6 7" xfId="11845" xr:uid="{00000000-0005-0000-0000-000089920000}"/>
    <cellStyle name="Porcentaje 2 4 3 6 7 2" xfId="32857" xr:uid="{00000000-0005-0000-0000-00008A920000}"/>
    <cellStyle name="Porcentaje 2 4 3 6 8" xfId="22024" xr:uid="{00000000-0005-0000-0000-00008B920000}"/>
    <cellStyle name="Porcentaje 2 4 3 7" xfId="1336" xr:uid="{00000000-0005-0000-0000-00008C920000}"/>
    <cellStyle name="Porcentaje 2 4 3 7 2" xfId="2526" xr:uid="{00000000-0005-0000-0000-00008D920000}"/>
    <cellStyle name="Porcentaje 2 4 3 7 2 2" xfId="7125" xr:uid="{00000000-0005-0000-0000-00008E920000}"/>
    <cellStyle name="Porcentaje 2 4 3 7 2 2 2" xfId="17958" xr:uid="{00000000-0005-0000-0000-00008F920000}"/>
    <cellStyle name="Porcentaje 2 4 3 7 2 2 2 2" xfId="38970" xr:uid="{00000000-0005-0000-0000-000090920000}"/>
    <cellStyle name="Porcentaje 2 4 3 7 2 2 3" xfId="28137" xr:uid="{00000000-0005-0000-0000-000091920000}"/>
    <cellStyle name="Porcentaje 2 4 3 7 2 3" xfId="13359" xr:uid="{00000000-0005-0000-0000-000092920000}"/>
    <cellStyle name="Porcentaje 2 4 3 7 2 3 2" xfId="34371" xr:uid="{00000000-0005-0000-0000-000093920000}"/>
    <cellStyle name="Porcentaje 2 4 3 7 2 4" xfId="23538" xr:uid="{00000000-0005-0000-0000-000094920000}"/>
    <cellStyle name="Porcentaje 2 4 3 7 3" xfId="4627" xr:uid="{00000000-0005-0000-0000-000095920000}"/>
    <cellStyle name="Porcentaje 2 4 3 7 3 2" xfId="9226" xr:uid="{00000000-0005-0000-0000-000096920000}"/>
    <cellStyle name="Porcentaje 2 4 3 7 3 2 2" xfId="20059" xr:uid="{00000000-0005-0000-0000-000097920000}"/>
    <cellStyle name="Porcentaje 2 4 3 7 3 2 2 2" xfId="41071" xr:uid="{00000000-0005-0000-0000-000098920000}"/>
    <cellStyle name="Porcentaje 2 4 3 7 3 2 3" xfId="30238" xr:uid="{00000000-0005-0000-0000-000099920000}"/>
    <cellStyle name="Porcentaje 2 4 3 7 3 3" xfId="15460" xr:uid="{00000000-0005-0000-0000-00009A920000}"/>
    <cellStyle name="Porcentaje 2 4 3 7 3 3 2" xfId="36472" xr:uid="{00000000-0005-0000-0000-00009B920000}"/>
    <cellStyle name="Porcentaje 2 4 3 7 3 4" xfId="25639" xr:uid="{00000000-0005-0000-0000-00009C920000}"/>
    <cellStyle name="Porcentaje 2 4 3 7 4" xfId="5938" xr:uid="{00000000-0005-0000-0000-00009D920000}"/>
    <cellStyle name="Porcentaje 2 4 3 7 4 2" xfId="16771" xr:uid="{00000000-0005-0000-0000-00009E920000}"/>
    <cellStyle name="Porcentaje 2 4 3 7 4 2 2" xfId="37783" xr:uid="{00000000-0005-0000-0000-00009F920000}"/>
    <cellStyle name="Porcentaje 2 4 3 7 4 3" xfId="26950" xr:uid="{00000000-0005-0000-0000-0000A0920000}"/>
    <cellStyle name="Porcentaje 2 4 3 7 5" xfId="12172" xr:uid="{00000000-0005-0000-0000-0000A1920000}"/>
    <cellStyle name="Porcentaje 2 4 3 7 5 2" xfId="33184" xr:uid="{00000000-0005-0000-0000-0000A2920000}"/>
    <cellStyle name="Porcentaje 2 4 3 7 6" xfId="22351" xr:uid="{00000000-0005-0000-0000-0000A3920000}"/>
    <cellStyle name="Porcentaje 2 4 3 8" xfId="1696" xr:uid="{00000000-0005-0000-0000-0000A4920000}"/>
    <cellStyle name="Porcentaje 2 4 3 8 2" xfId="6295" xr:uid="{00000000-0005-0000-0000-0000A5920000}"/>
    <cellStyle name="Porcentaje 2 4 3 8 2 2" xfId="17128" xr:uid="{00000000-0005-0000-0000-0000A6920000}"/>
    <cellStyle name="Porcentaje 2 4 3 8 2 2 2" xfId="38140" xr:uid="{00000000-0005-0000-0000-0000A7920000}"/>
    <cellStyle name="Porcentaje 2 4 3 8 2 3" xfId="27307" xr:uid="{00000000-0005-0000-0000-0000A8920000}"/>
    <cellStyle name="Porcentaje 2 4 3 8 3" xfId="12529" xr:uid="{00000000-0005-0000-0000-0000A9920000}"/>
    <cellStyle name="Porcentaje 2 4 3 8 3 2" xfId="33541" xr:uid="{00000000-0005-0000-0000-0000AA920000}"/>
    <cellStyle name="Porcentaje 2 4 3 8 4" xfId="22708" xr:uid="{00000000-0005-0000-0000-0000AB920000}"/>
    <cellStyle name="Porcentaje 2 4 3 9" xfId="2821" xr:uid="{00000000-0005-0000-0000-0000AC920000}"/>
    <cellStyle name="Porcentaje 2 4 3 9 2" xfId="7420" xr:uid="{00000000-0005-0000-0000-0000AD920000}"/>
    <cellStyle name="Porcentaje 2 4 3 9 2 2" xfId="18253" xr:uid="{00000000-0005-0000-0000-0000AE920000}"/>
    <cellStyle name="Porcentaje 2 4 3 9 2 2 2" xfId="39265" xr:uid="{00000000-0005-0000-0000-0000AF920000}"/>
    <cellStyle name="Porcentaje 2 4 3 9 2 3" xfId="28432" xr:uid="{00000000-0005-0000-0000-0000B0920000}"/>
    <cellStyle name="Porcentaje 2 4 3 9 3" xfId="13654" xr:uid="{00000000-0005-0000-0000-0000B1920000}"/>
    <cellStyle name="Porcentaje 2 4 3 9 3 2" xfId="34666" xr:uid="{00000000-0005-0000-0000-0000B2920000}"/>
    <cellStyle name="Porcentaje 2 4 3 9 4" xfId="23833" xr:uid="{00000000-0005-0000-0000-0000B3920000}"/>
    <cellStyle name="Porcentaje 2 4 4" xfId="322" xr:uid="{00000000-0005-0000-0000-0000B4920000}"/>
    <cellStyle name="Porcentaje 2 4 4 10" xfId="9576" xr:uid="{00000000-0005-0000-0000-0000B5920000}"/>
    <cellStyle name="Porcentaje 2 4 4 10 2" xfId="20409" xr:uid="{00000000-0005-0000-0000-0000B6920000}"/>
    <cellStyle name="Porcentaje 2 4 4 10 2 2" xfId="41421" xr:uid="{00000000-0005-0000-0000-0000B7920000}"/>
    <cellStyle name="Porcentaje 2 4 4 10 3" xfId="30588" xr:uid="{00000000-0005-0000-0000-0000B8920000}"/>
    <cellStyle name="Porcentaje 2 4 4 11" xfId="10557" xr:uid="{00000000-0005-0000-0000-0000B9920000}"/>
    <cellStyle name="Porcentaje 2 4 4 11 2" xfId="31569" xr:uid="{00000000-0005-0000-0000-0000BA920000}"/>
    <cellStyle name="Porcentaje 2 4 4 12" xfId="11211" xr:uid="{00000000-0005-0000-0000-0000BB920000}"/>
    <cellStyle name="Porcentaje 2 4 4 12 2" xfId="32223" xr:uid="{00000000-0005-0000-0000-0000BC920000}"/>
    <cellStyle name="Porcentaje 2 4 4 13" xfId="21390" xr:uid="{00000000-0005-0000-0000-0000BD920000}"/>
    <cellStyle name="Porcentaje 2 4 4 2" xfId="532" xr:uid="{00000000-0005-0000-0000-0000BE920000}"/>
    <cellStyle name="Porcentaje 2 4 4 2 10" xfId="10722" xr:uid="{00000000-0005-0000-0000-0000BF920000}"/>
    <cellStyle name="Porcentaje 2 4 4 2 10 2" xfId="31734" xr:uid="{00000000-0005-0000-0000-0000C0920000}"/>
    <cellStyle name="Porcentaje 2 4 4 2 11" xfId="11376" xr:uid="{00000000-0005-0000-0000-0000C1920000}"/>
    <cellStyle name="Porcentaje 2 4 4 2 11 2" xfId="32388" xr:uid="{00000000-0005-0000-0000-0000C2920000}"/>
    <cellStyle name="Porcentaje 2 4 4 2 12" xfId="21555" xr:uid="{00000000-0005-0000-0000-0000C3920000}"/>
    <cellStyle name="Porcentaje 2 4 4 2 2" xfId="862" xr:uid="{00000000-0005-0000-0000-0000C4920000}"/>
    <cellStyle name="Porcentaje 2 4 4 2 2 2" xfId="2213" xr:uid="{00000000-0005-0000-0000-0000C5920000}"/>
    <cellStyle name="Porcentaje 2 4 4 2 2 2 2" xfId="6812" xr:uid="{00000000-0005-0000-0000-0000C6920000}"/>
    <cellStyle name="Porcentaje 2 4 4 2 2 2 2 2" xfId="17645" xr:uid="{00000000-0005-0000-0000-0000C7920000}"/>
    <cellStyle name="Porcentaje 2 4 4 2 2 2 2 2 2" xfId="38657" xr:uid="{00000000-0005-0000-0000-0000C8920000}"/>
    <cellStyle name="Porcentaje 2 4 4 2 2 2 2 3" xfId="27824" xr:uid="{00000000-0005-0000-0000-0000C9920000}"/>
    <cellStyle name="Porcentaje 2 4 4 2 2 2 3" xfId="13046" xr:uid="{00000000-0005-0000-0000-0000CA920000}"/>
    <cellStyle name="Porcentaje 2 4 4 2 2 2 3 2" xfId="34058" xr:uid="{00000000-0005-0000-0000-0000CB920000}"/>
    <cellStyle name="Porcentaje 2 4 4 2 2 2 4" xfId="23225" xr:uid="{00000000-0005-0000-0000-0000CC920000}"/>
    <cellStyle name="Porcentaje 2 4 4 2 2 3" xfId="3333" xr:uid="{00000000-0005-0000-0000-0000CD920000}"/>
    <cellStyle name="Porcentaje 2 4 4 2 2 3 2" xfId="7932" xr:uid="{00000000-0005-0000-0000-0000CE920000}"/>
    <cellStyle name="Porcentaje 2 4 4 2 2 3 2 2" xfId="18765" xr:uid="{00000000-0005-0000-0000-0000CF920000}"/>
    <cellStyle name="Porcentaje 2 4 4 2 2 3 2 2 2" xfId="39777" xr:uid="{00000000-0005-0000-0000-0000D0920000}"/>
    <cellStyle name="Porcentaje 2 4 4 2 2 3 2 3" xfId="28944" xr:uid="{00000000-0005-0000-0000-0000D1920000}"/>
    <cellStyle name="Porcentaje 2 4 4 2 2 3 3" xfId="14166" xr:uid="{00000000-0005-0000-0000-0000D2920000}"/>
    <cellStyle name="Porcentaje 2 4 4 2 2 3 3 2" xfId="35178" xr:uid="{00000000-0005-0000-0000-0000D3920000}"/>
    <cellStyle name="Porcentaje 2 4 4 2 2 3 4" xfId="24345" xr:uid="{00000000-0005-0000-0000-0000D4920000}"/>
    <cellStyle name="Porcentaje 2 4 4 2 2 4" xfId="4314" xr:uid="{00000000-0005-0000-0000-0000D5920000}"/>
    <cellStyle name="Porcentaje 2 4 4 2 2 4 2" xfId="8913" xr:uid="{00000000-0005-0000-0000-0000D6920000}"/>
    <cellStyle name="Porcentaje 2 4 4 2 2 4 2 2" xfId="19746" xr:uid="{00000000-0005-0000-0000-0000D7920000}"/>
    <cellStyle name="Porcentaje 2 4 4 2 2 4 2 2 2" xfId="40758" xr:uid="{00000000-0005-0000-0000-0000D8920000}"/>
    <cellStyle name="Porcentaje 2 4 4 2 2 4 2 3" xfId="29925" xr:uid="{00000000-0005-0000-0000-0000D9920000}"/>
    <cellStyle name="Porcentaje 2 4 4 2 2 4 3" xfId="15147" xr:uid="{00000000-0005-0000-0000-0000DA920000}"/>
    <cellStyle name="Porcentaje 2 4 4 2 2 4 3 2" xfId="36159" xr:uid="{00000000-0005-0000-0000-0000DB920000}"/>
    <cellStyle name="Porcentaje 2 4 4 2 2 4 4" xfId="25326" xr:uid="{00000000-0005-0000-0000-0000DC920000}"/>
    <cellStyle name="Porcentaje 2 4 4 2 2 5" xfId="5469" xr:uid="{00000000-0005-0000-0000-0000DD920000}"/>
    <cellStyle name="Porcentaje 2 4 4 2 2 5 2" xfId="16302" xr:uid="{00000000-0005-0000-0000-0000DE920000}"/>
    <cellStyle name="Porcentaje 2 4 4 2 2 5 2 2" xfId="37314" xr:uid="{00000000-0005-0000-0000-0000DF920000}"/>
    <cellStyle name="Porcentaje 2 4 4 2 2 5 3" xfId="26481" xr:uid="{00000000-0005-0000-0000-0000E0920000}"/>
    <cellStyle name="Porcentaje 2 4 4 2 2 6" xfId="10068" xr:uid="{00000000-0005-0000-0000-0000E1920000}"/>
    <cellStyle name="Porcentaje 2 4 4 2 2 6 2" xfId="20901" xr:uid="{00000000-0005-0000-0000-0000E2920000}"/>
    <cellStyle name="Porcentaje 2 4 4 2 2 6 2 2" xfId="41913" xr:uid="{00000000-0005-0000-0000-0000E3920000}"/>
    <cellStyle name="Porcentaje 2 4 4 2 2 6 3" xfId="31080" xr:uid="{00000000-0005-0000-0000-0000E4920000}"/>
    <cellStyle name="Porcentaje 2 4 4 2 2 7" xfId="11049" xr:uid="{00000000-0005-0000-0000-0000E5920000}"/>
    <cellStyle name="Porcentaje 2 4 4 2 2 7 2" xfId="32061" xr:uid="{00000000-0005-0000-0000-0000E6920000}"/>
    <cellStyle name="Porcentaje 2 4 4 2 2 8" xfId="11703" xr:uid="{00000000-0005-0000-0000-0000E7920000}"/>
    <cellStyle name="Porcentaje 2 4 4 2 2 8 2" xfId="32715" xr:uid="{00000000-0005-0000-0000-0000E8920000}"/>
    <cellStyle name="Porcentaje 2 4 4 2 2 9" xfId="21882" xr:uid="{00000000-0005-0000-0000-0000E9920000}"/>
    <cellStyle name="Porcentaje 2 4 4 2 3" xfId="1192" xr:uid="{00000000-0005-0000-0000-0000EA920000}"/>
    <cellStyle name="Porcentaje 2 4 4 2 3 2" xfId="2679" xr:uid="{00000000-0005-0000-0000-0000EB920000}"/>
    <cellStyle name="Porcentaje 2 4 4 2 3 2 2" xfId="7278" xr:uid="{00000000-0005-0000-0000-0000EC920000}"/>
    <cellStyle name="Porcentaje 2 4 4 2 3 2 2 2" xfId="18111" xr:uid="{00000000-0005-0000-0000-0000ED920000}"/>
    <cellStyle name="Porcentaje 2 4 4 2 3 2 2 2 2" xfId="39123" xr:uid="{00000000-0005-0000-0000-0000EE920000}"/>
    <cellStyle name="Porcentaje 2 4 4 2 3 2 2 3" xfId="28290" xr:uid="{00000000-0005-0000-0000-0000EF920000}"/>
    <cellStyle name="Porcentaje 2 4 4 2 3 2 3" xfId="13512" xr:uid="{00000000-0005-0000-0000-0000F0920000}"/>
    <cellStyle name="Porcentaje 2 4 4 2 3 2 3 2" xfId="34524" xr:uid="{00000000-0005-0000-0000-0000F1920000}"/>
    <cellStyle name="Porcentaje 2 4 4 2 3 2 4" xfId="23691" xr:uid="{00000000-0005-0000-0000-0000F2920000}"/>
    <cellStyle name="Porcentaje 2 4 4 2 3 3" xfId="3660" xr:uid="{00000000-0005-0000-0000-0000F3920000}"/>
    <cellStyle name="Porcentaje 2 4 4 2 3 3 2" xfId="8259" xr:uid="{00000000-0005-0000-0000-0000F4920000}"/>
    <cellStyle name="Porcentaje 2 4 4 2 3 3 2 2" xfId="19092" xr:uid="{00000000-0005-0000-0000-0000F5920000}"/>
    <cellStyle name="Porcentaje 2 4 4 2 3 3 2 2 2" xfId="40104" xr:uid="{00000000-0005-0000-0000-0000F6920000}"/>
    <cellStyle name="Porcentaje 2 4 4 2 3 3 2 3" xfId="29271" xr:uid="{00000000-0005-0000-0000-0000F7920000}"/>
    <cellStyle name="Porcentaje 2 4 4 2 3 3 3" xfId="14493" xr:uid="{00000000-0005-0000-0000-0000F8920000}"/>
    <cellStyle name="Porcentaje 2 4 4 2 3 3 3 2" xfId="35505" xr:uid="{00000000-0005-0000-0000-0000F9920000}"/>
    <cellStyle name="Porcentaje 2 4 4 2 3 3 4" xfId="24672" xr:uid="{00000000-0005-0000-0000-0000FA920000}"/>
    <cellStyle name="Porcentaje 2 4 4 2 3 4" xfId="4815" xr:uid="{00000000-0005-0000-0000-0000FB920000}"/>
    <cellStyle name="Porcentaje 2 4 4 2 3 4 2" xfId="9414" xr:uid="{00000000-0005-0000-0000-0000FC920000}"/>
    <cellStyle name="Porcentaje 2 4 4 2 3 4 2 2" xfId="20247" xr:uid="{00000000-0005-0000-0000-0000FD920000}"/>
    <cellStyle name="Porcentaje 2 4 4 2 3 4 2 2 2" xfId="41259" xr:uid="{00000000-0005-0000-0000-0000FE920000}"/>
    <cellStyle name="Porcentaje 2 4 4 2 3 4 2 3" xfId="30426" xr:uid="{00000000-0005-0000-0000-0000FF920000}"/>
    <cellStyle name="Porcentaje 2 4 4 2 3 4 3" xfId="15648" xr:uid="{00000000-0005-0000-0000-000000930000}"/>
    <cellStyle name="Porcentaje 2 4 4 2 3 4 3 2" xfId="36660" xr:uid="{00000000-0005-0000-0000-000001930000}"/>
    <cellStyle name="Porcentaje 2 4 4 2 3 4 4" xfId="25827" xr:uid="{00000000-0005-0000-0000-000002930000}"/>
    <cellStyle name="Porcentaje 2 4 4 2 3 5" xfId="5796" xr:uid="{00000000-0005-0000-0000-000003930000}"/>
    <cellStyle name="Porcentaje 2 4 4 2 3 5 2" xfId="16629" xr:uid="{00000000-0005-0000-0000-000004930000}"/>
    <cellStyle name="Porcentaje 2 4 4 2 3 5 2 2" xfId="37641" xr:uid="{00000000-0005-0000-0000-000005930000}"/>
    <cellStyle name="Porcentaje 2 4 4 2 3 5 3" xfId="26808" xr:uid="{00000000-0005-0000-0000-000006930000}"/>
    <cellStyle name="Porcentaje 2 4 4 2 3 6" xfId="10395" xr:uid="{00000000-0005-0000-0000-000007930000}"/>
    <cellStyle name="Porcentaje 2 4 4 2 3 6 2" xfId="21228" xr:uid="{00000000-0005-0000-0000-000008930000}"/>
    <cellStyle name="Porcentaje 2 4 4 2 3 6 2 2" xfId="42240" xr:uid="{00000000-0005-0000-0000-000009930000}"/>
    <cellStyle name="Porcentaje 2 4 4 2 3 6 3" xfId="31407" xr:uid="{00000000-0005-0000-0000-00000A930000}"/>
    <cellStyle name="Porcentaje 2 4 4 2 3 7" xfId="12030" xr:uid="{00000000-0005-0000-0000-00000B930000}"/>
    <cellStyle name="Porcentaje 2 4 4 2 3 7 2" xfId="33042" xr:uid="{00000000-0005-0000-0000-00000C930000}"/>
    <cellStyle name="Porcentaje 2 4 4 2 3 8" xfId="22209" xr:uid="{00000000-0005-0000-0000-00000D930000}"/>
    <cellStyle name="Porcentaje 2 4 4 2 4" xfId="1522" xr:uid="{00000000-0005-0000-0000-00000E930000}"/>
    <cellStyle name="Porcentaje 2 4 4 2 4 2" xfId="6123" xr:uid="{00000000-0005-0000-0000-00000F930000}"/>
    <cellStyle name="Porcentaje 2 4 4 2 4 2 2" xfId="16956" xr:uid="{00000000-0005-0000-0000-000010930000}"/>
    <cellStyle name="Porcentaje 2 4 4 2 4 2 2 2" xfId="37968" xr:uid="{00000000-0005-0000-0000-000011930000}"/>
    <cellStyle name="Porcentaje 2 4 4 2 4 2 3" xfId="27135" xr:uid="{00000000-0005-0000-0000-000012930000}"/>
    <cellStyle name="Porcentaje 2 4 4 2 4 3" xfId="12357" xr:uid="{00000000-0005-0000-0000-000013930000}"/>
    <cellStyle name="Porcentaje 2 4 4 2 4 3 2" xfId="33369" xr:uid="{00000000-0005-0000-0000-000014930000}"/>
    <cellStyle name="Porcentaje 2 4 4 2 4 4" xfId="22536" xr:uid="{00000000-0005-0000-0000-000015930000}"/>
    <cellStyle name="Porcentaje 2 4 4 2 5" xfId="1886" xr:uid="{00000000-0005-0000-0000-000016930000}"/>
    <cellStyle name="Porcentaje 2 4 4 2 5 2" xfId="6485" xr:uid="{00000000-0005-0000-0000-000017930000}"/>
    <cellStyle name="Porcentaje 2 4 4 2 5 2 2" xfId="17318" xr:uid="{00000000-0005-0000-0000-000018930000}"/>
    <cellStyle name="Porcentaje 2 4 4 2 5 2 2 2" xfId="38330" xr:uid="{00000000-0005-0000-0000-000019930000}"/>
    <cellStyle name="Porcentaje 2 4 4 2 5 2 3" xfId="27497" xr:uid="{00000000-0005-0000-0000-00001A930000}"/>
    <cellStyle name="Porcentaje 2 4 4 2 5 3" xfId="12719" xr:uid="{00000000-0005-0000-0000-00001B930000}"/>
    <cellStyle name="Porcentaje 2 4 4 2 5 3 2" xfId="33731" xr:uid="{00000000-0005-0000-0000-00001C930000}"/>
    <cellStyle name="Porcentaje 2 4 4 2 5 4" xfId="22898" xr:uid="{00000000-0005-0000-0000-00001D930000}"/>
    <cellStyle name="Porcentaje 2 4 4 2 6" xfId="3006" xr:uid="{00000000-0005-0000-0000-00001E930000}"/>
    <cellStyle name="Porcentaje 2 4 4 2 6 2" xfId="7605" xr:uid="{00000000-0005-0000-0000-00001F930000}"/>
    <cellStyle name="Porcentaje 2 4 4 2 6 2 2" xfId="18438" xr:uid="{00000000-0005-0000-0000-000020930000}"/>
    <cellStyle name="Porcentaje 2 4 4 2 6 2 2 2" xfId="39450" xr:uid="{00000000-0005-0000-0000-000021930000}"/>
    <cellStyle name="Porcentaje 2 4 4 2 6 2 3" xfId="28617" xr:uid="{00000000-0005-0000-0000-000022930000}"/>
    <cellStyle name="Porcentaje 2 4 4 2 6 3" xfId="13839" xr:uid="{00000000-0005-0000-0000-000023930000}"/>
    <cellStyle name="Porcentaje 2 4 4 2 6 3 2" xfId="34851" xr:uid="{00000000-0005-0000-0000-000024930000}"/>
    <cellStyle name="Porcentaje 2 4 4 2 6 4" xfId="24018" xr:uid="{00000000-0005-0000-0000-000025930000}"/>
    <cellStyle name="Porcentaje 2 4 4 2 7" xfId="3987" xr:uid="{00000000-0005-0000-0000-000026930000}"/>
    <cellStyle name="Porcentaje 2 4 4 2 7 2" xfId="8586" xr:uid="{00000000-0005-0000-0000-000027930000}"/>
    <cellStyle name="Porcentaje 2 4 4 2 7 2 2" xfId="19419" xr:uid="{00000000-0005-0000-0000-000028930000}"/>
    <cellStyle name="Porcentaje 2 4 4 2 7 2 2 2" xfId="40431" xr:uid="{00000000-0005-0000-0000-000029930000}"/>
    <cellStyle name="Porcentaje 2 4 4 2 7 2 3" xfId="29598" xr:uid="{00000000-0005-0000-0000-00002A930000}"/>
    <cellStyle name="Porcentaje 2 4 4 2 7 3" xfId="14820" xr:uid="{00000000-0005-0000-0000-00002B930000}"/>
    <cellStyle name="Porcentaje 2 4 4 2 7 3 2" xfId="35832" xr:uid="{00000000-0005-0000-0000-00002C930000}"/>
    <cellStyle name="Porcentaje 2 4 4 2 7 4" xfId="24999" xr:uid="{00000000-0005-0000-0000-00002D930000}"/>
    <cellStyle name="Porcentaje 2 4 4 2 8" xfId="5142" xr:uid="{00000000-0005-0000-0000-00002E930000}"/>
    <cellStyle name="Porcentaje 2 4 4 2 8 2" xfId="15975" xr:uid="{00000000-0005-0000-0000-00002F930000}"/>
    <cellStyle name="Porcentaje 2 4 4 2 8 2 2" xfId="36987" xr:uid="{00000000-0005-0000-0000-000030930000}"/>
    <cellStyle name="Porcentaje 2 4 4 2 8 3" xfId="26154" xr:uid="{00000000-0005-0000-0000-000031930000}"/>
    <cellStyle name="Porcentaje 2 4 4 2 9" xfId="9741" xr:uid="{00000000-0005-0000-0000-000032930000}"/>
    <cellStyle name="Porcentaje 2 4 4 2 9 2" xfId="20574" xr:uid="{00000000-0005-0000-0000-000033930000}"/>
    <cellStyle name="Porcentaje 2 4 4 2 9 2 2" xfId="41586" xr:uid="{00000000-0005-0000-0000-000034930000}"/>
    <cellStyle name="Porcentaje 2 4 4 2 9 3" xfId="30753" xr:uid="{00000000-0005-0000-0000-000035930000}"/>
    <cellStyle name="Porcentaje 2 4 4 3" xfId="696" xr:uid="{00000000-0005-0000-0000-000036930000}"/>
    <cellStyle name="Porcentaje 2 4 4 3 2" xfId="2048" xr:uid="{00000000-0005-0000-0000-000037930000}"/>
    <cellStyle name="Porcentaje 2 4 4 3 2 2" xfId="6647" xr:uid="{00000000-0005-0000-0000-000038930000}"/>
    <cellStyle name="Porcentaje 2 4 4 3 2 2 2" xfId="17480" xr:uid="{00000000-0005-0000-0000-000039930000}"/>
    <cellStyle name="Porcentaje 2 4 4 3 2 2 2 2" xfId="38492" xr:uid="{00000000-0005-0000-0000-00003A930000}"/>
    <cellStyle name="Porcentaje 2 4 4 3 2 2 3" xfId="27659" xr:uid="{00000000-0005-0000-0000-00003B930000}"/>
    <cellStyle name="Porcentaje 2 4 4 3 2 3" xfId="12881" xr:uid="{00000000-0005-0000-0000-00003C930000}"/>
    <cellStyle name="Porcentaje 2 4 4 3 2 3 2" xfId="33893" xr:uid="{00000000-0005-0000-0000-00003D930000}"/>
    <cellStyle name="Porcentaje 2 4 4 3 2 4" xfId="23060" xr:uid="{00000000-0005-0000-0000-00003E930000}"/>
    <cellStyle name="Porcentaje 2 4 4 3 3" xfId="3168" xr:uid="{00000000-0005-0000-0000-00003F930000}"/>
    <cellStyle name="Porcentaje 2 4 4 3 3 2" xfId="7767" xr:uid="{00000000-0005-0000-0000-000040930000}"/>
    <cellStyle name="Porcentaje 2 4 4 3 3 2 2" xfId="18600" xr:uid="{00000000-0005-0000-0000-000041930000}"/>
    <cellStyle name="Porcentaje 2 4 4 3 3 2 2 2" xfId="39612" xr:uid="{00000000-0005-0000-0000-000042930000}"/>
    <cellStyle name="Porcentaje 2 4 4 3 3 2 3" xfId="28779" xr:uid="{00000000-0005-0000-0000-000043930000}"/>
    <cellStyle name="Porcentaje 2 4 4 3 3 3" xfId="14001" xr:uid="{00000000-0005-0000-0000-000044930000}"/>
    <cellStyle name="Porcentaje 2 4 4 3 3 3 2" xfId="35013" xr:uid="{00000000-0005-0000-0000-000045930000}"/>
    <cellStyle name="Porcentaje 2 4 4 3 3 4" xfId="24180" xr:uid="{00000000-0005-0000-0000-000046930000}"/>
    <cellStyle name="Porcentaje 2 4 4 3 4" xfId="4149" xr:uid="{00000000-0005-0000-0000-000047930000}"/>
    <cellStyle name="Porcentaje 2 4 4 3 4 2" xfId="8748" xr:uid="{00000000-0005-0000-0000-000048930000}"/>
    <cellStyle name="Porcentaje 2 4 4 3 4 2 2" xfId="19581" xr:uid="{00000000-0005-0000-0000-000049930000}"/>
    <cellStyle name="Porcentaje 2 4 4 3 4 2 2 2" xfId="40593" xr:uid="{00000000-0005-0000-0000-00004A930000}"/>
    <cellStyle name="Porcentaje 2 4 4 3 4 2 3" xfId="29760" xr:uid="{00000000-0005-0000-0000-00004B930000}"/>
    <cellStyle name="Porcentaje 2 4 4 3 4 3" xfId="14982" xr:uid="{00000000-0005-0000-0000-00004C930000}"/>
    <cellStyle name="Porcentaje 2 4 4 3 4 3 2" xfId="35994" xr:uid="{00000000-0005-0000-0000-00004D930000}"/>
    <cellStyle name="Porcentaje 2 4 4 3 4 4" xfId="25161" xr:uid="{00000000-0005-0000-0000-00004E930000}"/>
    <cellStyle name="Porcentaje 2 4 4 3 5" xfId="5304" xr:uid="{00000000-0005-0000-0000-00004F930000}"/>
    <cellStyle name="Porcentaje 2 4 4 3 5 2" xfId="16137" xr:uid="{00000000-0005-0000-0000-000050930000}"/>
    <cellStyle name="Porcentaje 2 4 4 3 5 2 2" xfId="37149" xr:uid="{00000000-0005-0000-0000-000051930000}"/>
    <cellStyle name="Porcentaje 2 4 4 3 5 3" xfId="26316" xr:uid="{00000000-0005-0000-0000-000052930000}"/>
    <cellStyle name="Porcentaje 2 4 4 3 6" xfId="9903" xr:uid="{00000000-0005-0000-0000-000053930000}"/>
    <cellStyle name="Porcentaje 2 4 4 3 6 2" xfId="20736" xr:uid="{00000000-0005-0000-0000-000054930000}"/>
    <cellStyle name="Porcentaje 2 4 4 3 6 2 2" xfId="41748" xr:uid="{00000000-0005-0000-0000-000055930000}"/>
    <cellStyle name="Porcentaje 2 4 4 3 6 3" xfId="30915" xr:uid="{00000000-0005-0000-0000-000056930000}"/>
    <cellStyle name="Porcentaje 2 4 4 3 7" xfId="10884" xr:uid="{00000000-0005-0000-0000-000057930000}"/>
    <cellStyle name="Porcentaje 2 4 4 3 7 2" xfId="31896" xr:uid="{00000000-0005-0000-0000-000058930000}"/>
    <cellStyle name="Porcentaje 2 4 4 3 8" xfId="11538" xr:uid="{00000000-0005-0000-0000-000059930000}"/>
    <cellStyle name="Porcentaje 2 4 4 3 8 2" xfId="32550" xr:uid="{00000000-0005-0000-0000-00005A930000}"/>
    <cellStyle name="Porcentaje 2 4 4 3 9" xfId="21717" xr:uid="{00000000-0005-0000-0000-00005B930000}"/>
    <cellStyle name="Porcentaje 2 4 4 4" xfId="1026" xr:uid="{00000000-0005-0000-0000-00005C930000}"/>
    <cellStyle name="Porcentaje 2 4 4 4 2" xfId="2378" xr:uid="{00000000-0005-0000-0000-00005D930000}"/>
    <cellStyle name="Porcentaje 2 4 4 4 2 2" xfId="6977" xr:uid="{00000000-0005-0000-0000-00005E930000}"/>
    <cellStyle name="Porcentaje 2 4 4 4 2 2 2" xfId="17810" xr:uid="{00000000-0005-0000-0000-00005F930000}"/>
    <cellStyle name="Porcentaje 2 4 4 4 2 2 2 2" xfId="38822" xr:uid="{00000000-0005-0000-0000-000060930000}"/>
    <cellStyle name="Porcentaje 2 4 4 4 2 2 3" xfId="27989" xr:uid="{00000000-0005-0000-0000-000061930000}"/>
    <cellStyle name="Porcentaje 2 4 4 4 2 3" xfId="13211" xr:uid="{00000000-0005-0000-0000-000062930000}"/>
    <cellStyle name="Porcentaje 2 4 4 4 2 3 2" xfId="34223" xr:uid="{00000000-0005-0000-0000-000063930000}"/>
    <cellStyle name="Porcentaje 2 4 4 4 2 4" xfId="23390" xr:uid="{00000000-0005-0000-0000-000064930000}"/>
    <cellStyle name="Porcentaje 2 4 4 4 3" xfId="3495" xr:uid="{00000000-0005-0000-0000-000065930000}"/>
    <cellStyle name="Porcentaje 2 4 4 4 3 2" xfId="8094" xr:uid="{00000000-0005-0000-0000-000066930000}"/>
    <cellStyle name="Porcentaje 2 4 4 4 3 2 2" xfId="18927" xr:uid="{00000000-0005-0000-0000-000067930000}"/>
    <cellStyle name="Porcentaje 2 4 4 4 3 2 2 2" xfId="39939" xr:uid="{00000000-0005-0000-0000-000068930000}"/>
    <cellStyle name="Porcentaje 2 4 4 4 3 2 3" xfId="29106" xr:uid="{00000000-0005-0000-0000-000069930000}"/>
    <cellStyle name="Porcentaje 2 4 4 4 3 3" xfId="14328" xr:uid="{00000000-0005-0000-0000-00006A930000}"/>
    <cellStyle name="Porcentaje 2 4 4 4 3 3 2" xfId="35340" xr:uid="{00000000-0005-0000-0000-00006B930000}"/>
    <cellStyle name="Porcentaje 2 4 4 4 3 4" xfId="24507" xr:uid="{00000000-0005-0000-0000-00006C930000}"/>
    <cellStyle name="Porcentaje 2 4 4 4 4" xfId="4479" xr:uid="{00000000-0005-0000-0000-00006D930000}"/>
    <cellStyle name="Porcentaje 2 4 4 4 4 2" xfId="9078" xr:uid="{00000000-0005-0000-0000-00006E930000}"/>
    <cellStyle name="Porcentaje 2 4 4 4 4 2 2" xfId="19911" xr:uid="{00000000-0005-0000-0000-00006F930000}"/>
    <cellStyle name="Porcentaje 2 4 4 4 4 2 2 2" xfId="40923" xr:uid="{00000000-0005-0000-0000-000070930000}"/>
    <cellStyle name="Porcentaje 2 4 4 4 4 2 3" xfId="30090" xr:uid="{00000000-0005-0000-0000-000071930000}"/>
    <cellStyle name="Porcentaje 2 4 4 4 4 3" xfId="15312" xr:uid="{00000000-0005-0000-0000-000072930000}"/>
    <cellStyle name="Porcentaje 2 4 4 4 4 3 2" xfId="36324" xr:uid="{00000000-0005-0000-0000-000073930000}"/>
    <cellStyle name="Porcentaje 2 4 4 4 4 4" xfId="25491" xr:uid="{00000000-0005-0000-0000-000074930000}"/>
    <cellStyle name="Porcentaje 2 4 4 4 5" xfId="5631" xr:uid="{00000000-0005-0000-0000-000075930000}"/>
    <cellStyle name="Porcentaje 2 4 4 4 5 2" xfId="16464" xr:uid="{00000000-0005-0000-0000-000076930000}"/>
    <cellStyle name="Porcentaje 2 4 4 4 5 2 2" xfId="37476" xr:uid="{00000000-0005-0000-0000-000077930000}"/>
    <cellStyle name="Porcentaje 2 4 4 4 5 3" xfId="26643" xr:uid="{00000000-0005-0000-0000-000078930000}"/>
    <cellStyle name="Porcentaje 2 4 4 4 6" xfId="10230" xr:uid="{00000000-0005-0000-0000-000079930000}"/>
    <cellStyle name="Porcentaje 2 4 4 4 6 2" xfId="21063" xr:uid="{00000000-0005-0000-0000-00007A930000}"/>
    <cellStyle name="Porcentaje 2 4 4 4 6 2 2" xfId="42075" xr:uid="{00000000-0005-0000-0000-00007B930000}"/>
    <cellStyle name="Porcentaje 2 4 4 4 6 3" xfId="31242" xr:uid="{00000000-0005-0000-0000-00007C930000}"/>
    <cellStyle name="Porcentaje 2 4 4 4 7" xfId="11865" xr:uid="{00000000-0005-0000-0000-00007D930000}"/>
    <cellStyle name="Porcentaje 2 4 4 4 7 2" xfId="32877" xr:uid="{00000000-0005-0000-0000-00007E930000}"/>
    <cellStyle name="Porcentaje 2 4 4 4 8" xfId="22044" xr:uid="{00000000-0005-0000-0000-00007F930000}"/>
    <cellStyle name="Porcentaje 2 4 4 5" xfId="1356" xr:uid="{00000000-0005-0000-0000-000080930000}"/>
    <cellStyle name="Porcentaje 2 4 4 5 2" xfId="2546" xr:uid="{00000000-0005-0000-0000-000081930000}"/>
    <cellStyle name="Porcentaje 2 4 4 5 2 2" xfId="7145" xr:uid="{00000000-0005-0000-0000-000082930000}"/>
    <cellStyle name="Porcentaje 2 4 4 5 2 2 2" xfId="17978" xr:uid="{00000000-0005-0000-0000-000083930000}"/>
    <cellStyle name="Porcentaje 2 4 4 5 2 2 2 2" xfId="38990" xr:uid="{00000000-0005-0000-0000-000084930000}"/>
    <cellStyle name="Porcentaje 2 4 4 5 2 2 3" xfId="28157" xr:uid="{00000000-0005-0000-0000-000085930000}"/>
    <cellStyle name="Porcentaje 2 4 4 5 2 3" xfId="13379" xr:uid="{00000000-0005-0000-0000-000086930000}"/>
    <cellStyle name="Porcentaje 2 4 4 5 2 3 2" xfId="34391" xr:uid="{00000000-0005-0000-0000-000087930000}"/>
    <cellStyle name="Porcentaje 2 4 4 5 2 4" xfId="23558" xr:uid="{00000000-0005-0000-0000-000088930000}"/>
    <cellStyle name="Porcentaje 2 4 4 5 3" xfId="4647" xr:uid="{00000000-0005-0000-0000-000089930000}"/>
    <cellStyle name="Porcentaje 2 4 4 5 3 2" xfId="9246" xr:uid="{00000000-0005-0000-0000-00008A930000}"/>
    <cellStyle name="Porcentaje 2 4 4 5 3 2 2" xfId="20079" xr:uid="{00000000-0005-0000-0000-00008B930000}"/>
    <cellStyle name="Porcentaje 2 4 4 5 3 2 2 2" xfId="41091" xr:uid="{00000000-0005-0000-0000-00008C930000}"/>
    <cellStyle name="Porcentaje 2 4 4 5 3 2 3" xfId="30258" xr:uid="{00000000-0005-0000-0000-00008D930000}"/>
    <cellStyle name="Porcentaje 2 4 4 5 3 3" xfId="15480" xr:uid="{00000000-0005-0000-0000-00008E930000}"/>
    <cellStyle name="Porcentaje 2 4 4 5 3 3 2" xfId="36492" xr:uid="{00000000-0005-0000-0000-00008F930000}"/>
    <cellStyle name="Porcentaje 2 4 4 5 3 4" xfId="25659" xr:uid="{00000000-0005-0000-0000-000090930000}"/>
    <cellStyle name="Porcentaje 2 4 4 5 4" xfId="5958" xr:uid="{00000000-0005-0000-0000-000091930000}"/>
    <cellStyle name="Porcentaje 2 4 4 5 4 2" xfId="16791" xr:uid="{00000000-0005-0000-0000-000092930000}"/>
    <cellStyle name="Porcentaje 2 4 4 5 4 2 2" xfId="37803" xr:uid="{00000000-0005-0000-0000-000093930000}"/>
    <cellStyle name="Porcentaje 2 4 4 5 4 3" xfId="26970" xr:uid="{00000000-0005-0000-0000-000094930000}"/>
    <cellStyle name="Porcentaje 2 4 4 5 5" xfId="12192" xr:uid="{00000000-0005-0000-0000-000095930000}"/>
    <cellStyle name="Porcentaje 2 4 4 5 5 2" xfId="33204" xr:uid="{00000000-0005-0000-0000-000096930000}"/>
    <cellStyle name="Porcentaje 2 4 4 5 6" xfId="22371" xr:uid="{00000000-0005-0000-0000-000097930000}"/>
    <cellStyle name="Porcentaje 2 4 4 6" xfId="1716" xr:uid="{00000000-0005-0000-0000-000098930000}"/>
    <cellStyle name="Porcentaje 2 4 4 6 2" xfId="6315" xr:uid="{00000000-0005-0000-0000-000099930000}"/>
    <cellStyle name="Porcentaje 2 4 4 6 2 2" xfId="17148" xr:uid="{00000000-0005-0000-0000-00009A930000}"/>
    <cellStyle name="Porcentaje 2 4 4 6 2 2 2" xfId="38160" xr:uid="{00000000-0005-0000-0000-00009B930000}"/>
    <cellStyle name="Porcentaje 2 4 4 6 2 3" xfId="27327" xr:uid="{00000000-0005-0000-0000-00009C930000}"/>
    <cellStyle name="Porcentaje 2 4 4 6 3" xfId="12549" xr:uid="{00000000-0005-0000-0000-00009D930000}"/>
    <cellStyle name="Porcentaje 2 4 4 6 3 2" xfId="33561" xr:uid="{00000000-0005-0000-0000-00009E930000}"/>
    <cellStyle name="Porcentaje 2 4 4 6 4" xfId="22728" xr:uid="{00000000-0005-0000-0000-00009F930000}"/>
    <cellStyle name="Porcentaje 2 4 4 7" xfId="2841" xr:uid="{00000000-0005-0000-0000-0000A0930000}"/>
    <cellStyle name="Porcentaje 2 4 4 7 2" xfId="7440" xr:uid="{00000000-0005-0000-0000-0000A1930000}"/>
    <cellStyle name="Porcentaje 2 4 4 7 2 2" xfId="18273" xr:uid="{00000000-0005-0000-0000-0000A2930000}"/>
    <cellStyle name="Porcentaje 2 4 4 7 2 2 2" xfId="39285" xr:uid="{00000000-0005-0000-0000-0000A3930000}"/>
    <cellStyle name="Porcentaje 2 4 4 7 2 3" xfId="28452" xr:uid="{00000000-0005-0000-0000-0000A4930000}"/>
    <cellStyle name="Porcentaje 2 4 4 7 3" xfId="13674" xr:uid="{00000000-0005-0000-0000-0000A5930000}"/>
    <cellStyle name="Porcentaje 2 4 4 7 3 2" xfId="34686" xr:uid="{00000000-0005-0000-0000-0000A6930000}"/>
    <cellStyle name="Porcentaje 2 4 4 7 4" xfId="23853" xr:uid="{00000000-0005-0000-0000-0000A7930000}"/>
    <cellStyle name="Porcentaje 2 4 4 8" xfId="3822" xr:uid="{00000000-0005-0000-0000-0000A8930000}"/>
    <cellStyle name="Porcentaje 2 4 4 8 2" xfId="8421" xr:uid="{00000000-0005-0000-0000-0000A9930000}"/>
    <cellStyle name="Porcentaje 2 4 4 8 2 2" xfId="19254" xr:uid="{00000000-0005-0000-0000-0000AA930000}"/>
    <cellStyle name="Porcentaje 2 4 4 8 2 2 2" xfId="40266" xr:uid="{00000000-0005-0000-0000-0000AB930000}"/>
    <cellStyle name="Porcentaje 2 4 4 8 2 3" xfId="29433" xr:uid="{00000000-0005-0000-0000-0000AC930000}"/>
    <cellStyle name="Porcentaje 2 4 4 8 3" xfId="14655" xr:uid="{00000000-0005-0000-0000-0000AD930000}"/>
    <cellStyle name="Porcentaje 2 4 4 8 3 2" xfId="35667" xr:uid="{00000000-0005-0000-0000-0000AE930000}"/>
    <cellStyle name="Porcentaje 2 4 4 8 4" xfId="24834" xr:uid="{00000000-0005-0000-0000-0000AF930000}"/>
    <cellStyle name="Porcentaje 2 4 4 9" xfId="4977" xr:uid="{00000000-0005-0000-0000-0000B0930000}"/>
    <cellStyle name="Porcentaje 2 4 4 9 2" xfId="15810" xr:uid="{00000000-0005-0000-0000-0000B1930000}"/>
    <cellStyle name="Porcentaje 2 4 4 9 2 2" xfId="36822" xr:uid="{00000000-0005-0000-0000-0000B2930000}"/>
    <cellStyle name="Porcentaje 2 4 4 9 3" xfId="25989" xr:uid="{00000000-0005-0000-0000-0000B3930000}"/>
    <cellStyle name="Porcentaje 2 4 5" xfId="376" xr:uid="{00000000-0005-0000-0000-0000B4930000}"/>
    <cellStyle name="Porcentaje 2 4 5 10" xfId="9629" xr:uid="{00000000-0005-0000-0000-0000B5930000}"/>
    <cellStyle name="Porcentaje 2 4 5 10 2" xfId="20462" xr:uid="{00000000-0005-0000-0000-0000B6930000}"/>
    <cellStyle name="Porcentaje 2 4 5 10 2 2" xfId="41474" xr:uid="{00000000-0005-0000-0000-0000B7930000}"/>
    <cellStyle name="Porcentaje 2 4 5 10 3" xfId="30641" xr:uid="{00000000-0005-0000-0000-0000B8930000}"/>
    <cellStyle name="Porcentaje 2 4 5 11" xfId="10610" xr:uid="{00000000-0005-0000-0000-0000B9930000}"/>
    <cellStyle name="Porcentaje 2 4 5 11 2" xfId="31622" xr:uid="{00000000-0005-0000-0000-0000BA930000}"/>
    <cellStyle name="Porcentaje 2 4 5 12" xfId="11264" xr:uid="{00000000-0005-0000-0000-0000BB930000}"/>
    <cellStyle name="Porcentaje 2 4 5 12 2" xfId="32276" xr:uid="{00000000-0005-0000-0000-0000BC930000}"/>
    <cellStyle name="Porcentaje 2 4 5 13" xfId="21443" xr:uid="{00000000-0005-0000-0000-0000BD930000}"/>
    <cellStyle name="Porcentaje 2 4 5 2" xfId="587" xr:uid="{00000000-0005-0000-0000-0000BE930000}"/>
    <cellStyle name="Porcentaje 2 4 5 2 10" xfId="10775" xr:uid="{00000000-0005-0000-0000-0000BF930000}"/>
    <cellStyle name="Porcentaje 2 4 5 2 10 2" xfId="31787" xr:uid="{00000000-0005-0000-0000-0000C0930000}"/>
    <cellStyle name="Porcentaje 2 4 5 2 11" xfId="11429" xr:uid="{00000000-0005-0000-0000-0000C1930000}"/>
    <cellStyle name="Porcentaje 2 4 5 2 11 2" xfId="32441" xr:uid="{00000000-0005-0000-0000-0000C2930000}"/>
    <cellStyle name="Porcentaje 2 4 5 2 12" xfId="21608" xr:uid="{00000000-0005-0000-0000-0000C3930000}"/>
    <cellStyle name="Porcentaje 2 4 5 2 2" xfId="917" xr:uid="{00000000-0005-0000-0000-0000C4930000}"/>
    <cellStyle name="Porcentaje 2 4 5 2 2 2" xfId="2266" xr:uid="{00000000-0005-0000-0000-0000C5930000}"/>
    <cellStyle name="Porcentaje 2 4 5 2 2 2 2" xfId="6865" xr:uid="{00000000-0005-0000-0000-0000C6930000}"/>
    <cellStyle name="Porcentaje 2 4 5 2 2 2 2 2" xfId="17698" xr:uid="{00000000-0005-0000-0000-0000C7930000}"/>
    <cellStyle name="Porcentaje 2 4 5 2 2 2 2 2 2" xfId="38710" xr:uid="{00000000-0005-0000-0000-0000C8930000}"/>
    <cellStyle name="Porcentaje 2 4 5 2 2 2 2 3" xfId="27877" xr:uid="{00000000-0005-0000-0000-0000C9930000}"/>
    <cellStyle name="Porcentaje 2 4 5 2 2 2 3" xfId="13099" xr:uid="{00000000-0005-0000-0000-0000CA930000}"/>
    <cellStyle name="Porcentaje 2 4 5 2 2 2 3 2" xfId="34111" xr:uid="{00000000-0005-0000-0000-0000CB930000}"/>
    <cellStyle name="Porcentaje 2 4 5 2 2 2 4" xfId="23278" xr:uid="{00000000-0005-0000-0000-0000CC930000}"/>
    <cellStyle name="Porcentaje 2 4 5 2 2 3" xfId="3386" xr:uid="{00000000-0005-0000-0000-0000CD930000}"/>
    <cellStyle name="Porcentaje 2 4 5 2 2 3 2" xfId="7985" xr:uid="{00000000-0005-0000-0000-0000CE930000}"/>
    <cellStyle name="Porcentaje 2 4 5 2 2 3 2 2" xfId="18818" xr:uid="{00000000-0005-0000-0000-0000CF930000}"/>
    <cellStyle name="Porcentaje 2 4 5 2 2 3 2 2 2" xfId="39830" xr:uid="{00000000-0005-0000-0000-0000D0930000}"/>
    <cellStyle name="Porcentaje 2 4 5 2 2 3 2 3" xfId="28997" xr:uid="{00000000-0005-0000-0000-0000D1930000}"/>
    <cellStyle name="Porcentaje 2 4 5 2 2 3 3" xfId="14219" xr:uid="{00000000-0005-0000-0000-0000D2930000}"/>
    <cellStyle name="Porcentaje 2 4 5 2 2 3 3 2" xfId="35231" xr:uid="{00000000-0005-0000-0000-0000D3930000}"/>
    <cellStyle name="Porcentaje 2 4 5 2 2 3 4" xfId="24398" xr:uid="{00000000-0005-0000-0000-0000D4930000}"/>
    <cellStyle name="Porcentaje 2 4 5 2 2 4" xfId="4367" xr:uid="{00000000-0005-0000-0000-0000D5930000}"/>
    <cellStyle name="Porcentaje 2 4 5 2 2 4 2" xfId="8966" xr:uid="{00000000-0005-0000-0000-0000D6930000}"/>
    <cellStyle name="Porcentaje 2 4 5 2 2 4 2 2" xfId="19799" xr:uid="{00000000-0005-0000-0000-0000D7930000}"/>
    <cellStyle name="Porcentaje 2 4 5 2 2 4 2 2 2" xfId="40811" xr:uid="{00000000-0005-0000-0000-0000D8930000}"/>
    <cellStyle name="Porcentaje 2 4 5 2 2 4 2 3" xfId="29978" xr:uid="{00000000-0005-0000-0000-0000D9930000}"/>
    <cellStyle name="Porcentaje 2 4 5 2 2 4 3" xfId="15200" xr:uid="{00000000-0005-0000-0000-0000DA930000}"/>
    <cellStyle name="Porcentaje 2 4 5 2 2 4 3 2" xfId="36212" xr:uid="{00000000-0005-0000-0000-0000DB930000}"/>
    <cellStyle name="Porcentaje 2 4 5 2 2 4 4" xfId="25379" xr:uid="{00000000-0005-0000-0000-0000DC930000}"/>
    <cellStyle name="Porcentaje 2 4 5 2 2 5" xfId="5522" xr:uid="{00000000-0005-0000-0000-0000DD930000}"/>
    <cellStyle name="Porcentaje 2 4 5 2 2 5 2" xfId="16355" xr:uid="{00000000-0005-0000-0000-0000DE930000}"/>
    <cellStyle name="Porcentaje 2 4 5 2 2 5 2 2" xfId="37367" xr:uid="{00000000-0005-0000-0000-0000DF930000}"/>
    <cellStyle name="Porcentaje 2 4 5 2 2 5 3" xfId="26534" xr:uid="{00000000-0005-0000-0000-0000E0930000}"/>
    <cellStyle name="Porcentaje 2 4 5 2 2 6" xfId="10121" xr:uid="{00000000-0005-0000-0000-0000E1930000}"/>
    <cellStyle name="Porcentaje 2 4 5 2 2 6 2" xfId="20954" xr:uid="{00000000-0005-0000-0000-0000E2930000}"/>
    <cellStyle name="Porcentaje 2 4 5 2 2 6 2 2" xfId="41966" xr:uid="{00000000-0005-0000-0000-0000E3930000}"/>
    <cellStyle name="Porcentaje 2 4 5 2 2 6 3" xfId="31133" xr:uid="{00000000-0005-0000-0000-0000E4930000}"/>
    <cellStyle name="Porcentaje 2 4 5 2 2 7" xfId="11102" xr:uid="{00000000-0005-0000-0000-0000E5930000}"/>
    <cellStyle name="Porcentaje 2 4 5 2 2 7 2" xfId="32114" xr:uid="{00000000-0005-0000-0000-0000E6930000}"/>
    <cellStyle name="Porcentaje 2 4 5 2 2 8" xfId="11756" xr:uid="{00000000-0005-0000-0000-0000E7930000}"/>
    <cellStyle name="Porcentaje 2 4 5 2 2 8 2" xfId="32768" xr:uid="{00000000-0005-0000-0000-0000E8930000}"/>
    <cellStyle name="Porcentaje 2 4 5 2 2 9" xfId="21935" xr:uid="{00000000-0005-0000-0000-0000E9930000}"/>
    <cellStyle name="Porcentaje 2 4 5 2 3" xfId="1247" xr:uid="{00000000-0005-0000-0000-0000EA930000}"/>
    <cellStyle name="Porcentaje 2 4 5 2 3 2" xfId="2732" xr:uid="{00000000-0005-0000-0000-0000EB930000}"/>
    <cellStyle name="Porcentaje 2 4 5 2 3 2 2" xfId="7331" xr:uid="{00000000-0005-0000-0000-0000EC930000}"/>
    <cellStyle name="Porcentaje 2 4 5 2 3 2 2 2" xfId="18164" xr:uid="{00000000-0005-0000-0000-0000ED930000}"/>
    <cellStyle name="Porcentaje 2 4 5 2 3 2 2 2 2" xfId="39176" xr:uid="{00000000-0005-0000-0000-0000EE930000}"/>
    <cellStyle name="Porcentaje 2 4 5 2 3 2 2 3" xfId="28343" xr:uid="{00000000-0005-0000-0000-0000EF930000}"/>
    <cellStyle name="Porcentaje 2 4 5 2 3 2 3" xfId="13565" xr:uid="{00000000-0005-0000-0000-0000F0930000}"/>
    <cellStyle name="Porcentaje 2 4 5 2 3 2 3 2" xfId="34577" xr:uid="{00000000-0005-0000-0000-0000F1930000}"/>
    <cellStyle name="Porcentaje 2 4 5 2 3 2 4" xfId="23744" xr:uid="{00000000-0005-0000-0000-0000F2930000}"/>
    <cellStyle name="Porcentaje 2 4 5 2 3 3" xfId="3713" xr:uid="{00000000-0005-0000-0000-0000F3930000}"/>
    <cellStyle name="Porcentaje 2 4 5 2 3 3 2" xfId="8312" xr:uid="{00000000-0005-0000-0000-0000F4930000}"/>
    <cellStyle name="Porcentaje 2 4 5 2 3 3 2 2" xfId="19145" xr:uid="{00000000-0005-0000-0000-0000F5930000}"/>
    <cellStyle name="Porcentaje 2 4 5 2 3 3 2 2 2" xfId="40157" xr:uid="{00000000-0005-0000-0000-0000F6930000}"/>
    <cellStyle name="Porcentaje 2 4 5 2 3 3 2 3" xfId="29324" xr:uid="{00000000-0005-0000-0000-0000F7930000}"/>
    <cellStyle name="Porcentaje 2 4 5 2 3 3 3" xfId="14546" xr:uid="{00000000-0005-0000-0000-0000F8930000}"/>
    <cellStyle name="Porcentaje 2 4 5 2 3 3 3 2" xfId="35558" xr:uid="{00000000-0005-0000-0000-0000F9930000}"/>
    <cellStyle name="Porcentaje 2 4 5 2 3 3 4" xfId="24725" xr:uid="{00000000-0005-0000-0000-0000FA930000}"/>
    <cellStyle name="Porcentaje 2 4 5 2 3 4" xfId="4868" xr:uid="{00000000-0005-0000-0000-0000FB930000}"/>
    <cellStyle name="Porcentaje 2 4 5 2 3 4 2" xfId="9467" xr:uid="{00000000-0005-0000-0000-0000FC930000}"/>
    <cellStyle name="Porcentaje 2 4 5 2 3 4 2 2" xfId="20300" xr:uid="{00000000-0005-0000-0000-0000FD930000}"/>
    <cellStyle name="Porcentaje 2 4 5 2 3 4 2 2 2" xfId="41312" xr:uid="{00000000-0005-0000-0000-0000FE930000}"/>
    <cellStyle name="Porcentaje 2 4 5 2 3 4 2 3" xfId="30479" xr:uid="{00000000-0005-0000-0000-0000FF930000}"/>
    <cellStyle name="Porcentaje 2 4 5 2 3 4 3" xfId="15701" xr:uid="{00000000-0005-0000-0000-000000940000}"/>
    <cellStyle name="Porcentaje 2 4 5 2 3 4 3 2" xfId="36713" xr:uid="{00000000-0005-0000-0000-000001940000}"/>
    <cellStyle name="Porcentaje 2 4 5 2 3 4 4" xfId="25880" xr:uid="{00000000-0005-0000-0000-000002940000}"/>
    <cellStyle name="Porcentaje 2 4 5 2 3 5" xfId="5849" xr:uid="{00000000-0005-0000-0000-000003940000}"/>
    <cellStyle name="Porcentaje 2 4 5 2 3 5 2" xfId="16682" xr:uid="{00000000-0005-0000-0000-000004940000}"/>
    <cellStyle name="Porcentaje 2 4 5 2 3 5 2 2" xfId="37694" xr:uid="{00000000-0005-0000-0000-000005940000}"/>
    <cellStyle name="Porcentaje 2 4 5 2 3 5 3" xfId="26861" xr:uid="{00000000-0005-0000-0000-000006940000}"/>
    <cellStyle name="Porcentaje 2 4 5 2 3 6" xfId="10448" xr:uid="{00000000-0005-0000-0000-000007940000}"/>
    <cellStyle name="Porcentaje 2 4 5 2 3 6 2" xfId="21281" xr:uid="{00000000-0005-0000-0000-000008940000}"/>
    <cellStyle name="Porcentaje 2 4 5 2 3 6 2 2" xfId="42293" xr:uid="{00000000-0005-0000-0000-000009940000}"/>
    <cellStyle name="Porcentaje 2 4 5 2 3 6 3" xfId="31460" xr:uid="{00000000-0005-0000-0000-00000A940000}"/>
    <cellStyle name="Porcentaje 2 4 5 2 3 7" xfId="12083" xr:uid="{00000000-0005-0000-0000-00000B940000}"/>
    <cellStyle name="Porcentaje 2 4 5 2 3 7 2" xfId="33095" xr:uid="{00000000-0005-0000-0000-00000C940000}"/>
    <cellStyle name="Porcentaje 2 4 5 2 3 8" xfId="22262" xr:uid="{00000000-0005-0000-0000-00000D940000}"/>
    <cellStyle name="Porcentaje 2 4 5 2 4" xfId="1577" xr:uid="{00000000-0005-0000-0000-00000E940000}"/>
    <cellStyle name="Porcentaje 2 4 5 2 4 2" xfId="6176" xr:uid="{00000000-0005-0000-0000-00000F940000}"/>
    <cellStyle name="Porcentaje 2 4 5 2 4 2 2" xfId="17009" xr:uid="{00000000-0005-0000-0000-000010940000}"/>
    <cellStyle name="Porcentaje 2 4 5 2 4 2 2 2" xfId="38021" xr:uid="{00000000-0005-0000-0000-000011940000}"/>
    <cellStyle name="Porcentaje 2 4 5 2 4 2 3" xfId="27188" xr:uid="{00000000-0005-0000-0000-000012940000}"/>
    <cellStyle name="Porcentaje 2 4 5 2 4 3" xfId="12410" xr:uid="{00000000-0005-0000-0000-000013940000}"/>
    <cellStyle name="Porcentaje 2 4 5 2 4 3 2" xfId="33422" xr:uid="{00000000-0005-0000-0000-000014940000}"/>
    <cellStyle name="Porcentaje 2 4 5 2 4 4" xfId="22589" xr:uid="{00000000-0005-0000-0000-000015940000}"/>
    <cellStyle name="Porcentaje 2 4 5 2 5" xfId="1939" xr:uid="{00000000-0005-0000-0000-000016940000}"/>
    <cellStyle name="Porcentaje 2 4 5 2 5 2" xfId="6538" xr:uid="{00000000-0005-0000-0000-000017940000}"/>
    <cellStyle name="Porcentaje 2 4 5 2 5 2 2" xfId="17371" xr:uid="{00000000-0005-0000-0000-000018940000}"/>
    <cellStyle name="Porcentaje 2 4 5 2 5 2 2 2" xfId="38383" xr:uid="{00000000-0005-0000-0000-000019940000}"/>
    <cellStyle name="Porcentaje 2 4 5 2 5 2 3" xfId="27550" xr:uid="{00000000-0005-0000-0000-00001A940000}"/>
    <cellStyle name="Porcentaje 2 4 5 2 5 3" xfId="12772" xr:uid="{00000000-0005-0000-0000-00001B940000}"/>
    <cellStyle name="Porcentaje 2 4 5 2 5 3 2" xfId="33784" xr:uid="{00000000-0005-0000-0000-00001C940000}"/>
    <cellStyle name="Porcentaje 2 4 5 2 5 4" xfId="22951" xr:uid="{00000000-0005-0000-0000-00001D940000}"/>
    <cellStyle name="Porcentaje 2 4 5 2 6" xfId="3059" xr:uid="{00000000-0005-0000-0000-00001E940000}"/>
    <cellStyle name="Porcentaje 2 4 5 2 6 2" xfId="7658" xr:uid="{00000000-0005-0000-0000-00001F940000}"/>
    <cellStyle name="Porcentaje 2 4 5 2 6 2 2" xfId="18491" xr:uid="{00000000-0005-0000-0000-000020940000}"/>
    <cellStyle name="Porcentaje 2 4 5 2 6 2 2 2" xfId="39503" xr:uid="{00000000-0005-0000-0000-000021940000}"/>
    <cellStyle name="Porcentaje 2 4 5 2 6 2 3" xfId="28670" xr:uid="{00000000-0005-0000-0000-000022940000}"/>
    <cellStyle name="Porcentaje 2 4 5 2 6 3" xfId="13892" xr:uid="{00000000-0005-0000-0000-000023940000}"/>
    <cellStyle name="Porcentaje 2 4 5 2 6 3 2" xfId="34904" xr:uid="{00000000-0005-0000-0000-000024940000}"/>
    <cellStyle name="Porcentaje 2 4 5 2 6 4" xfId="24071" xr:uid="{00000000-0005-0000-0000-000025940000}"/>
    <cellStyle name="Porcentaje 2 4 5 2 7" xfId="4040" xr:uid="{00000000-0005-0000-0000-000026940000}"/>
    <cellStyle name="Porcentaje 2 4 5 2 7 2" xfId="8639" xr:uid="{00000000-0005-0000-0000-000027940000}"/>
    <cellStyle name="Porcentaje 2 4 5 2 7 2 2" xfId="19472" xr:uid="{00000000-0005-0000-0000-000028940000}"/>
    <cellStyle name="Porcentaje 2 4 5 2 7 2 2 2" xfId="40484" xr:uid="{00000000-0005-0000-0000-000029940000}"/>
    <cellStyle name="Porcentaje 2 4 5 2 7 2 3" xfId="29651" xr:uid="{00000000-0005-0000-0000-00002A940000}"/>
    <cellStyle name="Porcentaje 2 4 5 2 7 3" xfId="14873" xr:uid="{00000000-0005-0000-0000-00002B940000}"/>
    <cellStyle name="Porcentaje 2 4 5 2 7 3 2" xfId="35885" xr:uid="{00000000-0005-0000-0000-00002C940000}"/>
    <cellStyle name="Porcentaje 2 4 5 2 7 4" xfId="25052" xr:uid="{00000000-0005-0000-0000-00002D940000}"/>
    <cellStyle name="Porcentaje 2 4 5 2 8" xfId="5195" xr:uid="{00000000-0005-0000-0000-00002E940000}"/>
    <cellStyle name="Porcentaje 2 4 5 2 8 2" xfId="16028" xr:uid="{00000000-0005-0000-0000-00002F940000}"/>
    <cellStyle name="Porcentaje 2 4 5 2 8 2 2" xfId="37040" xr:uid="{00000000-0005-0000-0000-000030940000}"/>
    <cellStyle name="Porcentaje 2 4 5 2 8 3" xfId="26207" xr:uid="{00000000-0005-0000-0000-000031940000}"/>
    <cellStyle name="Porcentaje 2 4 5 2 9" xfId="9794" xr:uid="{00000000-0005-0000-0000-000032940000}"/>
    <cellStyle name="Porcentaje 2 4 5 2 9 2" xfId="20627" xr:uid="{00000000-0005-0000-0000-000033940000}"/>
    <cellStyle name="Porcentaje 2 4 5 2 9 2 2" xfId="41639" xr:uid="{00000000-0005-0000-0000-000034940000}"/>
    <cellStyle name="Porcentaje 2 4 5 2 9 3" xfId="30806" xr:uid="{00000000-0005-0000-0000-000035940000}"/>
    <cellStyle name="Porcentaje 2 4 5 3" xfId="750" xr:uid="{00000000-0005-0000-0000-000036940000}"/>
    <cellStyle name="Porcentaje 2 4 5 3 2" xfId="2101" xr:uid="{00000000-0005-0000-0000-000037940000}"/>
    <cellStyle name="Porcentaje 2 4 5 3 2 2" xfId="6700" xr:uid="{00000000-0005-0000-0000-000038940000}"/>
    <cellStyle name="Porcentaje 2 4 5 3 2 2 2" xfId="17533" xr:uid="{00000000-0005-0000-0000-000039940000}"/>
    <cellStyle name="Porcentaje 2 4 5 3 2 2 2 2" xfId="38545" xr:uid="{00000000-0005-0000-0000-00003A940000}"/>
    <cellStyle name="Porcentaje 2 4 5 3 2 2 3" xfId="27712" xr:uid="{00000000-0005-0000-0000-00003B940000}"/>
    <cellStyle name="Porcentaje 2 4 5 3 2 3" xfId="12934" xr:uid="{00000000-0005-0000-0000-00003C940000}"/>
    <cellStyle name="Porcentaje 2 4 5 3 2 3 2" xfId="33946" xr:uid="{00000000-0005-0000-0000-00003D940000}"/>
    <cellStyle name="Porcentaje 2 4 5 3 2 4" xfId="23113" xr:uid="{00000000-0005-0000-0000-00003E940000}"/>
    <cellStyle name="Porcentaje 2 4 5 3 3" xfId="3221" xr:uid="{00000000-0005-0000-0000-00003F940000}"/>
    <cellStyle name="Porcentaje 2 4 5 3 3 2" xfId="7820" xr:uid="{00000000-0005-0000-0000-000040940000}"/>
    <cellStyle name="Porcentaje 2 4 5 3 3 2 2" xfId="18653" xr:uid="{00000000-0005-0000-0000-000041940000}"/>
    <cellStyle name="Porcentaje 2 4 5 3 3 2 2 2" xfId="39665" xr:uid="{00000000-0005-0000-0000-000042940000}"/>
    <cellStyle name="Porcentaje 2 4 5 3 3 2 3" xfId="28832" xr:uid="{00000000-0005-0000-0000-000043940000}"/>
    <cellStyle name="Porcentaje 2 4 5 3 3 3" xfId="14054" xr:uid="{00000000-0005-0000-0000-000044940000}"/>
    <cellStyle name="Porcentaje 2 4 5 3 3 3 2" xfId="35066" xr:uid="{00000000-0005-0000-0000-000045940000}"/>
    <cellStyle name="Porcentaje 2 4 5 3 3 4" xfId="24233" xr:uid="{00000000-0005-0000-0000-000046940000}"/>
    <cellStyle name="Porcentaje 2 4 5 3 4" xfId="4202" xr:uid="{00000000-0005-0000-0000-000047940000}"/>
    <cellStyle name="Porcentaje 2 4 5 3 4 2" xfId="8801" xr:uid="{00000000-0005-0000-0000-000048940000}"/>
    <cellStyle name="Porcentaje 2 4 5 3 4 2 2" xfId="19634" xr:uid="{00000000-0005-0000-0000-000049940000}"/>
    <cellStyle name="Porcentaje 2 4 5 3 4 2 2 2" xfId="40646" xr:uid="{00000000-0005-0000-0000-00004A940000}"/>
    <cellStyle name="Porcentaje 2 4 5 3 4 2 3" xfId="29813" xr:uid="{00000000-0005-0000-0000-00004B940000}"/>
    <cellStyle name="Porcentaje 2 4 5 3 4 3" xfId="15035" xr:uid="{00000000-0005-0000-0000-00004C940000}"/>
    <cellStyle name="Porcentaje 2 4 5 3 4 3 2" xfId="36047" xr:uid="{00000000-0005-0000-0000-00004D940000}"/>
    <cellStyle name="Porcentaje 2 4 5 3 4 4" xfId="25214" xr:uid="{00000000-0005-0000-0000-00004E940000}"/>
    <cellStyle name="Porcentaje 2 4 5 3 5" xfId="5357" xr:uid="{00000000-0005-0000-0000-00004F940000}"/>
    <cellStyle name="Porcentaje 2 4 5 3 5 2" xfId="16190" xr:uid="{00000000-0005-0000-0000-000050940000}"/>
    <cellStyle name="Porcentaje 2 4 5 3 5 2 2" xfId="37202" xr:uid="{00000000-0005-0000-0000-000051940000}"/>
    <cellStyle name="Porcentaje 2 4 5 3 5 3" xfId="26369" xr:uid="{00000000-0005-0000-0000-000052940000}"/>
    <cellStyle name="Porcentaje 2 4 5 3 6" xfId="9956" xr:uid="{00000000-0005-0000-0000-000053940000}"/>
    <cellStyle name="Porcentaje 2 4 5 3 6 2" xfId="20789" xr:uid="{00000000-0005-0000-0000-000054940000}"/>
    <cellStyle name="Porcentaje 2 4 5 3 6 2 2" xfId="41801" xr:uid="{00000000-0005-0000-0000-000055940000}"/>
    <cellStyle name="Porcentaje 2 4 5 3 6 3" xfId="30968" xr:uid="{00000000-0005-0000-0000-000056940000}"/>
    <cellStyle name="Porcentaje 2 4 5 3 7" xfId="10937" xr:uid="{00000000-0005-0000-0000-000057940000}"/>
    <cellStyle name="Porcentaje 2 4 5 3 7 2" xfId="31949" xr:uid="{00000000-0005-0000-0000-000058940000}"/>
    <cellStyle name="Porcentaje 2 4 5 3 8" xfId="11591" xr:uid="{00000000-0005-0000-0000-000059940000}"/>
    <cellStyle name="Porcentaje 2 4 5 3 8 2" xfId="32603" xr:uid="{00000000-0005-0000-0000-00005A940000}"/>
    <cellStyle name="Porcentaje 2 4 5 3 9" xfId="21770" xr:uid="{00000000-0005-0000-0000-00005B940000}"/>
    <cellStyle name="Porcentaje 2 4 5 4" xfId="1080" xr:uid="{00000000-0005-0000-0000-00005C940000}"/>
    <cellStyle name="Porcentaje 2 4 5 4 2" xfId="2431" xr:uid="{00000000-0005-0000-0000-00005D940000}"/>
    <cellStyle name="Porcentaje 2 4 5 4 2 2" xfId="7030" xr:uid="{00000000-0005-0000-0000-00005E940000}"/>
    <cellStyle name="Porcentaje 2 4 5 4 2 2 2" xfId="17863" xr:uid="{00000000-0005-0000-0000-00005F940000}"/>
    <cellStyle name="Porcentaje 2 4 5 4 2 2 2 2" xfId="38875" xr:uid="{00000000-0005-0000-0000-000060940000}"/>
    <cellStyle name="Porcentaje 2 4 5 4 2 2 3" xfId="28042" xr:uid="{00000000-0005-0000-0000-000061940000}"/>
    <cellStyle name="Porcentaje 2 4 5 4 2 3" xfId="13264" xr:uid="{00000000-0005-0000-0000-000062940000}"/>
    <cellStyle name="Porcentaje 2 4 5 4 2 3 2" xfId="34276" xr:uid="{00000000-0005-0000-0000-000063940000}"/>
    <cellStyle name="Porcentaje 2 4 5 4 2 4" xfId="23443" xr:uid="{00000000-0005-0000-0000-000064940000}"/>
    <cellStyle name="Porcentaje 2 4 5 4 3" xfId="3548" xr:uid="{00000000-0005-0000-0000-000065940000}"/>
    <cellStyle name="Porcentaje 2 4 5 4 3 2" xfId="8147" xr:uid="{00000000-0005-0000-0000-000066940000}"/>
    <cellStyle name="Porcentaje 2 4 5 4 3 2 2" xfId="18980" xr:uid="{00000000-0005-0000-0000-000067940000}"/>
    <cellStyle name="Porcentaje 2 4 5 4 3 2 2 2" xfId="39992" xr:uid="{00000000-0005-0000-0000-000068940000}"/>
    <cellStyle name="Porcentaje 2 4 5 4 3 2 3" xfId="29159" xr:uid="{00000000-0005-0000-0000-000069940000}"/>
    <cellStyle name="Porcentaje 2 4 5 4 3 3" xfId="14381" xr:uid="{00000000-0005-0000-0000-00006A940000}"/>
    <cellStyle name="Porcentaje 2 4 5 4 3 3 2" xfId="35393" xr:uid="{00000000-0005-0000-0000-00006B940000}"/>
    <cellStyle name="Porcentaje 2 4 5 4 3 4" xfId="24560" xr:uid="{00000000-0005-0000-0000-00006C940000}"/>
    <cellStyle name="Porcentaje 2 4 5 4 4" xfId="4532" xr:uid="{00000000-0005-0000-0000-00006D940000}"/>
    <cellStyle name="Porcentaje 2 4 5 4 4 2" xfId="9131" xr:uid="{00000000-0005-0000-0000-00006E940000}"/>
    <cellStyle name="Porcentaje 2 4 5 4 4 2 2" xfId="19964" xr:uid="{00000000-0005-0000-0000-00006F940000}"/>
    <cellStyle name="Porcentaje 2 4 5 4 4 2 2 2" xfId="40976" xr:uid="{00000000-0005-0000-0000-000070940000}"/>
    <cellStyle name="Porcentaje 2 4 5 4 4 2 3" xfId="30143" xr:uid="{00000000-0005-0000-0000-000071940000}"/>
    <cellStyle name="Porcentaje 2 4 5 4 4 3" xfId="15365" xr:uid="{00000000-0005-0000-0000-000072940000}"/>
    <cellStyle name="Porcentaje 2 4 5 4 4 3 2" xfId="36377" xr:uid="{00000000-0005-0000-0000-000073940000}"/>
    <cellStyle name="Porcentaje 2 4 5 4 4 4" xfId="25544" xr:uid="{00000000-0005-0000-0000-000074940000}"/>
    <cellStyle name="Porcentaje 2 4 5 4 5" xfId="5684" xr:uid="{00000000-0005-0000-0000-000075940000}"/>
    <cellStyle name="Porcentaje 2 4 5 4 5 2" xfId="16517" xr:uid="{00000000-0005-0000-0000-000076940000}"/>
    <cellStyle name="Porcentaje 2 4 5 4 5 2 2" xfId="37529" xr:uid="{00000000-0005-0000-0000-000077940000}"/>
    <cellStyle name="Porcentaje 2 4 5 4 5 3" xfId="26696" xr:uid="{00000000-0005-0000-0000-000078940000}"/>
    <cellStyle name="Porcentaje 2 4 5 4 6" xfId="10283" xr:uid="{00000000-0005-0000-0000-000079940000}"/>
    <cellStyle name="Porcentaje 2 4 5 4 6 2" xfId="21116" xr:uid="{00000000-0005-0000-0000-00007A940000}"/>
    <cellStyle name="Porcentaje 2 4 5 4 6 2 2" xfId="42128" xr:uid="{00000000-0005-0000-0000-00007B940000}"/>
    <cellStyle name="Porcentaje 2 4 5 4 6 3" xfId="31295" xr:uid="{00000000-0005-0000-0000-00007C940000}"/>
    <cellStyle name="Porcentaje 2 4 5 4 7" xfId="11918" xr:uid="{00000000-0005-0000-0000-00007D940000}"/>
    <cellStyle name="Porcentaje 2 4 5 4 7 2" xfId="32930" xr:uid="{00000000-0005-0000-0000-00007E940000}"/>
    <cellStyle name="Porcentaje 2 4 5 4 8" xfId="22097" xr:uid="{00000000-0005-0000-0000-00007F940000}"/>
    <cellStyle name="Porcentaje 2 4 5 5" xfId="1410" xr:uid="{00000000-0005-0000-0000-000080940000}"/>
    <cellStyle name="Porcentaje 2 4 5 5 2" xfId="2599" xr:uid="{00000000-0005-0000-0000-000081940000}"/>
    <cellStyle name="Porcentaje 2 4 5 5 2 2" xfId="7198" xr:uid="{00000000-0005-0000-0000-000082940000}"/>
    <cellStyle name="Porcentaje 2 4 5 5 2 2 2" xfId="18031" xr:uid="{00000000-0005-0000-0000-000083940000}"/>
    <cellStyle name="Porcentaje 2 4 5 5 2 2 2 2" xfId="39043" xr:uid="{00000000-0005-0000-0000-000084940000}"/>
    <cellStyle name="Porcentaje 2 4 5 5 2 2 3" xfId="28210" xr:uid="{00000000-0005-0000-0000-000085940000}"/>
    <cellStyle name="Porcentaje 2 4 5 5 2 3" xfId="13432" xr:uid="{00000000-0005-0000-0000-000086940000}"/>
    <cellStyle name="Porcentaje 2 4 5 5 2 3 2" xfId="34444" xr:uid="{00000000-0005-0000-0000-000087940000}"/>
    <cellStyle name="Porcentaje 2 4 5 5 2 4" xfId="23611" xr:uid="{00000000-0005-0000-0000-000088940000}"/>
    <cellStyle name="Porcentaje 2 4 5 5 3" xfId="4700" xr:uid="{00000000-0005-0000-0000-000089940000}"/>
    <cellStyle name="Porcentaje 2 4 5 5 3 2" xfId="9299" xr:uid="{00000000-0005-0000-0000-00008A940000}"/>
    <cellStyle name="Porcentaje 2 4 5 5 3 2 2" xfId="20132" xr:uid="{00000000-0005-0000-0000-00008B940000}"/>
    <cellStyle name="Porcentaje 2 4 5 5 3 2 2 2" xfId="41144" xr:uid="{00000000-0005-0000-0000-00008C940000}"/>
    <cellStyle name="Porcentaje 2 4 5 5 3 2 3" xfId="30311" xr:uid="{00000000-0005-0000-0000-00008D940000}"/>
    <cellStyle name="Porcentaje 2 4 5 5 3 3" xfId="15533" xr:uid="{00000000-0005-0000-0000-00008E940000}"/>
    <cellStyle name="Porcentaje 2 4 5 5 3 3 2" xfId="36545" xr:uid="{00000000-0005-0000-0000-00008F940000}"/>
    <cellStyle name="Porcentaje 2 4 5 5 3 4" xfId="25712" xr:uid="{00000000-0005-0000-0000-000090940000}"/>
    <cellStyle name="Porcentaje 2 4 5 5 4" xfId="6011" xr:uid="{00000000-0005-0000-0000-000091940000}"/>
    <cellStyle name="Porcentaje 2 4 5 5 4 2" xfId="16844" xr:uid="{00000000-0005-0000-0000-000092940000}"/>
    <cellStyle name="Porcentaje 2 4 5 5 4 2 2" xfId="37856" xr:uid="{00000000-0005-0000-0000-000093940000}"/>
    <cellStyle name="Porcentaje 2 4 5 5 4 3" xfId="27023" xr:uid="{00000000-0005-0000-0000-000094940000}"/>
    <cellStyle name="Porcentaje 2 4 5 5 5" xfId="12245" xr:uid="{00000000-0005-0000-0000-000095940000}"/>
    <cellStyle name="Porcentaje 2 4 5 5 5 2" xfId="33257" xr:uid="{00000000-0005-0000-0000-000096940000}"/>
    <cellStyle name="Porcentaje 2 4 5 5 6" xfId="22424" xr:uid="{00000000-0005-0000-0000-000097940000}"/>
    <cellStyle name="Porcentaje 2 4 5 6" xfId="1769" xr:uid="{00000000-0005-0000-0000-000098940000}"/>
    <cellStyle name="Porcentaje 2 4 5 6 2" xfId="6368" xr:uid="{00000000-0005-0000-0000-000099940000}"/>
    <cellStyle name="Porcentaje 2 4 5 6 2 2" xfId="17201" xr:uid="{00000000-0005-0000-0000-00009A940000}"/>
    <cellStyle name="Porcentaje 2 4 5 6 2 2 2" xfId="38213" xr:uid="{00000000-0005-0000-0000-00009B940000}"/>
    <cellStyle name="Porcentaje 2 4 5 6 2 3" xfId="27380" xr:uid="{00000000-0005-0000-0000-00009C940000}"/>
    <cellStyle name="Porcentaje 2 4 5 6 3" xfId="12602" xr:uid="{00000000-0005-0000-0000-00009D940000}"/>
    <cellStyle name="Porcentaje 2 4 5 6 3 2" xfId="33614" xr:uid="{00000000-0005-0000-0000-00009E940000}"/>
    <cellStyle name="Porcentaje 2 4 5 6 4" xfId="22781" xr:uid="{00000000-0005-0000-0000-00009F940000}"/>
    <cellStyle name="Porcentaje 2 4 5 7" xfId="2894" xr:uid="{00000000-0005-0000-0000-0000A0940000}"/>
    <cellStyle name="Porcentaje 2 4 5 7 2" xfId="7493" xr:uid="{00000000-0005-0000-0000-0000A1940000}"/>
    <cellStyle name="Porcentaje 2 4 5 7 2 2" xfId="18326" xr:uid="{00000000-0005-0000-0000-0000A2940000}"/>
    <cellStyle name="Porcentaje 2 4 5 7 2 2 2" xfId="39338" xr:uid="{00000000-0005-0000-0000-0000A3940000}"/>
    <cellStyle name="Porcentaje 2 4 5 7 2 3" xfId="28505" xr:uid="{00000000-0005-0000-0000-0000A4940000}"/>
    <cellStyle name="Porcentaje 2 4 5 7 3" xfId="13727" xr:uid="{00000000-0005-0000-0000-0000A5940000}"/>
    <cellStyle name="Porcentaje 2 4 5 7 3 2" xfId="34739" xr:uid="{00000000-0005-0000-0000-0000A6940000}"/>
    <cellStyle name="Porcentaje 2 4 5 7 4" xfId="23906" xr:uid="{00000000-0005-0000-0000-0000A7940000}"/>
    <cellStyle name="Porcentaje 2 4 5 8" xfId="3875" xr:uid="{00000000-0005-0000-0000-0000A8940000}"/>
    <cellStyle name="Porcentaje 2 4 5 8 2" xfId="8474" xr:uid="{00000000-0005-0000-0000-0000A9940000}"/>
    <cellStyle name="Porcentaje 2 4 5 8 2 2" xfId="19307" xr:uid="{00000000-0005-0000-0000-0000AA940000}"/>
    <cellStyle name="Porcentaje 2 4 5 8 2 2 2" xfId="40319" xr:uid="{00000000-0005-0000-0000-0000AB940000}"/>
    <cellStyle name="Porcentaje 2 4 5 8 2 3" xfId="29486" xr:uid="{00000000-0005-0000-0000-0000AC940000}"/>
    <cellStyle name="Porcentaje 2 4 5 8 3" xfId="14708" xr:uid="{00000000-0005-0000-0000-0000AD940000}"/>
    <cellStyle name="Porcentaje 2 4 5 8 3 2" xfId="35720" xr:uid="{00000000-0005-0000-0000-0000AE940000}"/>
    <cellStyle name="Porcentaje 2 4 5 8 4" xfId="24887" xr:uid="{00000000-0005-0000-0000-0000AF940000}"/>
    <cellStyle name="Porcentaje 2 4 5 9" xfId="5030" xr:uid="{00000000-0005-0000-0000-0000B0940000}"/>
    <cellStyle name="Porcentaje 2 4 5 9 2" xfId="15863" xr:uid="{00000000-0005-0000-0000-0000B1940000}"/>
    <cellStyle name="Porcentaje 2 4 5 9 2 2" xfId="36875" xr:uid="{00000000-0005-0000-0000-0000B2940000}"/>
    <cellStyle name="Porcentaje 2 4 5 9 3" xfId="26042" xr:uid="{00000000-0005-0000-0000-0000B3940000}"/>
    <cellStyle name="Porcentaje 2 4 6" xfId="476" xr:uid="{00000000-0005-0000-0000-0000B4940000}"/>
    <cellStyle name="Porcentaje 2 4 6 10" xfId="10666" xr:uid="{00000000-0005-0000-0000-0000B5940000}"/>
    <cellStyle name="Porcentaje 2 4 6 10 2" xfId="31678" xr:uid="{00000000-0005-0000-0000-0000B6940000}"/>
    <cellStyle name="Porcentaje 2 4 6 11" xfId="11320" xr:uid="{00000000-0005-0000-0000-0000B7940000}"/>
    <cellStyle name="Porcentaje 2 4 6 11 2" xfId="32332" xr:uid="{00000000-0005-0000-0000-0000B8940000}"/>
    <cellStyle name="Porcentaje 2 4 6 12" xfId="21499" xr:uid="{00000000-0005-0000-0000-0000B9940000}"/>
    <cellStyle name="Porcentaje 2 4 6 2" xfId="806" xr:uid="{00000000-0005-0000-0000-0000BA940000}"/>
    <cellStyle name="Porcentaje 2 4 6 2 2" xfId="2157" xr:uid="{00000000-0005-0000-0000-0000BB940000}"/>
    <cellStyle name="Porcentaje 2 4 6 2 2 2" xfId="6756" xr:uid="{00000000-0005-0000-0000-0000BC940000}"/>
    <cellStyle name="Porcentaje 2 4 6 2 2 2 2" xfId="17589" xr:uid="{00000000-0005-0000-0000-0000BD940000}"/>
    <cellStyle name="Porcentaje 2 4 6 2 2 2 2 2" xfId="38601" xr:uid="{00000000-0005-0000-0000-0000BE940000}"/>
    <cellStyle name="Porcentaje 2 4 6 2 2 2 3" xfId="27768" xr:uid="{00000000-0005-0000-0000-0000BF940000}"/>
    <cellStyle name="Porcentaje 2 4 6 2 2 3" xfId="12990" xr:uid="{00000000-0005-0000-0000-0000C0940000}"/>
    <cellStyle name="Porcentaje 2 4 6 2 2 3 2" xfId="34002" xr:uid="{00000000-0005-0000-0000-0000C1940000}"/>
    <cellStyle name="Porcentaje 2 4 6 2 2 4" xfId="23169" xr:uid="{00000000-0005-0000-0000-0000C2940000}"/>
    <cellStyle name="Porcentaje 2 4 6 2 3" xfId="3277" xr:uid="{00000000-0005-0000-0000-0000C3940000}"/>
    <cellStyle name="Porcentaje 2 4 6 2 3 2" xfId="7876" xr:uid="{00000000-0005-0000-0000-0000C4940000}"/>
    <cellStyle name="Porcentaje 2 4 6 2 3 2 2" xfId="18709" xr:uid="{00000000-0005-0000-0000-0000C5940000}"/>
    <cellStyle name="Porcentaje 2 4 6 2 3 2 2 2" xfId="39721" xr:uid="{00000000-0005-0000-0000-0000C6940000}"/>
    <cellStyle name="Porcentaje 2 4 6 2 3 2 3" xfId="28888" xr:uid="{00000000-0005-0000-0000-0000C7940000}"/>
    <cellStyle name="Porcentaje 2 4 6 2 3 3" xfId="14110" xr:uid="{00000000-0005-0000-0000-0000C8940000}"/>
    <cellStyle name="Porcentaje 2 4 6 2 3 3 2" xfId="35122" xr:uid="{00000000-0005-0000-0000-0000C9940000}"/>
    <cellStyle name="Porcentaje 2 4 6 2 3 4" xfId="24289" xr:uid="{00000000-0005-0000-0000-0000CA940000}"/>
    <cellStyle name="Porcentaje 2 4 6 2 4" xfId="4258" xr:uid="{00000000-0005-0000-0000-0000CB940000}"/>
    <cellStyle name="Porcentaje 2 4 6 2 4 2" xfId="8857" xr:uid="{00000000-0005-0000-0000-0000CC940000}"/>
    <cellStyle name="Porcentaje 2 4 6 2 4 2 2" xfId="19690" xr:uid="{00000000-0005-0000-0000-0000CD940000}"/>
    <cellStyle name="Porcentaje 2 4 6 2 4 2 2 2" xfId="40702" xr:uid="{00000000-0005-0000-0000-0000CE940000}"/>
    <cellStyle name="Porcentaje 2 4 6 2 4 2 3" xfId="29869" xr:uid="{00000000-0005-0000-0000-0000CF940000}"/>
    <cellStyle name="Porcentaje 2 4 6 2 4 3" xfId="15091" xr:uid="{00000000-0005-0000-0000-0000D0940000}"/>
    <cellStyle name="Porcentaje 2 4 6 2 4 3 2" xfId="36103" xr:uid="{00000000-0005-0000-0000-0000D1940000}"/>
    <cellStyle name="Porcentaje 2 4 6 2 4 4" xfId="25270" xr:uid="{00000000-0005-0000-0000-0000D2940000}"/>
    <cellStyle name="Porcentaje 2 4 6 2 5" xfId="5413" xr:uid="{00000000-0005-0000-0000-0000D3940000}"/>
    <cellStyle name="Porcentaje 2 4 6 2 5 2" xfId="16246" xr:uid="{00000000-0005-0000-0000-0000D4940000}"/>
    <cellStyle name="Porcentaje 2 4 6 2 5 2 2" xfId="37258" xr:uid="{00000000-0005-0000-0000-0000D5940000}"/>
    <cellStyle name="Porcentaje 2 4 6 2 5 3" xfId="26425" xr:uid="{00000000-0005-0000-0000-0000D6940000}"/>
    <cellStyle name="Porcentaje 2 4 6 2 6" xfId="10012" xr:uid="{00000000-0005-0000-0000-0000D7940000}"/>
    <cellStyle name="Porcentaje 2 4 6 2 6 2" xfId="20845" xr:uid="{00000000-0005-0000-0000-0000D8940000}"/>
    <cellStyle name="Porcentaje 2 4 6 2 6 2 2" xfId="41857" xr:uid="{00000000-0005-0000-0000-0000D9940000}"/>
    <cellStyle name="Porcentaje 2 4 6 2 6 3" xfId="31024" xr:uid="{00000000-0005-0000-0000-0000DA940000}"/>
    <cellStyle name="Porcentaje 2 4 6 2 7" xfId="10993" xr:uid="{00000000-0005-0000-0000-0000DB940000}"/>
    <cellStyle name="Porcentaje 2 4 6 2 7 2" xfId="32005" xr:uid="{00000000-0005-0000-0000-0000DC940000}"/>
    <cellStyle name="Porcentaje 2 4 6 2 8" xfId="11647" xr:uid="{00000000-0005-0000-0000-0000DD940000}"/>
    <cellStyle name="Porcentaje 2 4 6 2 8 2" xfId="32659" xr:uid="{00000000-0005-0000-0000-0000DE940000}"/>
    <cellStyle name="Porcentaje 2 4 6 2 9" xfId="21826" xr:uid="{00000000-0005-0000-0000-0000DF940000}"/>
    <cellStyle name="Porcentaje 2 4 6 3" xfId="1136" xr:uid="{00000000-0005-0000-0000-0000E0940000}"/>
    <cellStyle name="Porcentaje 2 4 6 3 2" xfId="1638" xr:uid="{00000000-0005-0000-0000-0000E1940000}"/>
    <cellStyle name="Porcentaje 2 4 6 3 2 2" xfId="6237" xr:uid="{00000000-0005-0000-0000-0000E2940000}"/>
    <cellStyle name="Porcentaje 2 4 6 3 2 2 2" xfId="17070" xr:uid="{00000000-0005-0000-0000-0000E3940000}"/>
    <cellStyle name="Porcentaje 2 4 6 3 2 2 2 2" xfId="38082" xr:uid="{00000000-0005-0000-0000-0000E4940000}"/>
    <cellStyle name="Porcentaje 2 4 6 3 2 2 3" xfId="27249" xr:uid="{00000000-0005-0000-0000-0000E5940000}"/>
    <cellStyle name="Porcentaje 2 4 6 3 2 3" xfId="12471" xr:uid="{00000000-0005-0000-0000-0000E6940000}"/>
    <cellStyle name="Porcentaje 2 4 6 3 2 3 2" xfId="33483" xr:uid="{00000000-0005-0000-0000-0000E7940000}"/>
    <cellStyle name="Porcentaje 2 4 6 3 2 4" xfId="22650" xr:uid="{00000000-0005-0000-0000-0000E8940000}"/>
    <cellStyle name="Porcentaje 2 4 6 3 3" xfId="3604" xr:uid="{00000000-0005-0000-0000-0000E9940000}"/>
    <cellStyle name="Porcentaje 2 4 6 3 3 2" xfId="8203" xr:uid="{00000000-0005-0000-0000-0000EA940000}"/>
    <cellStyle name="Porcentaje 2 4 6 3 3 2 2" xfId="19036" xr:uid="{00000000-0005-0000-0000-0000EB940000}"/>
    <cellStyle name="Porcentaje 2 4 6 3 3 2 2 2" xfId="40048" xr:uid="{00000000-0005-0000-0000-0000EC940000}"/>
    <cellStyle name="Porcentaje 2 4 6 3 3 2 3" xfId="29215" xr:uid="{00000000-0005-0000-0000-0000ED940000}"/>
    <cellStyle name="Porcentaje 2 4 6 3 3 3" xfId="14437" xr:uid="{00000000-0005-0000-0000-0000EE940000}"/>
    <cellStyle name="Porcentaje 2 4 6 3 3 3 2" xfId="35449" xr:uid="{00000000-0005-0000-0000-0000EF940000}"/>
    <cellStyle name="Porcentaje 2 4 6 3 3 4" xfId="24616" xr:uid="{00000000-0005-0000-0000-0000F0940000}"/>
    <cellStyle name="Porcentaje 2 4 6 3 4" xfId="4759" xr:uid="{00000000-0005-0000-0000-0000F1940000}"/>
    <cellStyle name="Porcentaje 2 4 6 3 4 2" xfId="9358" xr:uid="{00000000-0005-0000-0000-0000F2940000}"/>
    <cellStyle name="Porcentaje 2 4 6 3 4 2 2" xfId="20191" xr:uid="{00000000-0005-0000-0000-0000F3940000}"/>
    <cellStyle name="Porcentaje 2 4 6 3 4 2 2 2" xfId="41203" xr:uid="{00000000-0005-0000-0000-0000F4940000}"/>
    <cellStyle name="Porcentaje 2 4 6 3 4 2 3" xfId="30370" xr:uid="{00000000-0005-0000-0000-0000F5940000}"/>
    <cellStyle name="Porcentaje 2 4 6 3 4 3" xfId="15592" xr:uid="{00000000-0005-0000-0000-0000F6940000}"/>
    <cellStyle name="Porcentaje 2 4 6 3 4 3 2" xfId="36604" xr:uid="{00000000-0005-0000-0000-0000F7940000}"/>
    <cellStyle name="Porcentaje 2 4 6 3 4 4" xfId="25771" xr:uid="{00000000-0005-0000-0000-0000F8940000}"/>
    <cellStyle name="Porcentaje 2 4 6 3 5" xfId="5740" xr:uid="{00000000-0005-0000-0000-0000F9940000}"/>
    <cellStyle name="Porcentaje 2 4 6 3 5 2" xfId="16573" xr:uid="{00000000-0005-0000-0000-0000FA940000}"/>
    <cellStyle name="Porcentaje 2 4 6 3 5 2 2" xfId="37585" xr:uid="{00000000-0005-0000-0000-0000FB940000}"/>
    <cellStyle name="Porcentaje 2 4 6 3 5 3" xfId="26752" xr:uid="{00000000-0005-0000-0000-0000FC940000}"/>
    <cellStyle name="Porcentaje 2 4 6 3 6" xfId="10339" xr:uid="{00000000-0005-0000-0000-0000FD940000}"/>
    <cellStyle name="Porcentaje 2 4 6 3 6 2" xfId="21172" xr:uid="{00000000-0005-0000-0000-0000FE940000}"/>
    <cellStyle name="Porcentaje 2 4 6 3 6 2 2" xfId="42184" xr:uid="{00000000-0005-0000-0000-0000FF940000}"/>
    <cellStyle name="Porcentaje 2 4 6 3 6 3" xfId="31351" xr:uid="{00000000-0005-0000-0000-000000950000}"/>
    <cellStyle name="Porcentaje 2 4 6 3 7" xfId="11974" xr:uid="{00000000-0005-0000-0000-000001950000}"/>
    <cellStyle name="Porcentaje 2 4 6 3 7 2" xfId="32986" xr:uid="{00000000-0005-0000-0000-000002950000}"/>
    <cellStyle name="Porcentaje 2 4 6 3 8" xfId="22153" xr:uid="{00000000-0005-0000-0000-000003950000}"/>
    <cellStyle name="Porcentaje 2 4 6 4" xfId="1466" xr:uid="{00000000-0005-0000-0000-000004950000}"/>
    <cellStyle name="Porcentaje 2 4 6 4 2" xfId="6067" xr:uid="{00000000-0005-0000-0000-000005950000}"/>
    <cellStyle name="Porcentaje 2 4 6 4 2 2" xfId="16900" xr:uid="{00000000-0005-0000-0000-000006950000}"/>
    <cellStyle name="Porcentaje 2 4 6 4 2 2 2" xfId="37912" xr:uid="{00000000-0005-0000-0000-000007950000}"/>
    <cellStyle name="Porcentaje 2 4 6 4 2 3" xfId="27079" xr:uid="{00000000-0005-0000-0000-000008950000}"/>
    <cellStyle name="Porcentaje 2 4 6 4 3" xfId="12301" xr:uid="{00000000-0005-0000-0000-000009950000}"/>
    <cellStyle name="Porcentaje 2 4 6 4 3 2" xfId="33313" xr:uid="{00000000-0005-0000-0000-00000A950000}"/>
    <cellStyle name="Porcentaje 2 4 6 4 4" xfId="22480" xr:uid="{00000000-0005-0000-0000-00000B950000}"/>
    <cellStyle name="Porcentaje 2 4 6 5" xfId="1830" xr:uid="{00000000-0005-0000-0000-00000C950000}"/>
    <cellStyle name="Porcentaje 2 4 6 5 2" xfId="6429" xr:uid="{00000000-0005-0000-0000-00000D950000}"/>
    <cellStyle name="Porcentaje 2 4 6 5 2 2" xfId="17262" xr:uid="{00000000-0005-0000-0000-00000E950000}"/>
    <cellStyle name="Porcentaje 2 4 6 5 2 2 2" xfId="38274" xr:uid="{00000000-0005-0000-0000-00000F950000}"/>
    <cellStyle name="Porcentaje 2 4 6 5 2 3" xfId="27441" xr:uid="{00000000-0005-0000-0000-000010950000}"/>
    <cellStyle name="Porcentaje 2 4 6 5 3" xfId="12663" xr:uid="{00000000-0005-0000-0000-000011950000}"/>
    <cellStyle name="Porcentaje 2 4 6 5 3 2" xfId="33675" xr:uid="{00000000-0005-0000-0000-000012950000}"/>
    <cellStyle name="Porcentaje 2 4 6 5 4" xfId="22842" xr:uid="{00000000-0005-0000-0000-000013950000}"/>
    <cellStyle name="Porcentaje 2 4 6 6" xfId="2950" xr:uid="{00000000-0005-0000-0000-000014950000}"/>
    <cellStyle name="Porcentaje 2 4 6 6 2" xfId="7549" xr:uid="{00000000-0005-0000-0000-000015950000}"/>
    <cellStyle name="Porcentaje 2 4 6 6 2 2" xfId="18382" xr:uid="{00000000-0005-0000-0000-000016950000}"/>
    <cellStyle name="Porcentaje 2 4 6 6 2 2 2" xfId="39394" xr:uid="{00000000-0005-0000-0000-000017950000}"/>
    <cellStyle name="Porcentaje 2 4 6 6 2 3" xfId="28561" xr:uid="{00000000-0005-0000-0000-000018950000}"/>
    <cellStyle name="Porcentaje 2 4 6 6 3" xfId="13783" xr:uid="{00000000-0005-0000-0000-000019950000}"/>
    <cellStyle name="Porcentaje 2 4 6 6 3 2" xfId="34795" xr:uid="{00000000-0005-0000-0000-00001A950000}"/>
    <cellStyle name="Porcentaje 2 4 6 6 4" xfId="23962" xr:uid="{00000000-0005-0000-0000-00001B950000}"/>
    <cellStyle name="Porcentaje 2 4 6 7" xfId="3931" xr:uid="{00000000-0005-0000-0000-00001C950000}"/>
    <cellStyle name="Porcentaje 2 4 6 7 2" xfId="8530" xr:uid="{00000000-0005-0000-0000-00001D950000}"/>
    <cellStyle name="Porcentaje 2 4 6 7 2 2" xfId="19363" xr:uid="{00000000-0005-0000-0000-00001E950000}"/>
    <cellStyle name="Porcentaje 2 4 6 7 2 2 2" xfId="40375" xr:uid="{00000000-0005-0000-0000-00001F950000}"/>
    <cellStyle name="Porcentaje 2 4 6 7 2 3" xfId="29542" xr:uid="{00000000-0005-0000-0000-000020950000}"/>
    <cellStyle name="Porcentaje 2 4 6 7 3" xfId="14764" xr:uid="{00000000-0005-0000-0000-000021950000}"/>
    <cellStyle name="Porcentaje 2 4 6 7 3 2" xfId="35776" xr:uid="{00000000-0005-0000-0000-000022950000}"/>
    <cellStyle name="Porcentaje 2 4 6 7 4" xfId="24943" xr:uid="{00000000-0005-0000-0000-000023950000}"/>
    <cellStyle name="Porcentaje 2 4 6 8" xfId="5086" xr:uid="{00000000-0005-0000-0000-000024950000}"/>
    <cellStyle name="Porcentaje 2 4 6 8 2" xfId="15919" xr:uid="{00000000-0005-0000-0000-000025950000}"/>
    <cellStyle name="Porcentaje 2 4 6 8 2 2" xfId="36931" xr:uid="{00000000-0005-0000-0000-000026950000}"/>
    <cellStyle name="Porcentaje 2 4 6 8 3" xfId="26098" xr:uid="{00000000-0005-0000-0000-000027950000}"/>
    <cellStyle name="Porcentaje 2 4 6 9" xfId="9685" xr:uid="{00000000-0005-0000-0000-000028950000}"/>
    <cellStyle name="Porcentaje 2 4 6 9 2" xfId="20518" xr:uid="{00000000-0005-0000-0000-000029950000}"/>
    <cellStyle name="Porcentaje 2 4 6 9 2 2" xfId="41530" xr:uid="{00000000-0005-0000-0000-00002A950000}"/>
    <cellStyle name="Porcentaje 2 4 6 9 3" xfId="30697" xr:uid="{00000000-0005-0000-0000-00002B950000}"/>
    <cellStyle name="Porcentaje 2 4 7" xfId="640" xr:uid="{00000000-0005-0000-0000-00002C950000}"/>
    <cellStyle name="Porcentaje 2 4 7 2" xfId="1992" xr:uid="{00000000-0005-0000-0000-00002D950000}"/>
    <cellStyle name="Porcentaje 2 4 7 2 2" xfId="6591" xr:uid="{00000000-0005-0000-0000-00002E950000}"/>
    <cellStyle name="Porcentaje 2 4 7 2 2 2" xfId="17424" xr:uid="{00000000-0005-0000-0000-00002F950000}"/>
    <cellStyle name="Porcentaje 2 4 7 2 2 2 2" xfId="38436" xr:uid="{00000000-0005-0000-0000-000030950000}"/>
    <cellStyle name="Porcentaje 2 4 7 2 2 3" xfId="27603" xr:uid="{00000000-0005-0000-0000-000031950000}"/>
    <cellStyle name="Porcentaje 2 4 7 2 3" xfId="12825" xr:uid="{00000000-0005-0000-0000-000032950000}"/>
    <cellStyle name="Porcentaje 2 4 7 2 3 2" xfId="33837" xr:uid="{00000000-0005-0000-0000-000033950000}"/>
    <cellStyle name="Porcentaje 2 4 7 2 4" xfId="23004" xr:uid="{00000000-0005-0000-0000-000034950000}"/>
    <cellStyle name="Porcentaje 2 4 7 3" xfId="3112" xr:uid="{00000000-0005-0000-0000-000035950000}"/>
    <cellStyle name="Porcentaje 2 4 7 3 2" xfId="7711" xr:uid="{00000000-0005-0000-0000-000036950000}"/>
    <cellStyle name="Porcentaje 2 4 7 3 2 2" xfId="18544" xr:uid="{00000000-0005-0000-0000-000037950000}"/>
    <cellStyle name="Porcentaje 2 4 7 3 2 2 2" xfId="39556" xr:uid="{00000000-0005-0000-0000-000038950000}"/>
    <cellStyle name="Porcentaje 2 4 7 3 2 3" xfId="28723" xr:uid="{00000000-0005-0000-0000-000039950000}"/>
    <cellStyle name="Porcentaje 2 4 7 3 3" xfId="13945" xr:uid="{00000000-0005-0000-0000-00003A950000}"/>
    <cellStyle name="Porcentaje 2 4 7 3 3 2" xfId="34957" xr:uid="{00000000-0005-0000-0000-00003B950000}"/>
    <cellStyle name="Porcentaje 2 4 7 3 4" xfId="24124" xr:uid="{00000000-0005-0000-0000-00003C950000}"/>
    <cellStyle name="Porcentaje 2 4 7 4" xfId="4093" xr:uid="{00000000-0005-0000-0000-00003D950000}"/>
    <cellStyle name="Porcentaje 2 4 7 4 2" xfId="8692" xr:uid="{00000000-0005-0000-0000-00003E950000}"/>
    <cellStyle name="Porcentaje 2 4 7 4 2 2" xfId="19525" xr:uid="{00000000-0005-0000-0000-00003F950000}"/>
    <cellStyle name="Porcentaje 2 4 7 4 2 2 2" xfId="40537" xr:uid="{00000000-0005-0000-0000-000040950000}"/>
    <cellStyle name="Porcentaje 2 4 7 4 2 3" xfId="29704" xr:uid="{00000000-0005-0000-0000-000041950000}"/>
    <cellStyle name="Porcentaje 2 4 7 4 3" xfId="14926" xr:uid="{00000000-0005-0000-0000-000042950000}"/>
    <cellStyle name="Porcentaje 2 4 7 4 3 2" xfId="35938" xr:uid="{00000000-0005-0000-0000-000043950000}"/>
    <cellStyle name="Porcentaje 2 4 7 4 4" xfId="25105" xr:uid="{00000000-0005-0000-0000-000044950000}"/>
    <cellStyle name="Porcentaje 2 4 7 5" xfId="5248" xr:uid="{00000000-0005-0000-0000-000045950000}"/>
    <cellStyle name="Porcentaje 2 4 7 5 2" xfId="16081" xr:uid="{00000000-0005-0000-0000-000046950000}"/>
    <cellStyle name="Porcentaje 2 4 7 5 2 2" xfId="37093" xr:uid="{00000000-0005-0000-0000-000047950000}"/>
    <cellStyle name="Porcentaje 2 4 7 5 3" xfId="26260" xr:uid="{00000000-0005-0000-0000-000048950000}"/>
    <cellStyle name="Porcentaje 2 4 7 6" xfId="9847" xr:uid="{00000000-0005-0000-0000-000049950000}"/>
    <cellStyle name="Porcentaje 2 4 7 6 2" xfId="20680" xr:uid="{00000000-0005-0000-0000-00004A950000}"/>
    <cellStyle name="Porcentaje 2 4 7 6 2 2" xfId="41692" xr:uid="{00000000-0005-0000-0000-00004B950000}"/>
    <cellStyle name="Porcentaje 2 4 7 6 3" xfId="30859" xr:uid="{00000000-0005-0000-0000-00004C950000}"/>
    <cellStyle name="Porcentaje 2 4 7 7" xfId="10828" xr:uid="{00000000-0005-0000-0000-00004D950000}"/>
    <cellStyle name="Porcentaje 2 4 7 7 2" xfId="31840" xr:uid="{00000000-0005-0000-0000-00004E950000}"/>
    <cellStyle name="Porcentaje 2 4 7 8" xfId="11482" xr:uid="{00000000-0005-0000-0000-00004F950000}"/>
    <cellStyle name="Porcentaje 2 4 7 8 2" xfId="32494" xr:uid="{00000000-0005-0000-0000-000050950000}"/>
    <cellStyle name="Porcentaje 2 4 7 9" xfId="21661" xr:uid="{00000000-0005-0000-0000-000051950000}"/>
    <cellStyle name="Porcentaje 2 4 8" xfId="970" xr:uid="{00000000-0005-0000-0000-000052950000}"/>
    <cellStyle name="Porcentaje 2 4 8 2" xfId="2322" xr:uid="{00000000-0005-0000-0000-000053950000}"/>
    <cellStyle name="Porcentaje 2 4 8 2 2" xfId="6921" xr:uid="{00000000-0005-0000-0000-000054950000}"/>
    <cellStyle name="Porcentaje 2 4 8 2 2 2" xfId="17754" xr:uid="{00000000-0005-0000-0000-000055950000}"/>
    <cellStyle name="Porcentaje 2 4 8 2 2 2 2" xfId="38766" xr:uid="{00000000-0005-0000-0000-000056950000}"/>
    <cellStyle name="Porcentaje 2 4 8 2 2 3" xfId="27933" xr:uid="{00000000-0005-0000-0000-000057950000}"/>
    <cellStyle name="Porcentaje 2 4 8 2 3" xfId="13155" xr:uid="{00000000-0005-0000-0000-000058950000}"/>
    <cellStyle name="Porcentaje 2 4 8 2 3 2" xfId="34167" xr:uid="{00000000-0005-0000-0000-000059950000}"/>
    <cellStyle name="Porcentaje 2 4 8 2 4" xfId="23334" xr:uid="{00000000-0005-0000-0000-00005A950000}"/>
    <cellStyle name="Porcentaje 2 4 8 3" xfId="3439" xr:uid="{00000000-0005-0000-0000-00005B950000}"/>
    <cellStyle name="Porcentaje 2 4 8 3 2" xfId="8038" xr:uid="{00000000-0005-0000-0000-00005C950000}"/>
    <cellStyle name="Porcentaje 2 4 8 3 2 2" xfId="18871" xr:uid="{00000000-0005-0000-0000-00005D950000}"/>
    <cellStyle name="Porcentaje 2 4 8 3 2 2 2" xfId="39883" xr:uid="{00000000-0005-0000-0000-00005E950000}"/>
    <cellStyle name="Porcentaje 2 4 8 3 2 3" xfId="29050" xr:uid="{00000000-0005-0000-0000-00005F950000}"/>
    <cellStyle name="Porcentaje 2 4 8 3 3" xfId="14272" xr:uid="{00000000-0005-0000-0000-000060950000}"/>
    <cellStyle name="Porcentaje 2 4 8 3 3 2" xfId="35284" xr:uid="{00000000-0005-0000-0000-000061950000}"/>
    <cellStyle name="Porcentaje 2 4 8 3 4" xfId="24451" xr:uid="{00000000-0005-0000-0000-000062950000}"/>
    <cellStyle name="Porcentaje 2 4 8 4" xfId="4423" xr:uid="{00000000-0005-0000-0000-000063950000}"/>
    <cellStyle name="Porcentaje 2 4 8 4 2" xfId="9022" xr:uid="{00000000-0005-0000-0000-000064950000}"/>
    <cellStyle name="Porcentaje 2 4 8 4 2 2" xfId="19855" xr:uid="{00000000-0005-0000-0000-000065950000}"/>
    <cellStyle name="Porcentaje 2 4 8 4 2 2 2" xfId="40867" xr:uid="{00000000-0005-0000-0000-000066950000}"/>
    <cellStyle name="Porcentaje 2 4 8 4 2 3" xfId="30034" xr:uid="{00000000-0005-0000-0000-000067950000}"/>
    <cellStyle name="Porcentaje 2 4 8 4 3" xfId="15256" xr:uid="{00000000-0005-0000-0000-000068950000}"/>
    <cellStyle name="Porcentaje 2 4 8 4 3 2" xfId="36268" xr:uid="{00000000-0005-0000-0000-000069950000}"/>
    <cellStyle name="Porcentaje 2 4 8 4 4" xfId="25435" xr:uid="{00000000-0005-0000-0000-00006A950000}"/>
    <cellStyle name="Porcentaje 2 4 8 5" xfId="5575" xr:uid="{00000000-0005-0000-0000-00006B950000}"/>
    <cellStyle name="Porcentaje 2 4 8 5 2" xfId="16408" xr:uid="{00000000-0005-0000-0000-00006C950000}"/>
    <cellStyle name="Porcentaje 2 4 8 5 2 2" xfId="37420" xr:uid="{00000000-0005-0000-0000-00006D950000}"/>
    <cellStyle name="Porcentaje 2 4 8 5 3" xfId="26587" xr:uid="{00000000-0005-0000-0000-00006E950000}"/>
    <cellStyle name="Porcentaje 2 4 8 6" xfId="10174" xr:uid="{00000000-0005-0000-0000-00006F950000}"/>
    <cellStyle name="Porcentaje 2 4 8 6 2" xfId="21007" xr:uid="{00000000-0005-0000-0000-000070950000}"/>
    <cellStyle name="Porcentaje 2 4 8 6 2 2" xfId="42019" xr:uid="{00000000-0005-0000-0000-000071950000}"/>
    <cellStyle name="Porcentaje 2 4 8 6 3" xfId="31186" xr:uid="{00000000-0005-0000-0000-000072950000}"/>
    <cellStyle name="Porcentaje 2 4 8 7" xfId="11809" xr:uid="{00000000-0005-0000-0000-000073950000}"/>
    <cellStyle name="Porcentaje 2 4 8 7 2" xfId="32821" xr:uid="{00000000-0005-0000-0000-000074950000}"/>
    <cellStyle name="Porcentaje 2 4 8 8" xfId="21988" xr:uid="{00000000-0005-0000-0000-000075950000}"/>
    <cellStyle name="Porcentaje 2 4 9" xfId="1300" xr:uid="{00000000-0005-0000-0000-000076950000}"/>
    <cellStyle name="Porcentaje 2 4 9 2" xfId="2490" xr:uid="{00000000-0005-0000-0000-000077950000}"/>
    <cellStyle name="Porcentaje 2 4 9 2 2" xfId="7089" xr:uid="{00000000-0005-0000-0000-000078950000}"/>
    <cellStyle name="Porcentaje 2 4 9 2 2 2" xfId="17922" xr:uid="{00000000-0005-0000-0000-000079950000}"/>
    <cellStyle name="Porcentaje 2 4 9 2 2 2 2" xfId="38934" xr:uid="{00000000-0005-0000-0000-00007A950000}"/>
    <cellStyle name="Porcentaje 2 4 9 2 2 3" xfId="28101" xr:uid="{00000000-0005-0000-0000-00007B950000}"/>
    <cellStyle name="Porcentaje 2 4 9 2 3" xfId="13323" xr:uid="{00000000-0005-0000-0000-00007C950000}"/>
    <cellStyle name="Porcentaje 2 4 9 2 3 2" xfId="34335" xr:uid="{00000000-0005-0000-0000-00007D950000}"/>
    <cellStyle name="Porcentaje 2 4 9 2 4" xfId="23502" xr:uid="{00000000-0005-0000-0000-00007E950000}"/>
    <cellStyle name="Porcentaje 2 4 9 3" xfId="4591" xr:uid="{00000000-0005-0000-0000-00007F950000}"/>
    <cellStyle name="Porcentaje 2 4 9 3 2" xfId="9190" xr:uid="{00000000-0005-0000-0000-000080950000}"/>
    <cellStyle name="Porcentaje 2 4 9 3 2 2" xfId="20023" xr:uid="{00000000-0005-0000-0000-000081950000}"/>
    <cellStyle name="Porcentaje 2 4 9 3 2 2 2" xfId="41035" xr:uid="{00000000-0005-0000-0000-000082950000}"/>
    <cellStyle name="Porcentaje 2 4 9 3 2 3" xfId="30202" xr:uid="{00000000-0005-0000-0000-000083950000}"/>
    <cellStyle name="Porcentaje 2 4 9 3 3" xfId="15424" xr:uid="{00000000-0005-0000-0000-000084950000}"/>
    <cellStyle name="Porcentaje 2 4 9 3 3 2" xfId="36436" xr:uid="{00000000-0005-0000-0000-000085950000}"/>
    <cellStyle name="Porcentaje 2 4 9 3 4" xfId="25603" xr:uid="{00000000-0005-0000-0000-000086950000}"/>
    <cellStyle name="Porcentaje 2 4 9 4" xfId="5902" xr:uid="{00000000-0005-0000-0000-000087950000}"/>
    <cellStyle name="Porcentaje 2 4 9 4 2" xfId="16735" xr:uid="{00000000-0005-0000-0000-000088950000}"/>
    <cellStyle name="Porcentaje 2 4 9 4 2 2" xfId="37747" xr:uid="{00000000-0005-0000-0000-000089950000}"/>
    <cellStyle name="Porcentaje 2 4 9 4 3" xfId="26914" xr:uid="{00000000-0005-0000-0000-00008A950000}"/>
    <cellStyle name="Porcentaje 2 4 9 5" xfId="12136" xr:uid="{00000000-0005-0000-0000-00008B950000}"/>
    <cellStyle name="Porcentaje 2 4 9 5 2" xfId="33148" xr:uid="{00000000-0005-0000-0000-00008C950000}"/>
    <cellStyle name="Porcentaje 2 4 9 6" xfId="22315" xr:uid="{00000000-0005-0000-0000-00008D950000}"/>
    <cellStyle name="Porcentaje 2 5" xfId="269" xr:uid="{00000000-0005-0000-0000-00008E950000}"/>
    <cellStyle name="Porcentaje 2 5 10" xfId="3769" xr:uid="{00000000-0005-0000-0000-00008F950000}"/>
    <cellStyle name="Porcentaje 2 5 10 2" xfId="8368" xr:uid="{00000000-0005-0000-0000-000090950000}"/>
    <cellStyle name="Porcentaje 2 5 10 2 2" xfId="19201" xr:uid="{00000000-0005-0000-0000-000091950000}"/>
    <cellStyle name="Porcentaje 2 5 10 2 2 2" xfId="40213" xr:uid="{00000000-0005-0000-0000-000092950000}"/>
    <cellStyle name="Porcentaje 2 5 10 2 3" xfId="29380" xr:uid="{00000000-0005-0000-0000-000093950000}"/>
    <cellStyle name="Porcentaje 2 5 10 3" xfId="14602" xr:uid="{00000000-0005-0000-0000-000094950000}"/>
    <cellStyle name="Porcentaje 2 5 10 3 2" xfId="35614" xr:uid="{00000000-0005-0000-0000-000095950000}"/>
    <cellStyle name="Porcentaje 2 5 10 4" xfId="24781" xr:uid="{00000000-0005-0000-0000-000096950000}"/>
    <cellStyle name="Porcentaje 2 5 11" xfId="4924" xr:uid="{00000000-0005-0000-0000-000097950000}"/>
    <cellStyle name="Porcentaje 2 5 11 2" xfId="15757" xr:uid="{00000000-0005-0000-0000-000098950000}"/>
    <cellStyle name="Porcentaje 2 5 11 2 2" xfId="36769" xr:uid="{00000000-0005-0000-0000-000099950000}"/>
    <cellStyle name="Porcentaje 2 5 11 3" xfId="25936" xr:uid="{00000000-0005-0000-0000-00009A950000}"/>
    <cellStyle name="Porcentaje 2 5 12" xfId="9523" xr:uid="{00000000-0005-0000-0000-00009B950000}"/>
    <cellStyle name="Porcentaje 2 5 12 2" xfId="20356" xr:uid="{00000000-0005-0000-0000-00009C950000}"/>
    <cellStyle name="Porcentaje 2 5 12 2 2" xfId="41368" xr:uid="{00000000-0005-0000-0000-00009D950000}"/>
    <cellStyle name="Porcentaje 2 5 12 3" xfId="30535" xr:uid="{00000000-0005-0000-0000-00009E950000}"/>
    <cellStyle name="Porcentaje 2 5 13" xfId="10504" xr:uid="{00000000-0005-0000-0000-00009F950000}"/>
    <cellStyle name="Porcentaje 2 5 13 2" xfId="31516" xr:uid="{00000000-0005-0000-0000-0000A0950000}"/>
    <cellStyle name="Porcentaje 2 5 14" xfId="11158" xr:uid="{00000000-0005-0000-0000-0000A1950000}"/>
    <cellStyle name="Porcentaje 2 5 14 2" xfId="32170" xr:uid="{00000000-0005-0000-0000-0000A2950000}"/>
    <cellStyle name="Porcentaje 2 5 15" xfId="21337" xr:uid="{00000000-0005-0000-0000-0000A3950000}"/>
    <cellStyle name="Porcentaje 2 5 2" xfId="325" xr:uid="{00000000-0005-0000-0000-0000A4950000}"/>
    <cellStyle name="Porcentaje 2 5 2 10" xfId="9579" xr:uid="{00000000-0005-0000-0000-0000A5950000}"/>
    <cellStyle name="Porcentaje 2 5 2 10 2" xfId="20412" xr:uid="{00000000-0005-0000-0000-0000A6950000}"/>
    <cellStyle name="Porcentaje 2 5 2 10 2 2" xfId="41424" xr:uid="{00000000-0005-0000-0000-0000A7950000}"/>
    <cellStyle name="Porcentaje 2 5 2 10 3" xfId="30591" xr:uid="{00000000-0005-0000-0000-0000A8950000}"/>
    <cellStyle name="Porcentaje 2 5 2 11" xfId="10560" xr:uid="{00000000-0005-0000-0000-0000A9950000}"/>
    <cellStyle name="Porcentaje 2 5 2 11 2" xfId="31572" xr:uid="{00000000-0005-0000-0000-0000AA950000}"/>
    <cellStyle name="Porcentaje 2 5 2 12" xfId="11214" xr:uid="{00000000-0005-0000-0000-0000AB950000}"/>
    <cellStyle name="Porcentaje 2 5 2 12 2" xfId="32226" xr:uid="{00000000-0005-0000-0000-0000AC950000}"/>
    <cellStyle name="Porcentaje 2 5 2 13" xfId="21393" xr:uid="{00000000-0005-0000-0000-0000AD950000}"/>
    <cellStyle name="Porcentaje 2 5 2 2" xfId="535" xr:uid="{00000000-0005-0000-0000-0000AE950000}"/>
    <cellStyle name="Porcentaje 2 5 2 2 10" xfId="10725" xr:uid="{00000000-0005-0000-0000-0000AF950000}"/>
    <cellStyle name="Porcentaje 2 5 2 2 10 2" xfId="31737" xr:uid="{00000000-0005-0000-0000-0000B0950000}"/>
    <cellStyle name="Porcentaje 2 5 2 2 11" xfId="11379" xr:uid="{00000000-0005-0000-0000-0000B1950000}"/>
    <cellStyle name="Porcentaje 2 5 2 2 11 2" xfId="32391" xr:uid="{00000000-0005-0000-0000-0000B2950000}"/>
    <cellStyle name="Porcentaje 2 5 2 2 12" xfId="21558" xr:uid="{00000000-0005-0000-0000-0000B3950000}"/>
    <cellStyle name="Porcentaje 2 5 2 2 2" xfId="865" xr:uid="{00000000-0005-0000-0000-0000B4950000}"/>
    <cellStyle name="Porcentaje 2 5 2 2 2 2" xfId="2216" xr:uid="{00000000-0005-0000-0000-0000B5950000}"/>
    <cellStyle name="Porcentaje 2 5 2 2 2 2 2" xfId="6815" xr:uid="{00000000-0005-0000-0000-0000B6950000}"/>
    <cellStyle name="Porcentaje 2 5 2 2 2 2 2 2" xfId="17648" xr:uid="{00000000-0005-0000-0000-0000B7950000}"/>
    <cellStyle name="Porcentaje 2 5 2 2 2 2 2 2 2" xfId="38660" xr:uid="{00000000-0005-0000-0000-0000B8950000}"/>
    <cellStyle name="Porcentaje 2 5 2 2 2 2 2 3" xfId="27827" xr:uid="{00000000-0005-0000-0000-0000B9950000}"/>
    <cellStyle name="Porcentaje 2 5 2 2 2 2 3" xfId="13049" xr:uid="{00000000-0005-0000-0000-0000BA950000}"/>
    <cellStyle name="Porcentaje 2 5 2 2 2 2 3 2" xfId="34061" xr:uid="{00000000-0005-0000-0000-0000BB950000}"/>
    <cellStyle name="Porcentaje 2 5 2 2 2 2 4" xfId="23228" xr:uid="{00000000-0005-0000-0000-0000BC950000}"/>
    <cellStyle name="Porcentaje 2 5 2 2 2 3" xfId="3336" xr:uid="{00000000-0005-0000-0000-0000BD950000}"/>
    <cellStyle name="Porcentaje 2 5 2 2 2 3 2" xfId="7935" xr:uid="{00000000-0005-0000-0000-0000BE950000}"/>
    <cellStyle name="Porcentaje 2 5 2 2 2 3 2 2" xfId="18768" xr:uid="{00000000-0005-0000-0000-0000BF950000}"/>
    <cellStyle name="Porcentaje 2 5 2 2 2 3 2 2 2" xfId="39780" xr:uid="{00000000-0005-0000-0000-0000C0950000}"/>
    <cellStyle name="Porcentaje 2 5 2 2 2 3 2 3" xfId="28947" xr:uid="{00000000-0005-0000-0000-0000C1950000}"/>
    <cellStyle name="Porcentaje 2 5 2 2 2 3 3" xfId="14169" xr:uid="{00000000-0005-0000-0000-0000C2950000}"/>
    <cellStyle name="Porcentaje 2 5 2 2 2 3 3 2" xfId="35181" xr:uid="{00000000-0005-0000-0000-0000C3950000}"/>
    <cellStyle name="Porcentaje 2 5 2 2 2 3 4" xfId="24348" xr:uid="{00000000-0005-0000-0000-0000C4950000}"/>
    <cellStyle name="Porcentaje 2 5 2 2 2 4" xfId="4317" xr:uid="{00000000-0005-0000-0000-0000C5950000}"/>
    <cellStyle name="Porcentaje 2 5 2 2 2 4 2" xfId="8916" xr:uid="{00000000-0005-0000-0000-0000C6950000}"/>
    <cellStyle name="Porcentaje 2 5 2 2 2 4 2 2" xfId="19749" xr:uid="{00000000-0005-0000-0000-0000C7950000}"/>
    <cellStyle name="Porcentaje 2 5 2 2 2 4 2 2 2" xfId="40761" xr:uid="{00000000-0005-0000-0000-0000C8950000}"/>
    <cellStyle name="Porcentaje 2 5 2 2 2 4 2 3" xfId="29928" xr:uid="{00000000-0005-0000-0000-0000C9950000}"/>
    <cellStyle name="Porcentaje 2 5 2 2 2 4 3" xfId="15150" xr:uid="{00000000-0005-0000-0000-0000CA950000}"/>
    <cellStyle name="Porcentaje 2 5 2 2 2 4 3 2" xfId="36162" xr:uid="{00000000-0005-0000-0000-0000CB950000}"/>
    <cellStyle name="Porcentaje 2 5 2 2 2 4 4" xfId="25329" xr:uid="{00000000-0005-0000-0000-0000CC950000}"/>
    <cellStyle name="Porcentaje 2 5 2 2 2 5" xfId="5472" xr:uid="{00000000-0005-0000-0000-0000CD950000}"/>
    <cellStyle name="Porcentaje 2 5 2 2 2 5 2" xfId="16305" xr:uid="{00000000-0005-0000-0000-0000CE950000}"/>
    <cellStyle name="Porcentaje 2 5 2 2 2 5 2 2" xfId="37317" xr:uid="{00000000-0005-0000-0000-0000CF950000}"/>
    <cellStyle name="Porcentaje 2 5 2 2 2 5 3" xfId="26484" xr:uid="{00000000-0005-0000-0000-0000D0950000}"/>
    <cellStyle name="Porcentaje 2 5 2 2 2 6" xfId="10071" xr:uid="{00000000-0005-0000-0000-0000D1950000}"/>
    <cellStyle name="Porcentaje 2 5 2 2 2 6 2" xfId="20904" xr:uid="{00000000-0005-0000-0000-0000D2950000}"/>
    <cellStyle name="Porcentaje 2 5 2 2 2 6 2 2" xfId="41916" xr:uid="{00000000-0005-0000-0000-0000D3950000}"/>
    <cellStyle name="Porcentaje 2 5 2 2 2 6 3" xfId="31083" xr:uid="{00000000-0005-0000-0000-0000D4950000}"/>
    <cellStyle name="Porcentaje 2 5 2 2 2 7" xfId="11052" xr:uid="{00000000-0005-0000-0000-0000D5950000}"/>
    <cellStyle name="Porcentaje 2 5 2 2 2 7 2" xfId="32064" xr:uid="{00000000-0005-0000-0000-0000D6950000}"/>
    <cellStyle name="Porcentaje 2 5 2 2 2 8" xfId="11706" xr:uid="{00000000-0005-0000-0000-0000D7950000}"/>
    <cellStyle name="Porcentaje 2 5 2 2 2 8 2" xfId="32718" xr:uid="{00000000-0005-0000-0000-0000D8950000}"/>
    <cellStyle name="Porcentaje 2 5 2 2 2 9" xfId="21885" xr:uid="{00000000-0005-0000-0000-0000D9950000}"/>
    <cellStyle name="Porcentaje 2 5 2 2 3" xfId="1195" xr:uid="{00000000-0005-0000-0000-0000DA950000}"/>
    <cellStyle name="Porcentaje 2 5 2 2 3 2" xfId="2682" xr:uid="{00000000-0005-0000-0000-0000DB950000}"/>
    <cellStyle name="Porcentaje 2 5 2 2 3 2 2" xfId="7281" xr:uid="{00000000-0005-0000-0000-0000DC950000}"/>
    <cellStyle name="Porcentaje 2 5 2 2 3 2 2 2" xfId="18114" xr:uid="{00000000-0005-0000-0000-0000DD950000}"/>
    <cellStyle name="Porcentaje 2 5 2 2 3 2 2 2 2" xfId="39126" xr:uid="{00000000-0005-0000-0000-0000DE950000}"/>
    <cellStyle name="Porcentaje 2 5 2 2 3 2 2 3" xfId="28293" xr:uid="{00000000-0005-0000-0000-0000DF950000}"/>
    <cellStyle name="Porcentaje 2 5 2 2 3 2 3" xfId="13515" xr:uid="{00000000-0005-0000-0000-0000E0950000}"/>
    <cellStyle name="Porcentaje 2 5 2 2 3 2 3 2" xfId="34527" xr:uid="{00000000-0005-0000-0000-0000E1950000}"/>
    <cellStyle name="Porcentaje 2 5 2 2 3 2 4" xfId="23694" xr:uid="{00000000-0005-0000-0000-0000E2950000}"/>
    <cellStyle name="Porcentaje 2 5 2 2 3 3" xfId="3663" xr:uid="{00000000-0005-0000-0000-0000E3950000}"/>
    <cellStyle name="Porcentaje 2 5 2 2 3 3 2" xfId="8262" xr:uid="{00000000-0005-0000-0000-0000E4950000}"/>
    <cellStyle name="Porcentaje 2 5 2 2 3 3 2 2" xfId="19095" xr:uid="{00000000-0005-0000-0000-0000E5950000}"/>
    <cellStyle name="Porcentaje 2 5 2 2 3 3 2 2 2" xfId="40107" xr:uid="{00000000-0005-0000-0000-0000E6950000}"/>
    <cellStyle name="Porcentaje 2 5 2 2 3 3 2 3" xfId="29274" xr:uid="{00000000-0005-0000-0000-0000E7950000}"/>
    <cellStyle name="Porcentaje 2 5 2 2 3 3 3" xfId="14496" xr:uid="{00000000-0005-0000-0000-0000E8950000}"/>
    <cellStyle name="Porcentaje 2 5 2 2 3 3 3 2" xfId="35508" xr:uid="{00000000-0005-0000-0000-0000E9950000}"/>
    <cellStyle name="Porcentaje 2 5 2 2 3 3 4" xfId="24675" xr:uid="{00000000-0005-0000-0000-0000EA950000}"/>
    <cellStyle name="Porcentaje 2 5 2 2 3 4" xfId="4818" xr:uid="{00000000-0005-0000-0000-0000EB950000}"/>
    <cellStyle name="Porcentaje 2 5 2 2 3 4 2" xfId="9417" xr:uid="{00000000-0005-0000-0000-0000EC950000}"/>
    <cellStyle name="Porcentaje 2 5 2 2 3 4 2 2" xfId="20250" xr:uid="{00000000-0005-0000-0000-0000ED950000}"/>
    <cellStyle name="Porcentaje 2 5 2 2 3 4 2 2 2" xfId="41262" xr:uid="{00000000-0005-0000-0000-0000EE950000}"/>
    <cellStyle name="Porcentaje 2 5 2 2 3 4 2 3" xfId="30429" xr:uid="{00000000-0005-0000-0000-0000EF950000}"/>
    <cellStyle name="Porcentaje 2 5 2 2 3 4 3" xfId="15651" xr:uid="{00000000-0005-0000-0000-0000F0950000}"/>
    <cellStyle name="Porcentaje 2 5 2 2 3 4 3 2" xfId="36663" xr:uid="{00000000-0005-0000-0000-0000F1950000}"/>
    <cellStyle name="Porcentaje 2 5 2 2 3 4 4" xfId="25830" xr:uid="{00000000-0005-0000-0000-0000F2950000}"/>
    <cellStyle name="Porcentaje 2 5 2 2 3 5" xfId="5799" xr:uid="{00000000-0005-0000-0000-0000F3950000}"/>
    <cellStyle name="Porcentaje 2 5 2 2 3 5 2" xfId="16632" xr:uid="{00000000-0005-0000-0000-0000F4950000}"/>
    <cellStyle name="Porcentaje 2 5 2 2 3 5 2 2" xfId="37644" xr:uid="{00000000-0005-0000-0000-0000F5950000}"/>
    <cellStyle name="Porcentaje 2 5 2 2 3 5 3" xfId="26811" xr:uid="{00000000-0005-0000-0000-0000F6950000}"/>
    <cellStyle name="Porcentaje 2 5 2 2 3 6" xfId="10398" xr:uid="{00000000-0005-0000-0000-0000F7950000}"/>
    <cellStyle name="Porcentaje 2 5 2 2 3 6 2" xfId="21231" xr:uid="{00000000-0005-0000-0000-0000F8950000}"/>
    <cellStyle name="Porcentaje 2 5 2 2 3 6 2 2" xfId="42243" xr:uid="{00000000-0005-0000-0000-0000F9950000}"/>
    <cellStyle name="Porcentaje 2 5 2 2 3 6 3" xfId="31410" xr:uid="{00000000-0005-0000-0000-0000FA950000}"/>
    <cellStyle name="Porcentaje 2 5 2 2 3 7" xfId="12033" xr:uid="{00000000-0005-0000-0000-0000FB950000}"/>
    <cellStyle name="Porcentaje 2 5 2 2 3 7 2" xfId="33045" xr:uid="{00000000-0005-0000-0000-0000FC950000}"/>
    <cellStyle name="Porcentaje 2 5 2 2 3 8" xfId="22212" xr:uid="{00000000-0005-0000-0000-0000FD950000}"/>
    <cellStyle name="Porcentaje 2 5 2 2 4" xfId="1525" xr:uid="{00000000-0005-0000-0000-0000FE950000}"/>
    <cellStyle name="Porcentaje 2 5 2 2 4 2" xfId="6126" xr:uid="{00000000-0005-0000-0000-0000FF950000}"/>
    <cellStyle name="Porcentaje 2 5 2 2 4 2 2" xfId="16959" xr:uid="{00000000-0005-0000-0000-000000960000}"/>
    <cellStyle name="Porcentaje 2 5 2 2 4 2 2 2" xfId="37971" xr:uid="{00000000-0005-0000-0000-000001960000}"/>
    <cellStyle name="Porcentaje 2 5 2 2 4 2 3" xfId="27138" xr:uid="{00000000-0005-0000-0000-000002960000}"/>
    <cellStyle name="Porcentaje 2 5 2 2 4 3" xfId="12360" xr:uid="{00000000-0005-0000-0000-000003960000}"/>
    <cellStyle name="Porcentaje 2 5 2 2 4 3 2" xfId="33372" xr:uid="{00000000-0005-0000-0000-000004960000}"/>
    <cellStyle name="Porcentaje 2 5 2 2 4 4" xfId="22539" xr:uid="{00000000-0005-0000-0000-000005960000}"/>
    <cellStyle name="Porcentaje 2 5 2 2 5" xfId="1889" xr:uid="{00000000-0005-0000-0000-000006960000}"/>
    <cellStyle name="Porcentaje 2 5 2 2 5 2" xfId="6488" xr:uid="{00000000-0005-0000-0000-000007960000}"/>
    <cellStyle name="Porcentaje 2 5 2 2 5 2 2" xfId="17321" xr:uid="{00000000-0005-0000-0000-000008960000}"/>
    <cellStyle name="Porcentaje 2 5 2 2 5 2 2 2" xfId="38333" xr:uid="{00000000-0005-0000-0000-000009960000}"/>
    <cellStyle name="Porcentaje 2 5 2 2 5 2 3" xfId="27500" xr:uid="{00000000-0005-0000-0000-00000A960000}"/>
    <cellStyle name="Porcentaje 2 5 2 2 5 3" xfId="12722" xr:uid="{00000000-0005-0000-0000-00000B960000}"/>
    <cellStyle name="Porcentaje 2 5 2 2 5 3 2" xfId="33734" xr:uid="{00000000-0005-0000-0000-00000C960000}"/>
    <cellStyle name="Porcentaje 2 5 2 2 5 4" xfId="22901" xr:uid="{00000000-0005-0000-0000-00000D960000}"/>
    <cellStyle name="Porcentaje 2 5 2 2 6" xfId="3009" xr:uid="{00000000-0005-0000-0000-00000E960000}"/>
    <cellStyle name="Porcentaje 2 5 2 2 6 2" xfId="7608" xr:uid="{00000000-0005-0000-0000-00000F960000}"/>
    <cellStyle name="Porcentaje 2 5 2 2 6 2 2" xfId="18441" xr:uid="{00000000-0005-0000-0000-000010960000}"/>
    <cellStyle name="Porcentaje 2 5 2 2 6 2 2 2" xfId="39453" xr:uid="{00000000-0005-0000-0000-000011960000}"/>
    <cellStyle name="Porcentaje 2 5 2 2 6 2 3" xfId="28620" xr:uid="{00000000-0005-0000-0000-000012960000}"/>
    <cellStyle name="Porcentaje 2 5 2 2 6 3" xfId="13842" xr:uid="{00000000-0005-0000-0000-000013960000}"/>
    <cellStyle name="Porcentaje 2 5 2 2 6 3 2" xfId="34854" xr:uid="{00000000-0005-0000-0000-000014960000}"/>
    <cellStyle name="Porcentaje 2 5 2 2 6 4" xfId="24021" xr:uid="{00000000-0005-0000-0000-000015960000}"/>
    <cellStyle name="Porcentaje 2 5 2 2 7" xfId="3990" xr:uid="{00000000-0005-0000-0000-000016960000}"/>
    <cellStyle name="Porcentaje 2 5 2 2 7 2" xfId="8589" xr:uid="{00000000-0005-0000-0000-000017960000}"/>
    <cellStyle name="Porcentaje 2 5 2 2 7 2 2" xfId="19422" xr:uid="{00000000-0005-0000-0000-000018960000}"/>
    <cellStyle name="Porcentaje 2 5 2 2 7 2 2 2" xfId="40434" xr:uid="{00000000-0005-0000-0000-000019960000}"/>
    <cellStyle name="Porcentaje 2 5 2 2 7 2 3" xfId="29601" xr:uid="{00000000-0005-0000-0000-00001A960000}"/>
    <cellStyle name="Porcentaje 2 5 2 2 7 3" xfId="14823" xr:uid="{00000000-0005-0000-0000-00001B960000}"/>
    <cellStyle name="Porcentaje 2 5 2 2 7 3 2" xfId="35835" xr:uid="{00000000-0005-0000-0000-00001C960000}"/>
    <cellStyle name="Porcentaje 2 5 2 2 7 4" xfId="25002" xr:uid="{00000000-0005-0000-0000-00001D960000}"/>
    <cellStyle name="Porcentaje 2 5 2 2 8" xfId="5145" xr:uid="{00000000-0005-0000-0000-00001E960000}"/>
    <cellStyle name="Porcentaje 2 5 2 2 8 2" xfId="15978" xr:uid="{00000000-0005-0000-0000-00001F960000}"/>
    <cellStyle name="Porcentaje 2 5 2 2 8 2 2" xfId="36990" xr:uid="{00000000-0005-0000-0000-000020960000}"/>
    <cellStyle name="Porcentaje 2 5 2 2 8 3" xfId="26157" xr:uid="{00000000-0005-0000-0000-000021960000}"/>
    <cellStyle name="Porcentaje 2 5 2 2 9" xfId="9744" xr:uid="{00000000-0005-0000-0000-000022960000}"/>
    <cellStyle name="Porcentaje 2 5 2 2 9 2" xfId="20577" xr:uid="{00000000-0005-0000-0000-000023960000}"/>
    <cellStyle name="Porcentaje 2 5 2 2 9 2 2" xfId="41589" xr:uid="{00000000-0005-0000-0000-000024960000}"/>
    <cellStyle name="Porcentaje 2 5 2 2 9 3" xfId="30756" xr:uid="{00000000-0005-0000-0000-000025960000}"/>
    <cellStyle name="Porcentaje 2 5 2 3" xfId="699" xr:uid="{00000000-0005-0000-0000-000026960000}"/>
    <cellStyle name="Porcentaje 2 5 2 3 2" xfId="2051" xr:uid="{00000000-0005-0000-0000-000027960000}"/>
    <cellStyle name="Porcentaje 2 5 2 3 2 2" xfId="6650" xr:uid="{00000000-0005-0000-0000-000028960000}"/>
    <cellStyle name="Porcentaje 2 5 2 3 2 2 2" xfId="17483" xr:uid="{00000000-0005-0000-0000-000029960000}"/>
    <cellStyle name="Porcentaje 2 5 2 3 2 2 2 2" xfId="38495" xr:uid="{00000000-0005-0000-0000-00002A960000}"/>
    <cellStyle name="Porcentaje 2 5 2 3 2 2 3" xfId="27662" xr:uid="{00000000-0005-0000-0000-00002B960000}"/>
    <cellStyle name="Porcentaje 2 5 2 3 2 3" xfId="12884" xr:uid="{00000000-0005-0000-0000-00002C960000}"/>
    <cellStyle name="Porcentaje 2 5 2 3 2 3 2" xfId="33896" xr:uid="{00000000-0005-0000-0000-00002D960000}"/>
    <cellStyle name="Porcentaje 2 5 2 3 2 4" xfId="23063" xr:uid="{00000000-0005-0000-0000-00002E960000}"/>
    <cellStyle name="Porcentaje 2 5 2 3 3" xfId="3171" xr:uid="{00000000-0005-0000-0000-00002F960000}"/>
    <cellStyle name="Porcentaje 2 5 2 3 3 2" xfId="7770" xr:uid="{00000000-0005-0000-0000-000030960000}"/>
    <cellStyle name="Porcentaje 2 5 2 3 3 2 2" xfId="18603" xr:uid="{00000000-0005-0000-0000-000031960000}"/>
    <cellStyle name="Porcentaje 2 5 2 3 3 2 2 2" xfId="39615" xr:uid="{00000000-0005-0000-0000-000032960000}"/>
    <cellStyle name="Porcentaje 2 5 2 3 3 2 3" xfId="28782" xr:uid="{00000000-0005-0000-0000-000033960000}"/>
    <cellStyle name="Porcentaje 2 5 2 3 3 3" xfId="14004" xr:uid="{00000000-0005-0000-0000-000034960000}"/>
    <cellStyle name="Porcentaje 2 5 2 3 3 3 2" xfId="35016" xr:uid="{00000000-0005-0000-0000-000035960000}"/>
    <cellStyle name="Porcentaje 2 5 2 3 3 4" xfId="24183" xr:uid="{00000000-0005-0000-0000-000036960000}"/>
    <cellStyle name="Porcentaje 2 5 2 3 4" xfId="4152" xr:uid="{00000000-0005-0000-0000-000037960000}"/>
    <cellStyle name="Porcentaje 2 5 2 3 4 2" xfId="8751" xr:uid="{00000000-0005-0000-0000-000038960000}"/>
    <cellStyle name="Porcentaje 2 5 2 3 4 2 2" xfId="19584" xr:uid="{00000000-0005-0000-0000-000039960000}"/>
    <cellStyle name="Porcentaje 2 5 2 3 4 2 2 2" xfId="40596" xr:uid="{00000000-0005-0000-0000-00003A960000}"/>
    <cellStyle name="Porcentaje 2 5 2 3 4 2 3" xfId="29763" xr:uid="{00000000-0005-0000-0000-00003B960000}"/>
    <cellStyle name="Porcentaje 2 5 2 3 4 3" xfId="14985" xr:uid="{00000000-0005-0000-0000-00003C960000}"/>
    <cellStyle name="Porcentaje 2 5 2 3 4 3 2" xfId="35997" xr:uid="{00000000-0005-0000-0000-00003D960000}"/>
    <cellStyle name="Porcentaje 2 5 2 3 4 4" xfId="25164" xr:uid="{00000000-0005-0000-0000-00003E960000}"/>
    <cellStyle name="Porcentaje 2 5 2 3 5" xfId="5307" xr:uid="{00000000-0005-0000-0000-00003F960000}"/>
    <cellStyle name="Porcentaje 2 5 2 3 5 2" xfId="16140" xr:uid="{00000000-0005-0000-0000-000040960000}"/>
    <cellStyle name="Porcentaje 2 5 2 3 5 2 2" xfId="37152" xr:uid="{00000000-0005-0000-0000-000041960000}"/>
    <cellStyle name="Porcentaje 2 5 2 3 5 3" xfId="26319" xr:uid="{00000000-0005-0000-0000-000042960000}"/>
    <cellStyle name="Porcentaje 2 5 2 3 6" xfId="9906" xr:uid="{00000000-0005-0000-0000-000043960000}"/>
    <cellStyle name="Porcentaje 2 5 2 3 6 2" xfId="20739" xr:uid="{00000000-0005-0000-0000-000044960000}"/>
    <cellStyle name="Porcentaje 2 5 2 3 6 2 2" xfId="41751" xr:uid="{00000000-0005-0000-0000-000045960000}"/>
    <cellStyle name="Porcentaje 2 5 2 3 6 3" xfId="30918" xr:uid="{00000000-0005-0000-0000-000046960000}"/>
    <cellStyle name="Porcentaje 2 5 2 3 7" xfId="10887" xr:uid="{00000000-0005-0000-0000-000047960000}"/>
    <cellStyle name="Porcentaje 2 5 2 3 7 2" xfId="31899" xr:uid="{00000000-0005-0000-0000-000048960000}"/>
    <cellStyle name="Porcentaje 2 5 2 3 8" xfId="11541" xr:uid="{00000000-0005-0000-0000-000049960000}"/>
    <cellStyle name="Porcentaje 2 5 2 3 8 2" xfId="32553" xr:uid="{00000000-0005-0000-0000-00004A960000}"/>
    <cellStyle name="Porcentaje 2 5 2 3 9" xfId="21720" xr:uid="{00000000-0005-0000-0000-00004B960000}"/>
    <cellStyle name="Porcentaje 2 5 2 4" xfId="1029" xr:uid="{00000000-0005-0000-0000-00004C960000}"/>
    <cellStyle name="Porcentaje 2 5 2 4 2" xfId="2381" xr:uid="{00000000-0005-0000-0000-00004D960000}"/>
    <cellStyle name="Porcentaje 2 5 2 4 2 2" xfId="6980" xr:uid="{00000000-0005-0000-0000-00004E960000}"/>
    <cellStyle name="Porcentaje 2 5 2 4 2 2 2" xfId="17813" xr:uid="{00000000-0005-0000-0000-00004F960000}"/>
    <cellStyle name="Porcentaje 2 5 2 4 2 2 2 2" xfId="38825" xr:uid="{00000000-0005-0000-0000-000050960000}"/>
    <cellStyle name="Porcentaje 2 5 2 4 2 2 3" xfId="27992" xr:uid="{00000000-0005-0000-0000-000051960000}"/>
    <cellStyle name="Porcentaje 2 5 2 4 2 3" xfId="13214" xr:uid="{00000000-0005-0000-0000-000052960000}"/>
    <cellStyle name="Porcentaje 2 5 2 4 2 3 2" xfId="34226" xr:uid="{00000000-0005-0000-0000-000053960000}"/>
    <cellStyle name="Porcentaje 2 5 2 4 2 4" xfId="23393" xr:uid="{00000000-0005-0000-0000-000054960000}"/>
    <cellStyle name="Porcentaje 2 5 2 4 3" xfId="3498" xr:uid="{00000000-0005-0000-0000-000055960000}"/>
    <cellStyle name="Porcentaje 2 5 2 4 3 2" xfId="8097" xr:uid="{00000000-0005-0000-0000-000056960000}"/>
    <cellStyle name="Porcentaje 2 5 2 4 3 2 2" xfId="18930" xr:uid="{00000000-0005-0000-0000-000057960000}"/>
    <cellStyle name="Porcentaje 2 5 2 4 3 2 2 2" xfId="39942" xr:uid="{00000000-0005-0000-0000-000058960000}"/>
    <cellStyle name="Porcentaje 2 5 2 4 3 2 3" xfId="29109" xr:uid="{00000000-0005-0000-0000-000059960000}"/>
    <cellStyle name="Porcentaje 2 5 2 4 3 3" xfId="14331" xr:uid="{00000000-0005-0000-0000-00005A960000}"/>
    <cellStyle name="Porcentaje 2 5 2 4 3 3 2" xfId="35343" xr:uid="{00000000-0005-0000-0000-00005B960000}"/>
    <cellStyle name="Porcentaje 2 5 2 4 3 4" xfId="24510" xr:uid="{00000000-0005-0000-0000-00005C960000}"/>
    <cellStyle name="Porcentaje 2 5 2 4 4" xfId="4482" xr:uid="{00000000-0005-0000-0000-00005D960000}"/>
    <cellStyle name="Porcentaje 2 5 2 4 4 2" xfId="9081" xr:uid="{00000000-0005-0000-0000-00005E960000}"/>
    <cellStyle name="Porcentaje 2 5 2 4 4 2 2" xfId="19914" xr:uid="{00000000-0005-0000-0000-00005F960000}"/>
    <cellStyle name="Porcentaje 2 5 2 4 4 2 2 2" xfId="40926" xr:uid="{00000000-0005-0000-0000-000060960000}"/>
    <cellStyle name="Porcentaje 2 5 2 4 4 2 3" xfId="30093" xr:uid="{00000000-0005-0000-0000-000061960000}"/>
    <cellStyle name="Porcentaje 2 5 2 4 4 3" xfId="15315" xr:uid="{00000000-0005-0000-0000-000062960000}"/>
    <cellStyle name="Porcentaje 2 5 2 4 4 3 2" xfId="36327" xr:uid="{00000000-0005-0000-0000-000063960000}"/>
    <cellStyle name="Porcentaje 2 5 2 4 4 4" xfId="25494" xr:uid="{00000000-0005-0000-0000-000064960000}"/>
    <cellStyle name="Porcentaje 2 5 2 4 5" xfId="5634" xr:uid="{00000000-0005-0000-0000-000065960000}"/>
    <cellStyle name="Porcentaje 2 5 2 4 5 2" xfId="16467" xr:uid="{00000000-0005-0000-0000-000066960000}"/>
    <cellStyle name="Porcentaje 2 5 2 4 5 2 2" xfId="37479" xr:uid="{00000000-0005-0000-0000-000067960000}"/>
    <cellStyle name="Porcentaje 2 5 2 4 5 3" xfId="26646" xr:uid="{00000000-0005-0000-0000-000068960000}"/>
    <cellStyle name="Porcentaje 2 5 2 4 6" xfId="10233" xr:uid="{00000000-0005-0000-0000-000069960000}"/>
    <cellStyle name="Porcentaje 2 5 2 4 6 2" xfId="21066" xr:uid="{00000000-0005-0000-0000-00006A960000}"/>
    <cellStyle name="Porcentaje 2 5 2 4 6 2 2" xfId="42078" xr:uid="{00000000-0005-0000-0000-00006B960000}"/>
    <cellStyle name="Porcentaje 2 5 2 4 6 3" xfId="31245" xr:uid="{00000000-0005-0000-0000-00006C960000}"/>
    <cellStyle name="Porcentaje 2 5 2 4 7" xfId="11868" xr:uid="{00000000-0005-0000-0000-00006D960000}"/>
    <cellStyle name="Porcentaje 2 5 2 4 7 2" xfId="32880" xr:uid="{00000000-0005-0000-0000-00006E960000}"/>
    <cellStyle name="Porcentaje 2 5 2 4 8" xfId="22047" xr:uid="{00000000-0005-0000-0000-00006F960000}"/>
    <cellStyle name="Porcentaje 2 5 2 5" xfId="1359" xr:uid="{00000000-0005-0000-0000-000070960000}"/>
    <cellStyle name="Porcentaje 2 5 2 5 2" xfId="2549" xr:uid="{00000000-0005-0000-0000-000071960000}"/>
    <cellStyle name="Porcentaje 2 5 2 5 2 2" xfId="7148" xr:uid="{00000000-0005-0000-0000-000072960000}"/>
    <cellStyle name="Porcentaje 2 5 2 5 2 2 2" xfId="17981" xr:uid="{00000000-0005-0000-0000-000073960000}"/>
    <cellStyle name="Porcentaje 2 5 2 5 2 2 2 2" xfId="38993" xr:uid="{00000000-0005-0000-0000-000074960000}"/>
    <cellStyle name="Porcentaje 2 5 2 5 2 2 3" xfId="28160" xr:uid="{00000000-0005-0000-0000-000075960000}"/>
    <cellStyle name="Porcentaje 2 5 2 5 2 3" xfId="13382" xr:uid="{00000000-0005-0000-0000-000076960000}"/>
    <cellStyle name="Porcentaje 2 5 2 5 2 3 2" xfId="34394" xr:uid="{00000000-0005-0000-0000-000077960000}"/>
    <cellStyle name="Porcentaje 2 5 2 5 2 4" xfId="23561" xr:uid="{00000000-0005-0000-0000-000078960000}"/>
    <cellStyle name="Porcentaje 2 5 2 5 3" xfId="4650" xr:uid="{00000000-0005-0000-0000-000079960000}"/>
    <cellStyle name="Porcentaje 2 5 2 5 3 2" xfId="9249" xr:uid="{00000000-0005-0000-0000-00007A960000}"/>
    <cellStyle name="Porcentaje 2 5 2 5 3 2 2" xfId="20082" xr:uid="{00000000-0005-0000-0000-00007B960000}"/>
    <cellStyle name="Porcentaje 2 5 2 5 3 2 2 2" xfId="41094" xr:uid="{00000000-0005-0000-0000-00007C960000}"/>
    <cellStyle name="Porcentaje 2 5 2 5 3 2 3" xfId="30261" xr:uid="{00000000-0005-0000-0000-00007D960000}"/>
    <cellStyle name="Porcentaje 2 5 2 5 3 3" xfId="15483" xr:uid="{00000000-0005-0000-0000-00007E960000}"/>
    <cellStyle name="Porcentaje 2 5 2 5 3 3 2" xfId="36495" xr:uid="{00000000-0005-0000-0000-00007F960000}"/>
    <cellStyle name="Porcentaje 2 5 2 5 3 4" xfId="25662" xr:uid="{00000000-0005-0000-0000-000080960000}"/>
    <cellStyle name="Porcentaje 2 5 2 5 4" xfId="5961" xr:uid="{00000000-0005-0000-0000-000081960000}"/>
    <cellStyle name="Porcentaje 2 5 2 5 4 2" xfId="16794" xr:uid="{00000000-0005-0000-0000-000082960000}"/>
    <cellStyle name="Porcentaje 2 5 2 5 4 2 2" xfId="37806" xr:uid="{00000000-0005-0000-0000-000083960000}"/>
    <cellStyle name="Porcentaje 2 5 2 5 4 3" xfId="26973" xr:uid="{00000000-0005-0000-0000-000084960000}"/>
    <cellStyle name="Porcentaje 2 5 2 5 5" xfId="12195" xr:uid="{00000000-0005-0000-0000-000085960000}"/>
    <cellStyle name="Porcentaje 2 5 2 5 5 2" xfId="33207" xr:uid="{00000000-0005-0000-0000-000086960000}"/>
    <cellStyle name="Porcentaje 2 5 2 5 6" xfId="22374" xr:uid="{00000000-0005-0000-0000-000087960000}"/>
    <cellStyle name="Porcentaje 2 5 2 6" xfId="1719" xr:uid="{00000000-0005-0000-0000-000088960000}"/>
    <cellStyle name="Porcentaje 2 5 2 6 2" xfId="6318" xr:uid="{00000000-0005-0000-0000-000089960000}"/>
    <cellStyle name="Porcentaje 2 5 2 6 2 2" xfId="17151" xr:uid="{00000000-0005-0000-0000-00008A960000}"/>
    <cellStyle name="Porcentaje 2 5 2 6 2 2 2" xfId="38163" xr:uid="{00000000-0005-0000-0000-00008B960000}"/>
    <cellStyle name="Porcentaje 2 5 2 6 2 3" xfId="27330" xr:uid="{00000000-0005-0000-0000-00008C960000}"/>
    <cellStyle name="Porcentaje 2 5 2 6 3" xfId="12552" xr:uid="{00000000-0005-0000-0000-00008D960000}"/>
    <cellStyle name="Porcentaje 2 5 2 6 3 2" xfId="33564" xr:uid="{00000000-0005-0000-0000-00008E960000}"/>
    <cellStyle name="Porcentaje 2 5 2 6 4" xfId="22731" xr:uid="{00000000-0005-0000-0000-00008F960000}"/>
    <cellStyle name="Porcentaje 2 5 2 7" xfId="2844" xr:uid="{00000000-0005-0000-0000-000090960000}"/>
    <cellStyle name="Porcentaje 2 5 2 7 2" xfId="7443" xr:uid="{00000000-0005-0000-0000-000091960000}"/>
    <cellStyle name="Porcentaje 2 5 2 7 2 2" xfId="18276" xr:uid="{00000000-0005-0000-0000-000092960000}"/>
    <cellStyle name="Porcentaje 2 5 2 7 2 2 2" xfId="39288" xr:uid="{00000000-0005-0000-0000-000093960000}"/>
    <cellStyle name="Porcentaje 2 5 2 7 2 3" xfId="28455" xr:uid="{00000000-0005-0000-0000-000094960000}"/>
    <cellStyle name="Porcentaje 2 5 2 7 3" xfId="13677" xr:uid="{00000000-0005-0000-0000-000095960000}"/>
    <cellStyle name="Porcentaje 2 5 2 7 3 2" xfId="34689" xr:uid="{00000000-0005-0000-0000-000096960000}"/>
    <cellStyle name="Porcentaje 2 5 2 7 4" xfId="23856" xr:uid="{00000000-0005-0000-0000-000097960000}"/>
    <cellStyle name="Porcentaje 2 5 2 8" xfId="3825" xr:uid="{00000000-0005-0000-0000-000098960000}"/>
    <cellStyle name="Porcentaje 2 5 2 8 2" xfId="8424" xr:uid="{00000000-0005-0000-0000-000099960000}"/>
    <cellStyle name="Porcentaje 2 5 2 8 2 2" xfId="19257" xr:uid="{00000000-0005-0000-0000-00009A960000}"/>
    <cellStyle name="Porcentaje 2 5 2 8 2 2 2" xfId="40269" xr:uid="{00000000-0005-0000-0000-00009B960000}"/>
    <cellStyle name="Porcentaje 2 5 2 8 2 3" xfId="29436" xr:uid="{00000000-0005-0000-0000-00009C960000}"/>
    <cellStyle name="Porcentaje 2 5 2 8 3" xfId="14658" xr:uid="{00000000-0005-0000-0000-00009D960000}"/>
    <cellStyle name="Porcentaje 2 5 2 8 3 2" xfId="35670" xr:uid="{00000000-0005-0000-0000-00009E960000}"/>
    <cellStyle name="Porcentaje 2 5 2 8 4" xfId="24837" xr:uid="{00000000-0005-0000-0000-00009F960000}"/>
    <cellStyle name="Porcentaje 2 5 2 9" xfId="4980" xr:uid="{00000000-0005-0000-0000-0000A0960000}"/>
    <cellStyle name="Porcentaje 2 5 2 9 2" xfId="15813" xr:uid="{00000000-0005-0000-0000-0000A1960000}"/>
    <cellStyle name="Porcentaje 2 5 2 9 2 2" xfId="36825" xr:uid="{00000000-0005-0000-0000-0000A2960000}"/>
    <cellStyle name="Porcentaje 2 5 2 9 3" xfId="25992" xr:uid="{00000000-0005-0000-0000-0000A3960000}"/>
    <cellStyle name="Porcentaje 2 5 3" xfId="379" xr:uid="{00000000-0005-0000-0000-0000A4960000}"/>
    <cellStyle name="Porcentaje 2 5 3 10" xfId="9632" xr:uid="{00000000-0005-0000-0000-0000A5960000}"/>
    <cellStyle name="Porcentaje 2 5 3 10 2" xfId="20465" xr:uid="{00000000-0005-0000-0000-0000A6960000}"/>
    <cellStyle name="Porcentaje 2 5 3 10 2 2" xfId="41477" xr:uid="{00000000-0005-0000-0000-0000A7960000}"/>
    <cellStyle name="Porcentaje 2 5 3 10 3" xfId="30644" xr:uid="{00000000-0005-0000-0000-0000A8960000}"/>
    <cellStyle name="Porcentaje 2 5 3 11" xfId="10613" xr:uid="{00000000-0005-0000-0000-0000A9960000}"/>
    <cellStyle name="Porcentaje 2 5 3 11 2" xfId="31625" xr:uid="{00000000-0005-0000-0000-0000AA960000}"/>
    <cellStyle name="Porcentaje 2 5 3 12" xfId="11267" xr:uid="{00000000-0005-0000-0000-0000AB960000}"/>
    <cellStyle name="Porcentaje 2 5 3 12 2" xfId="32279" xr:uid="{00000000-0005-0000-0000-0000AC960000}"/>
    <cellStyle name="Porcentaje 2 5 3 13" xfId="21446" xr:uid="{00000000-0005-0000-0000-0000AD960000}"/>
    <cellStyle name="Porcentaje 2 5 3 2" xfId="590" xr:uid="{00000000-0005-0000-0000-0000AE960000}"/>
    <cellStyle name="Porcentaje 2 5 3 2 10" xfId="10778" xr:uid="{00000000-0005-0000-0000-0000AF960000}"/>
    <cellStyle name="Porcentaje 2 5 3 2 10 2" xfId="31790" xr:uid="{00000000-0005-0000-0000-0000B0960000}"/>
    <cellStyle name="Porcentaje 2 5 3 2 11" xfId="11432" xr:uid="{00000000-0005-0000-0000-0000B1960000}"/>
    <cellStyle name="Porcentaje 2 5 3 2 11 2" xfId="32444" xr:uid="{00000000-0005-0000-0000-0000B2960000}"/>
    <cellStyle name="Porcentaje 2 5 3 2 12" xfId="21611" xr:uid="{00000000-0005-0000-0000-0000B3960000}"/>
    <cellStyle name="Porcentaje 2 5 3 2 2" xfId="920" xr:uid="{00000000-0005-0000-0000-0000B4960000}"/>
    <cellStyle name="Porcentaje 2 5 3 2 2 2" xfId="2269" xr:uid="{00000000-0005-0000-0000-0000B5960000}"/>
    <cellStyle name="Porcentaje 2 5 3 2 2 2 2" xfId="6868" xr:uid="{00000000-0005-0000-0000-0000B6960000}"/>
    <cellStyle name="Porcentaje 2 5 3 2 2 2 2 2" xfId="17701" xr:uid="{00000000-0005-0000-0000-0000B7960000}"/>
    <cellStyle name="Porcentaje 2 5 3 2 2 2 2 2 2" xfId="38713" xr:uid="{00000000-0005-0000-0000-0000B8960000}"/>
    <cellStyle name="Porcentaje 2 5 3 2 2 2 2 3" xfId="27880" xr:uid="{00000000-0005-0000-0000-0000B9960000}"/>
    <cellStyle name="Porcentaje 2 5 3 2 2 2 3" xfId="13102" xr:uid="{00000000-0005-0000-0000-0000BA960000}"/>
    <cellStyle name="Porcentaje 2 5 3 2 2 2 3 2" xfId="34114" xr:uid="{00000000-0005-0000-0000-0000BB960000}"/>
    <cellStyle name="Porcentaje 2 5 3 2 2 2 4" xfId="23281" xr:uid="{00000000-0005-0000-0000-0000BC960000}"/>
    <cellStyle name="Porcentaje 2 5 3 2 2 3" xfId="3389" xr:uid="{00000000-0005-0000-0000-0000BD960000}"/>
    <cellStyle name="Porcentaje 2 5 3 2 2 3 2" xfId="7988" xr:uid="{00000000-0005-0000-0000-0000BE960000}"/>
    <cellStyle name="Porcentaje 2 5 3 2 2 3 2 2" xfId="18821" xr:uid="{00000000-0005-0000-0000-0000BF960000}"/>
    <cellStyle name="Porcentaje 2 5 3 2 2 3 2 2 2" xfId="39833" xr:uid="{00000000-0005-0000-0000-0000C0960000}"/>
    <cellStyle name="Porcentaje 2 5 3 2 2 3 2 3" xfId="29000" xr:uid="{00000000-0005-0000-0000-0000C1960000}"/>
    <cellStyle name="Porcentaje 2 5 3 2 2 3 3" xfId="14222" xr:uid="{00000000-0005-0000-0000-0000C2960000}"/>
    <cellStyle name="Porcentaje 2 5 3 2 2 3 3 2" xfId="35234" xr:uid="{00000000-0005-0000-0000-0000C3960000}"/>
    <cellStyle name="Porcentaje 2 5 3 2 2 3 4" xfId="24401" xr:uid="{00000000-0005-0000-0000-0000C4960000}"/>
    <cellStyle name="Porcentaje 2 5 3 2 2 4" xfId="4370" xr:uid="{00000000-0005-0000-0000-0000C5960000}"/>
    <cellStyle name="Porcentaje 2 5 3 2 2 4 2" xfId="8969" xr:uid="{00000000-0005-0000-0000-0000C6960000}"/>
    <cellStyle name="Porcentaje 2 5 3 2 2 4 2 2" xfId="19802" xr:uid="{00000000-0005-0000-0000-0000C7960000}"/>
    <cellStyle name="Porcentaje 2 5 3 2 2 4 2 2 2" xfId="40814" xr:uid="{00000000-0005-0000-0000-0000C8960000}"/>
    <cellStyle name="Porcentaje 2 5 3 2 2 4 2 3" xfId="29981" xr:uid="{00000000-0005-0000-0000-0000C9960000}"/>
    <cellStyle name="Porcentaje 2 5 3 2 2 4 3" xfId="15203" xr:uid="{00000000-0005-0000-0000-0000CA960000}"/>
    <cellStyle name="Porcentaje 2 5 3 2 2 4 3 2" xfId="36215" xr:uid="{00000000-0005-0000-0000-0000CB960000}"/>
    <cellStyle name="Porcentaje 2 5 3 2 2 4 4" xfId="25382" xr:uid="{00000000-0005-0000-0000-0000CC960000}"/>
    <cellStyle name="Porcentaje 2 5 3 2 2 5" xfId="5525" xr:uid="{00000000-0005-0000-0000-0000CD960000}"/>
    <cellStyle name="Porcentaje 2 5 3 2 2 5 2" xfId="16358" xr:uid="{00000000-0005-0000-0000-0000CE960000}"/>
    <cellStyle name="Porcentaje 2 5 3 2 2 5 2 2" xfId="37370" xr:uid="{00000000-0005-0000-0000-0000CF960000}"/>
    <cellStyle name="Porcentaje 2 5 3 2 2 5 3" xfId="26537" xr:uid="{00000000-0005-0000-0000-0000D0960000}"/>
    <cellStyle name="Porcentaje 2 5 3 2 2 6" xfId="10124" xr:uid="{00000000-0005-0000-0000-0000D1960000}"/>
    <cellStyle name="Porcentaje 2 5 3 2 2 6 2" xfId="20957" xr:uid="{00000000-0005-0000-0000-0000D2960000}"/>
    <cellStyle name="Porcentaje 2 5 3 2 2 6 2 2" xfId="41969" xr:uid="{00000000-0005-0000-0000-0000D3960000}"/>
    <cellStyle name="Porcentaje 2 5 3 2 2 6 3" xfId="31136" xr:uid="{00000000-0005-0000-0000-0000D4960000}"/>
    <cellStyle name="Porcentaje 2 5 3 2 2 7" xfId="11105" xr:uid="{00000000-0005-0000-0000-0000D5960000}"/>
    <cellStyle name="Porcentaje 2 5 3 2 2 7 2" xfId="32117" xr:uid="{00000000-0005-0000-0000-0000D6960000}"/>
    <cellStyle name="Porcentaje 2 5 3 2 2 8" xfId="11759" xr:uid="{00000000-0005-0000-0000-0000D7960000}"/>
    <cellStyle name="Porcentaje 2 5 3 2 2 8 2" xfId="32771" xr:uid="{00000000-0005-0000-0000-0000D8960000}"/>
    <cellStyle name="Porcentaje 2 5 3 2 2 9" xfId="21938" xr:uid="{00000000-0005-0000-0000-0000D9960000}"/>
    <cellStyle name="Porcentaje 2 5 3 2 3" xfId="1250" xr:uid="{00000000-0005-0000-0000-0000DA960000}"/>
    <cellStyle name="Porcentaje 2 5 3 2 3 2" xfId="2735" xr:uid="{00000000-0005-0000-0000-0000DB960000}"/>
    <cellStyle name="Porcentaje 2 5 3 2 3 2 2" xfId="7334" xr:uid="{00000000-0005-0000-0000-0000DC960000}"/>
    <cellStyle name="Porcentaje 2 5 3 2 3 2 2 2" xfId="18167" xr:uid="{00000000-0005-0000-0000-0000DD960000}"/>
    <cellStyle name="Porcentaje 2 5 3 2 3 2 2 2 2" xfId="39179" xr:uid="{00000000-0005-0000-0000-0000DE960000}"/>
    <cellStyle name="Porcentaje 2 5 3 2 3 2 2 3" xfId="28346" xr:uid="{00000000-0005-0000-0000-0000DF960000}"/>
    <cellStyle name="Porcentaje 2 5 3 2 3 2 3" xfId="13568" xr:uid="{00000000-0005-0000-0000-0000E0960000}"/>
    <cellStyle name="Porcentaje 2 5 3 2 3 2 3 2" xfId="34580" xr:uid="{00000000-0005-0000-0000-0000E1960000}"/>
    <cellStyle name="Porcentaje 2 5 3 2 3 2 4" xfId="23747" xr:uid="{00000000-0005-0000-0000-0000E2960000}"/>
    <cellStyle name="Porcentaje 2 5 3 2 3 3" xfId="3716" xr:uid="{00000000-0005-0000-0000-0000E3960000}"/>
    <cellStyle name="Porcentaje 2 5 3 2 3 3 2" xfId="8315" xr:uid="{00000000-0005-0000-0000-0000E4960000}"/>
    <cellStyle name="Porcentaje 2 5 3 2 3 3 2 2" xfId="19148" xr:uid="{00000000-0005-0000-0000-0000E5960000}"/>
    <cellStyle name="Porcentaje 2 5 3 2 3 3 2 2 2" xfId="40160" xr:uid="{00000000-0005-0000-0000-0000E6960000}"/>
    <cellStyle name="Porcentaje 2 5 3 2 3 3 2 3" xfId="29327" xr:uid="{00000000-0005-0000-0000-0000E7960000}"/>
    <cellStyle name="Porcentaje 2 5 3 2 3 3 3" xfId="14549" xr:uid="{00000000-0005-0000-0000-0000E8960000}"/>
    <cellStyle name="Porcentaje 2 5 3 2 3 3 3 2" xfId="35561" xr:uid="{00000000-0005-0000-0000-0000E9960000}"/>
    <cellStyle name="Porcentaje 2 5 3 2 3 3 4" xfId="24728" xr:uid="{00000000-0005-0000-0000-0000EA960000}"/>
    <cellStyle name="Porcentaje 2 5 3 2 3 4" xfId="4871" xr:uid="{00000000-0005-0000-0000-0000EB960000}"/>
    <cellStyle name="Porcentaje 2 5 3 2 3 4 2" xfId="9470" xr:uid="{00000000-0005-0000-0000-0000EC960000}"/>
    <cellStyle name="Porcentaje 2 5 3 2 3 4 2 2" xfId="20303" xr:uid="{00000000-0005-0000-0000-0000ED960000}"/>
    <cellStyle name="Porcentaje 2 5 3 2 3 4 2 2 2" xfId="41315" xr:uid="{00000000-0005-0000-0000-0000EE960000}"/>
    <cellStyle name="Porcentaje 2 5 3 2 3 4 2 3" xfId="30482" xr:uid="{00000000-0005-0000-0000-0000EF960000}"/>
    <cellStyle name="Porcentaje 2 5 3 2 3 4 3" xfId="15704" xr:uid="{00000000-0005-0000-0000-0000F0960000}"/>
    <cellStyle name="Porcentaje 2 5 3 2 3 4 3 2" xfId="36716" xr:uid="{00000000-0005-0000-0000-0000F1960000}"/>
    <cellStyle name="Porcentaje 2 5 3 2 3 4 4" xfId="25883" xr:uid="{00000000-0005-0000-0000-0000F2960000}"/>
    <cellStyle name="Porcentaje 2 5 3 2 3 5" xfId="5852" xr:uid="{00000000-0005-0000-0000-0000F3960000}"/>
    <cellStyle name="Porcentaje 2 5 3 2 3 5 2" xfId="16685" xr:uid="{00000000-0005-0000-0000-0000F4960000}"/>
    <cellStyle name="Porcentaje 2 5 3 2 3 5 2 2" xfId="37697" xr:uid="{00000000-0005-0000-0000-0000F5960000}"/>
    <cellStyle name="Porcentaje 2 5 3 2 3 5 3" xfId="26864" xr:uid="{00000000-0005-0000-0000-0000F6960000}"/>
    <cellStyle name="Porcentaje 2 5 3 2 3 6" xfId="10451" xr:uid="{00000000-0005-0000-0000-0000F7960000}"/>
    <cellStyle name="Porcentaje 2 5 3 2 3 6 2" xfId="21284" xr:uid="{00000000-0005-0000-0000-0000F8960000}"/>
    <cellStyle name="Porcentaje 2 5 3 2 3 6 2 2" xfId="42296" xr:uid="{00000000-0005-0000-0000-0000F9960000}"/>
    <cellStyle name="Porcentaje 2 5 3 2 3 6 3" xfId="31463" xr:uid="{00000000-0005-0000-0000-0000FA960000}"/>
    <cellStyle name="Porcentaje 2 5 3 2 3 7" xfId="12086" xr:uid="{00000000-0005-0000-0000-0000FB960000}"/>
    <cellStyle name="Porcentaje 2 5 3 2 3 7 2" xfId="33098" xr:uid="{00000000-0005-0000-0000-0000FC960000}"/>
    <cellStyle name="Porcentaje 2 5 3 2 3 8" xfId="22265" xr:uid="{00000000-0005-0000-0000-0000FD960000}"/>
    <cellStyle name="Porcentaje 2 5 3 2 4" xfId="1580" xr:uid="{00000000-0005-0000-0000-0000FE960000}"/>
    <cellStyle name="Porcentaje 2 5 3 2 4 2" xfId="6179" xr:uid="{00000000-0005-0000-0000-0000FF960000}"/>
    <cellStyle name="Porcentaje 2 5 3 2 4 2 2" xfId="17012" xr:uid="{00000000-0005-0000-0000-000000970000}"/>
    <cellStyle name="Porcentaje 2 5 3 2 4 2 2 2" xfId="38024" xr:uid="{00000000-0005-0000-0000-000001970000}"/>
    <cellStyle name="Porcentaje 2 5 3 2 4 2 3" xfId="27191" xr:uid="{00000000-0005-0000-0000-000002970000}"/>
    <cellStyle name="Porcentaje 2 5 3 2 4 3" xfId="12413" xr:uid="{00000000-0005-0000-0000-000003970000}"/>
    <cellStyle name="Porcentaje 2 5 3 2 4 3 2" xfId="33425" xr:uid="{00000000-0005-0000-0000-000004970000}"/>
    <cellStyle name="Porcentaje 2 5 3 2 4 4" xfId="22592" xr:uid="{00000000-0005-0000-0000-000005970000}"/>
    <cellStyle name="Porcentaje 2 5 3 2 5" xfId="1942" xr:uid="{00000000-0005-0000-0000-000006970000}"/>
    <cellStyle name="Porcentaje 2 5 3 2 5 2" xfId="6541" xr:uid="{00000000-0005-0000-0000-000007970000}"/>
    <cellStyle name="Porcentaje 2 5 3 2 5 2 2" xfId="17374" xr:uid="{00000000-0005-0000-0000-000008970000}"/>
    <cellStyle name="Porcentaje 2 5 3 2 5 2 2 2" xfId="38386" xr:uid="{00000000-0005-0000-0000-000009970000}"/>
    <cellStyle name="Porcentaje 2 5 3 2 5 2 3" xfId="27553" xr:uid="{00000000-0005-0000-0000-00000A970000}"/>
    <cellStyle name="Porcentaje 2 5 3 2 5 3" xfId="12775" xr:uid="{00000000-0005-0000-0000-00000B970000}"/>
    <cellStyle name="Porcentaje 2 5 3 2 5 3 2" xfId="33787" xr:uid="{00000000-0005-0000-0000-00000C970000}"/>
    <cellStyle name="Porcentaje 2 5 3 2 5 4" xfId="22954" xr:uid="{00000000-0005-0000-0000-00000D970000}"/>
    <cellStyle name="Porcentaje 2 5 3 2 6" xfId="3062" xr:uid="{00000000-0005-0000-0000-00000E970000}"/>
    <cellStyle name="Porcentaje 2 5 3 2 6 2" xfId="7661" xr:uid="{00000000-0005-0000-0000-00000F970000}"/>
    <cellStyle name="Porcentaje 2 5 3 2 6 2 2" xfId="18494" xr:uid="{00000000-0005-0000-0000-000010970000}"/>
    <cellStyle name="Porcentaje 2 5 3 2 6 2 2 2" xfId="39506" xr:uid="{00000000-0005-0000-0000-000011970000}"/>
    <cellStyle name="Porcentaje 2 5 3 2 6 2 3" xfId="28673" xr:uid="{00000000-0005-0000-0000-000012970000}"/>
    <cellStyle name="Porcentaje 2 5 3 2 6 3" xfId="13895" xr:uid="{00000000-0005-0000-0000-000013970000}"/>
    <cellStyle name="Porcentaje 2 5 3 2 6 3 2" xfId="34907" xr:uid="{00000000-0005-0000-0000-000014970000}"/>
    <cellStyle name="Porcentaje 2 5 3 2 6 4" xfId="24074" xr:uid="{00000000-0005-0000-0000-000015970000}"/>
    <cellStyle name="Porcentaje 2 5 3 2 7" xfId="4043" xr:uid="{00000000-0005-0000-0000-000016970000}"/>
    <cellStyle name="Porcentaje 2 5 3 2 7 2" xfId="8642" xr:uid="{00000000-0005-0000-0000-000017970000}"/>
    <cellStyle name="Porcentaje 2 5 3 2 7 2 2" xfId="19475" xr:uid="{00000000-0005-0000-0000-000018970000}"/>
    <cellStyle name="Porcentaje 2 5 3 2 7 2 2 2" xfId="40487" xr:uid="{00000000-0005-0000-0000-000019970000}"/>
    <cellStyle name="Porcentaje 2 5 3 2 7 2 3" xfId="29654" xr:uid="{00000000-0005-0000-0000-00001A970000}"/>
    <cellStyle name="Porcentaje 2 5 3 2 7 3" xfId="14876" xr:uid="{00000000-0005-0000-0000-00001B970000}"/>
    <cellStyle name="Porcentaje 2 5 3 2 7 3 2" xfId="35888" xr:uid="{00000000-0005-0000-0000-00001C970000}"/>
    <cellStyle name="Porcentaje 2 5 3 2 7 4" xfId="25055" xr:uid="{00000000-0005-0000-0000-00001D970000}"/>
    <cellStyle name="Porcentaje 2 5 3 2 8" xfId="5198" xr:uid="{00000000-0005-0000-0000-00001E970000}"/>
    <cellStyle name="Porcentaje 2 5 3 2 8 2" xfId="16031" xr:uid="{00000000-0005-0000-0000-00001F970000}"/>
    <cellStyle name="Porcentaje 2 5 3 2 8 2 2" xfId="37043" xr:uid="{00000000-0005-0000-0000-000020970000}"/>
    <cellStyle name="Porcentaje 2 5 3 2 8 3" xfId="26210" xr:uid="{00000000-0005-0000-0000-000021970000}"/>
    <cellStyle name="Porcentaje 2 5 3 2 9" xfId="9797" xr:uid="{00000000-0005-0000-0000-000022970000}"/>
    <cellStyle name="Porcentaje 2 5 3 2 9 2" xfId="20630" xr:uid="{00000000-0005-0000-0000-000023970000}"/>
    <cellStyle name="Porcentaje 2 5 3 2 9 2 2" xfId="41642" xr:uid="{00000000-0005-0000-0000-000024970000}"/>
    <cellStyle name="Porcentaje 2 5 3 2 9 3" xfId="30809" xr:uid="{00000000-0005-0000-0000-000025970000}"/>
    <cellStyle name="Porcentaje 2 5 3 3" xfId="753" xr:uid="{00000000-0005-0000-0000-000026970000}"/>
    <cellStyle name="Porcentaje 2 5 3 3 2" xfId="2104" xr:uid="{00000000-0005-0000-0000-000027970000}"/>
    <cellStyle name="Porcentaje 2 5 3 3 2 2" xfId="6703" xr:uid="{00000000-0005-0000-0000-000028970000}"/>
    <cellStyle name="Porcentaje 2 5 3 3 2 2 2" xfId="17536" xr:uid="{00000000-0005-0000-0000-000029970000}"/>
    <cellStyle name="Porcentaje 2 5 3 3 2 2 2 2" xfId="38548" xr:uid="{00000000-0005-0000-0000-00002A970000}"/>
    <cellStyle name="Porcentaje 2 5 3 3 2 2 3" xfId="27715" xr:uid="{00000000-0005-0000-0000-00002B970000}"/>
    <cellStyle name="Porcentaje 2 5 3 3 2 3" xfId="12937" xr:uid="{00000000-0005-0000-0000-00002C970000}"/>
    <cellStyle name="Porcentaje 2 5 3 3 2 3 2" xfId="33949" xr:uid="{00000000-0005-0000-0000-00002D970000}"/>
    <cellStyle name="Porcentaje 2 5 3 3 2 4" xfId="23116" xr:uid="{00000000-0005-0000-0000-00002E970000}"/>
    <cellStyle name="Porcentaje 2 5 3 3 3" xfId="3224" xr:uid="{00000000-0005-0000-0000-00002F970000}"/>
    <cellStyle name="Porcentaje 2 5 3 3 3 2" xfId="7823" xr:uid="{00000000-0005-0000-0000-000030970000}"/>
    <cellStyle name="Porcentaje 2 5 3 3 3 2 2" xfId="18656" xr:uid="{00000000-0005-0000-0000-000031970000}"/>
    <cellStyle name="Porcentaje 2 5 3 3 3 2 2 2" xfId="39668" xr:uid="{00000000-0005-0000-0000-000032970000}"/>
    <cellStyle name="Porcentaje 2 5 3 3 3 2 3" xfId="28835" xr:uid="{00000000-0005-0000-0000-000033970000}"/>
    <cellStyle name="Porcentaje 2 5 3 3 3 3" xfId="14057" xr:uid="{00000000-0005-0000-0000-000034970000}"/>
    <cellStyle name="Porcentaje 2 5 3 3 3 3 2" xfId="35069" xr:uid="{00000000-0005-0000-0000-000035970000}"/>
    <cellStyle name="Porcentaje 2 5 3 3 3 4" xfId="24236" xr:uid="{00000000-0005-0000-0000-000036970000}"/>
    <cellStyle name="Porcentaje 2 5 3 3 4" xfId="4205" xr:uid="{00000000-0005-0000-0000-000037970000}"/>
    <cellStyle name="Porcentaje 2 5 3 3 4 2" xfId="8804" xr:uid="{00000000-0005-0000-0000-000038970000}"/>
    <cellStyle name="Porcentaje 2 5 3 3 4 2 2" xfId="19637" xr:uid="{00000000-0005-0000-0000-000039970000}"/>
    <cellStyle name="Porcentaje 2 5 3 3 4 2 2 2" xfId="40649" xr:uid="{00000000-0005-0000-0000-00003A970000}"/>
    <cellStyle name="Porcentaje 2 5 3 3 4 2 3" xfId="29816" xr:uid="{00000000-0005-0000-0000-00003B970000}"/>
    <cellStyle name="Porcentaje 2 5 3 3 4 3" xfId="15038" xr:uid="{00000000-0005-0000-0000-00003C970000}"/>
    <cellStyle name="Porcentaje 2 5 3 3 4 3 2" xfId="36050" xr:uid="{00000000-0005-0000-0000-00003D970000}"/>
    <cellStyle name="Porcentaje 2 5 3 3 4 4" xfId="25217" xr:uid="{00000000-0005-0000-0000-00003E970000}"/>
    <cellStyle name="Porcentaje 2 5 3 3 5" xfId="5360" xr:uid="{00000000-0005-0000-0000-00003F970000}"/>
    <cellStyle name="Porcentaje 2 5 3 3 5 2" xfId="16193" xr:uid="{00000000-0005-0000-0000-000040970000}"/>
    <cellStyle name="Porcentaje 2 5 3 3 5 2 2" xfId="37205" xr:uid="{00000000-0005-0000-0000-000041970000}"/>
    <cellStyle name="Porcentaje 2 5 3 3 5 3" xfId="26372" xr:uid="{00000000-0005-0000-0000-000042970000}"/>
    <cellStyle name="Porcentaje 2 5 3 3 6" xfId="9959" xr:uid="{00000000-0005-0000-0000-000043970000}"/>
    <cellStyle name="Porcentaje 2 5 3 3 6 2" xfId="20792" xr:uid="{00000000-0005-0000-0000-000044970000}"/>
    <cellStyle name="Porcentaje 2 5 3 3 6 2 2" xfId="41804" xr:uid="{00000000-0005-0000-0000-000045970000}"/>
    <cellStyle name="Porcentaje 2 5 3 3 6 3" xfId="30971" xr:uid="{00000000-0005-0000-0000-000046970000}"/>
    <cellStyle name="Porcentaje 2 5 3 3 7" xfId="10940" xr:uid="{00000000-0005-0000-0000-000047970000}"/>
    <cellStyle name="Porcentaje 2 5 3 3 7 2" xfId="31952" xr:uid="{00000000-0005-0000-0000-000048970000}"/>
    <cellStyle name="Porcentaje 2 5 3 3 8" xfId="11594" xr:uid="{00000000-0005-0000-0000-000049970000}"/>
    <cellStyle name="Porcentaje 2 5 3 3 8 2" xfId="32606" xr:uid="{00000000-0005-0000-0000-00004A970000}"/>
    <cellStyle name="Porcentaje 2 5 3 3 9" xfId="21773" xr:uid="{00000000-0005-0000-0000-00004B970000}"/>
    <cellStyle name="Porcentaje 2 5 3 4" xfId="1083" xr:uid="{00000000-0005-0000-0000-00004C970000}"/>
    <cellStyle name="Porcentaje 2 5 3 4 2" xfId="2434" xr:uid="{00000000-0005-0000-0000-00004D970000}"/>
    <cellStyle name="Porcentaje 2 5 3 4 2 2" xfId="7033" xr:uid="{00000000-0005-0000-0000-00004E970000}"/>
    <cellStyle name="Porcentaje 2 5 3 4 2 2 2" xfId="17866" xr:uid="{00000000-0005-0000-0000-00004F970000}"/>
    <cellStyle name="Porcentaje 2 5 3 4 2 2 2 2" xfId="38878" xr:uid="{00000000-0005-0000-0000-000050970000}"/>
    <cellStyle name="Porcentaje 2 5 3 4 2 2 3" xfId="28045" xr:uid="{00000000-0005-0000-0000-000051970000}"/>
    <cellStyle name="Porcentaje 2 5 3 4 2 3" xfId="13267" xr:uid="{00000000-0005-0000-0000-000052970000}"/>
    <cellStyle name="Porcentaje 2 5 3 4 2 3 2" xfId="34279" xr:uid="{00000000-0005-0000-0000-000053970000}"/>
    <cellStyle name="Porcentaje 2 5 3 4 2 4" xfId="23446" xr:uid="{00000000-0005-0000-0000-000054970000}"/>
    <cellStyle name="Porcentaje 2 5 3 4 3" xfId="3551" xr:uid="{00000000-0005-0000-0000-000055970000}"/>
    <cellStyle name="Porcentaje 2 5 3 4 3 2" xfId="8150" xr:uid="{00000000-0005-0000-0000-000056970000}"/>
    <cellStyle name="Porcentaje 2 5 3 4 3 2 2" xfId="18983" xr:uid="{00000000-0005-0000-0000-000057970000}"/>
    <cellStyle name="Porcentaje 2 5 3 4 3 2 2 2" xfId="39995" xr:uid="{00000000-0005-0000-0000-000058970000}"/>
    <cellStyle name="Porcentaje 2 5 3 4 3 2 3" xfId="29162" xr:uid="{00000000-0005-0000-0000-000059970000}"/>
    <cellStyle name="Porcentaje 2 5 3 4 3 3" xfId="14384" xr:uid="{00000000-0005-0000-0000-00005A970000}"/>
    <cellStyle name="Porcentaje 2 5 3 4 3 3 2" xfId="35396" xr:uid="{00000000-0005-0000-0000-00005B970000}"/>
    <cellStyle name="Porcentaje 2 5 3 4 3 4" xfId="24563" xr:uid="{00000000-0005-0000-0000-00005C970000}"/>
    <cellStyle name="Porcentaje 2 5 3 4 4" xfId="4535" xr:uid="{00000000-0005-0000-0000-00005D970000}"/>
    <cellStyle name="Porcentaje 2 5 3 4 4 2" xfId="9134" xr:uid="{00000000-0005-0000-0000-00005E970000}"/>
    <cellStyle name="Porcentaje 2 5 3 4 4 2 2" xfId="19967" xr:uid="{00000000-0005-0000-0000-00005F970000}"/>
    <cellStyle name="Porcentaje 2 5 3 4 4 2 2 2" xfId="40979" xr:uid="{00000000-0005-0000-0000-000060970000}"/>
    <cellStyle name="Porcentaje 2 5 3 4 4 2 3" xfId="30146" xr:uid="{00000000-0005-0000-0000-000061970000}"/>
    <cellStyle name="Porcentaje 2 5 3 4 4 3" xfId="15368" xr:uid="{00000000-0005-0000-0000-000062970000}"/>
    <cellStyle name="Porcentaje 2 5 3 4 4 3 2" xfId="36380" xr:uid="{00000000-0005-0000-0000-000063970000}"/>
    <cellStyle name="Porcentaje 2 5 3 4 4 4" xfId="25547" xr:uid="{00000000-0005-0000-0000-000064970000}"/>
    <cellStyle name="Porcentaje 2 5 3 4 5" xfId="5687" xr:uid="{00000000-0005-0000-0000-000065970000}"/>
    <cellStyle name="Porcentaje 2 5 3 4 5 2" xfId="16520" xr:uid="{00000000-0005-0000-0000-000066970000}"/>
    <cellStyle name="Porcentaje 2 5 3 4 5 2 2" xfId="37532" xr:uid="{00000000-0005-0000-0000-000067970000}"/>
    <cellStyle name="Porcentaje 2 5 3 4 5 3" xfId="26699" xr:uid="{00000000-0005-0000-0000-000068970000}"/>
    <cellStyle name="Porcentaje 2 5 3 4 6" xfId="10286" xr:uid="{00000000-0005-0000-0000-000069970000}"/>
    <cellStyle name="Porcentaje 2 5 3 4 6 2" xfId="21119" xr:uid="{00000000-0005-0000-0000-00006A970000}"/>
    <cellStyle name="Porcentaje 2 5 3 4 6 2 2" xfId="42131" xr:uid="{00000000-0005-0000-0000-00006B970000}"/>
    <cellStyle name="Porcentaje 2 5 3 4 6 3" xfId="31298" xr:uid="{00000000-0005-0000-0000-00006C970000}"/>
    <cellStyle name="Porcentaje 2 5 3 4 7" xfId="11921" xr:uid="{00000000-0005-0000-0000-00006D970000}"/>
    <cellStyle name="Porcentaje 2 5 3 4 7 2" xfId="32933" xr:uid="{00000000-0005-0000-0000-00006E970000}"/>
    <cellStyle name="Porcentaje 2 5 3 4 8" xfId="22100" xr:uid="{00000000-0005-0000-0000-00006F970000}"/>
    <cellStyle name="Porcentaje 2 5 3 5" xfId="1413" xr:uid="{00000000-0005-0000-0000-000070970000}"/>
    <cellStyle name="Porcentaje 2 5 3 5 2" xfId="2602" xr:uid="{00000000-0005-0000-0000-000071970000}"/>
    <cellStyle name="Porcentaje 2 5 3 5 2 2" xfId="7201" xr:uid="{00000000-0005-0000-0000-000072970000}"/>
    <cellStyle name="Porcentaje 2 5 3 5 2 2 2" xfId="18034" xr:uid="{00000000-0005-0000-0000-000073970000}"/>
    <cellStyle name="Porcentaje 2 5 3 5 2 2 2 2" xfId="39046" xr:uid="{00000000-0005-0000-0000-000074970000}"/>
    <cellStyle name="Porcentaje 2 5 3 5 2 2 3" xfId="28213" xr:uid="{00000000-0005-0000-0000-000075970000}"/>
    <cellStyle name="Porcentaje 2 5 3 5 2 3" xfId="13435" xr:uid="{00000000-0005-0000-0000-000076970000}"/>
    <cellStyle name="Porcentaje 2 5 3 5 2 3 2" xfId="34447" xr:uid="{00000000-0005-0000-0000-000077970000}"/>
    <cellStyle name="Porcentaje 2 5 3 5 2 4" xfId="23614" xr:uid="{00000000-0005-0000-0000-000078970000}"/>
    <cellStyle name="Porcentaje 2 5 3 5 3" xfId="4703" xr:uid="{00000000-0005-0000-0000-000079970000}"/>
    <cellStyle name="Porcentaje 2 5 3 5 3 2" xfId="9302" xr:uid="{00000000-0005-0000-0000-00007A970000}"/>
    <cellStyle name="Porcentaje 2 5 3 5 3 2 2" xfId="20135" xr:uid="{00000000-0005-0000-0000-00007B970000}"/>
    <cellStyle name="Porcentaje 2 5 3 5 3 2 2 2" xfId="41147" xr:uid="{00000000-0005-0000-0000-00007C970000}"/>
    <cellStyle name="Porcentaje 2 5 3 5 3 2 3" xfId="30314" xr:uid="{00000000-0005-0000-0000-00007D970000}"/>
    <cellStyle name="Porcentaje 2 5 3 5 3 3" xfId="15536" xr:uid="{00000000-0005-0000-0000-00007E970000}"/>
    <cellStyle name="Porcentaje 2 5 3 5 3 3 2" xfId="36548" xr:uid="{00000000-0005-0000-0000-00007F970000}"/>
    <cellStyle name="Porcentaje 2 5 3 5 3 4" xfId="25715" xr:uid="{00000000-0005-0000-0000-000080970000}"/>
    <cellStyle name="Porcentaje 2 5 3 5 4" xfId="6014" xr:uid="{00000000-0005-0000-0000-000081970000}"/>
    <cellStyle name="Porcentaje 2 5 3 5 4 2" xfId="16847" xr:uid="{00000000-0005-0000-0000-000082970000}"/>
    <cellStyle name="Porcentaje 2 5 3 5 4 2 2" xfId="37859" xr:uid="{00000000-0005-0000-0000-000083970000}"/>
    <cellStyle name="Porcentaje 2 5 3 5 4 3" xfId="27026" xr:uid="{00000000-0005-0000-0000-000084970000}"/>
    <cellStyle name="Porcentaje 2 5 3 5 5" xfId="12248" xr:uid="{00000000-0005-0000-0000-000085970000}"/>
    <cellStyle name="Porcentaje 2 5 3 5 5 2" xfId="33260" xr:uid="{00000000-0005-0000-0000-000086970000}"/>
    <cellStyle name="Porcentaje 2 5 3 5 6" xfId="22427" xr:uid="{00000000-0005-0000-0000-000087970000}"/>
    <cellStyle name="Porcentaje 2 5 3 6" xfId="1772" xr:uid="{00000000-0005-0000-0000-000088970000}"/>
    <cellStyle name="Porcentaje 2 5 3 6 2" xfId="6371" xr:uid="{00000000-0005-0000-0000-000089970000}"/>
    <cellStyle name="Porcentaje 2 5 3 6 2 2" xfId="17204" xr:uid="{00000000-0005-0000-0000-00008A970000}"/>
    <cellStyle name="Porcentaje 2 5 3 6 2 2 2" xfId="38216" xr:uid="{00000000-0005-0000-0000-00008B970000}"/>
    <cellStyle name="Porcentaje 2 5 3 6 2 3" xfId="27383" xr:uid="{00000000-0005-0000-0000-00008C970000}"/>
    <cellStyle name="Porcentaje 2 5 3 6 3" xfId="12605" xr:uid="{00000000-0005-0000-0000-00008D970000}"/>
    <cellStyle name="Porcentaje 2 5 3 6 3 2" xfId="33617" xr:uid="{00000000-0005-0000-0000-00008E970000}"/>
    <cellStyle name="Porcentaje 2 5 3 6 4" xfId="22784" xr:uid="{00000000-0005-0000-0000-00008F970000}"/>
    <cellStyle name="Porcentaje 2 5 3 7" xfId="2897" xr:uid="{00000000-0005-0000-0000-000090970000}"/>
    <cellStyle name="Porcentaje 2 5 3 7 2" xfId="7496" xr:uid="{00000000-0005-0000-0000-000091970000}"/>
    <cellStyle name="Porcentaje 2 5 3 7 2 2" xfId="18329" xr:uid="{00000000-0005-0000-0000-000092970000}"/>
    <cellStyle name="Porcentaje 2 5 3 7 2 2 2" xfId="39341" xr:uid="{00000000-0005-0000-0000-000093970000}"/>
    <cellStyle name="Porcentaje 2 5 3 7 2 3" xfId="28508" xr:uid="{00000000-0005-0000-0000-000094970000}"/>
    <cellStyle name="Porcentaje 2 5 3 7 3" xfId="13730" xr:uid="{00000000-0005-0000-0000-000095970000}"/>
    <cellStyle name="Porcentaje 2 5 3 7 3 2" xfId="34742" xr:uid="{00000000-0005-0000-0000-000096970000}"/>
    <cellStyle name="Porcentaje 2 5 3 7 4" xfId="23909" xr:uid="{00000000-0005-0000-0000-000097970000}"/>
    <cellStyle name="Porcentaje 2 5 3 8" xfId="3878" xr:uid="{00000000-0005-0000-0000-000098970000}"/>
    <cellStyle name="Porcentaje 2 5 3 8 2" xfId="8477" xr:uid="{00000000-0005-0000-0000-000099970000}"/>
    <cellStyle name="Porcentaje 2 5 3 8 2 2" xfId="19310" xr:uid="{00000000-0005-0000-0000-00009A970000}"/>
    <cellStyle name="Porcentaje 2 5 3 8 2 2 2" xfId="40322" xr:uid="{00000000-0005-0000-0000-00009B970000}"/>
    <cellStyle name="Porcentaje 2 5 3 8 2 3" xfId="29489" xr:uid="{00000000-0005-0000-0000-00009C970000}"/>
    <cellStyle name="Porcentaje 2 5 3 8 3" xfId="14711" xr:uid="{00000000-0005-0000-0000-00009D970000}"/>
    <cellStyle name="Porcentaje 2 5 3 8 3 2" xfId="35723" xr:uid="{00000000-0005-0000-0000-00009E970000}"/>
    <cellStyle name="Porcentaje 2 5 3 8 4" xfId="24890" xr:uid="{00000000-0005-0000-0000-00009F970000}"/>
    <cellStyle name="Porcentaje 2 5 3 9" xfId="5033" xr:uid="{00000000-0005-0000-0000-0000A0970000}"/>
    <cellStyle name="Porcentaje 2 5 3 9 2" xfId="15866" xr:uid="{00000000-0005-0000-0000-0000A1970000}"/>
    <cellStyle name="Porcentaje 2 5 3 9 2 2" xfId="36878" xr:uid="{00000000-0005-0000-0000-0000A2970000}"/>
    <cellStyle name="Porcentaje 2 5 3 9 3" xfId="26045" xr:uid="{00000000-0005-0000-0000-0000A3970000}"/>
    <cellStyle name="Porcentaje 2 5 4" xfId="479" xr:uid="{00000000-0005-0000-0000-0000A4970000}"/>
    <cellStyle name="Porcentaje 2 5 4 10" xfId="10669" xr:uid="{00000000-0005-0000-0000-0000A5970000}"/>
    <cellStyle name="Porcentaje 2 5 4 10 2" xfId="31681" xr:uid="{00000000-0005-0000-0000-0000A6970000}"/>
    <cellStyle name="Porcentaje 2 5 4 11" xfId="11323" xr:uid="{00000000-0005-0000-0000-0000A7970000}"/>
    <cellStyle name="Porcentaje 2 5 4 11 2" xfId="32335" xr:uid="{00000000-0005-0000-0000-0000A8970000}"/>
    <cellStyle name="Porcentaje 2 5 4 12" xfId="21502" xr:uid="{00000000-0005-0000-0000-0000A9970000}"/>
    <cellStyle name="Porcentaje 2 5 4 2" xfId="809" xr:uid="{00000000-0005-0000-0000-0000AA970000}"/>
    <cellStyle name="Porcentaje 2 5 4 2 2" xfId="2160" xr:uid="{00000000-0005-0000-0000-0000AB970000}"/>
    <cellStyle name="Porcentaje 2 5 4 2 2 2" xfId="6759" xr:uid="{00000000-0005-0000-0000-0000AC970000}"/>
    <cellStyle name="Porcentaje 2 5 4 2 2 2 2" xfId="17592" xr:uid="{00000000-0005-0000-0000-0000AD970000}"/>
    <cellStyle name="Porcentaje 2 5 4 2 2 2 2 2" xfId="38604" xr:uid="{00000000-0005-0000-0000-0000AE970000}"/>
    <cellStyle name="Porcentaje 2 5 4 2 2 2 3" xfId="27771" xr:uid="{00000000-0005-0000-0000-0000AF970000}"/>
    <cellStyle name="Porcentaje 2 5 4 2 2 3" xfId="12993" xr:uid="{00000000-0005-0000-0000-0000B0970000}"/>
    <cellStyle name="Porcentaje 2 5 4 2 2 3 2" xfId="34005" xr:uid="{00000000-0005-0000-0000-0000B1970000}"/>
    <cellStyle name="Porcentaje 2 5 4 2 2 4" xfId="23172" xr:uid="{00000000-0005-0000-0000-0000B2970000}"/>
    <cellStyle name="Porcentaje 2 5 4 2 3" xfId="3280" xr:uid="{00000000-0005-0000-0000-0000B3970000}"/>
    <cellStyle name="Porcentaje 2 5 4 2 3 2" xfId="7879" xr:uid="{00000000-0005-0000-0000-0000B4970000}"/>
    <cellStyle name="Porcentaje 2 5 4 2 3 2 2" xfId="18712" xr:uid="{00000000-0005-0000-0000-0000B5970000}"/>
    <cellStyle name="Porcentaje 2 5 4 2 3 2 2 2" xfId="39724" xr:uid="{00000000-0005-0000-0000-0000B6970000}"/>
    <cellStyle name="Porcentaje 2 5 4 2 3 2 3" xfId="28891" xr:uid="{00000000-0005-0000-0000-0000B7970000}"/>
    <cellStyle name="Porcentaje 2 5 4 2 3 3" xfId="14113" xr:uid="{00000000-0005-0000-0000-0000B8970000}"/>
    <cellStyle name="Porcentaje 2 5 4 2 3 3 2" xfId="35125" xr:uid="{00000000-0005-0000-0000-0000B9970000}"/>
    <cellStyle name="Porcentaje 2 5 4 2 3 4" xfId="24292" xr:uid="{00000000-0005-0000-0000-0000BA970000}"/>
    <cellStyle name="Porcentaje 2 5 4 2 4" xfId="4261" xr:uid="{00000000-0005-0000-0000-0000BB970000}"/>
    <cellStyle name="Porcentaje 2 5 4 2 4 2" xfId="8860" xr:uid="{00000000-0005-0000-0000-0000BC970000}"/>
    <cellStyle name="Porcentaje 2 5 4 2 4 2 2" xfId="19693" xr:uid="{00000000-0005-0000-0000-0000BD970000}"/>
    <cellStyle name="Porcentaje 2 5 4 2 4 2 2 2" xfId="40705" xr:uid="{00000000-0005-0000-0000-0000BE970000}"/>
    <cellStyle name="Porcentaje 2 5 4 2 4 2 3" xfId="29872" xr:uid="{00000000-0005-0000-0000-0000BF970000}"/>
    <cellStyle name="Porcentaje 2 5 4 2 4 3" xfId="15094" xr:uid="{00000000-0005-0000-0000-0000C0970000}"/>
    <cellStyle name="Porcentaje 2 5 4 2 4 3 2" xfId="36106" xr:uid="{00000000-0005-0000-0000-0000C1970000}"/>
    <cellStyle name="Porcentaje 2 5 4 2 4 4" xfId="25273" xr:uid="{00000000-0005-0000-0000-0000C2970000}"/>
    <cellStyle name="Porcentaje 2 5 4 2 5" xfId="5416" xr:uid="{00000000-0005-0000-0000-0000C3970000}"/>
    <cellStyle name="Porcentaje 2 5 4 2 5 2" xfId="16249" xr:uid="{00000000-0005-0000-0000-0000C4970000}"/>
    <cellStyle name="Porcentaje 2 5 4 2 5 2 2" xfId="37261" xr:uid="{00000000-0005-0000-0000-0000C5970000}"/>
    <cellStyle name="Porcentaje 2 5 4 2 5 3" xfId="26428" xr:uid="{00000000-0005-0000-0000-0000C6970000}"/>
    <cellStyle name="Porcentaje 2 5 4 2 6" xfId="10015" xr:uid="{00000000-0005-0000-0000-0000C7970000}"/>
    <cellStyle name="Porcentaje 2 5 4 2 6 2" xfId="20848" xr:uid="{00000000-0005-0000-0000-0000C8970000}"/>
    <cellStyle name="Porcentaje 2 5 4 2 6 2 2" xfId="41860" xr:uid="{00000000-0005-0000-0000-0000C9970000}"/>
    <cellStyle name="Porcentaje 2 5 4 2 6 3" xfId="31027" xr:uid="{00000000-0005-0000-0000-0000CA970000}"/>
    <cellStyle name="Porcentaje 2 5 4 2 7" xfId="10996" xr:uid="{00000000-0005-0000-0000-0000CB970000}"/>
    <cellStyle name="Porcentaje 2 5 4 2 7 2" xfId="32008" xr:uid="{00000000-0005-0000-0000-0000CC970000}"/>
    <cellStyle name="Porcentaje 2 5 4 2 8" xfId="11650" xr:uid="{00000000-0005-0000-0000-0000CD970000}"/>
    <cellStyle name="Porcentaje 2 5 4 2 8 2" xfId="32662" xr:uid="{00000000-0005-0000-0000-0000CE970000}"/>
    <cellStyle name="Porcentaje 2 5 4 2 9" xfId="21829" xr:uid="{00000000-0005-0000-0000-0000CF970000}"/>
    <cellStyle name="Porcentaje 2 5 4 3" xfId="1139" xr:uid="{00000000-0005-0000-0000-0000D0970000}"/>
    <cellStyle name="Porcentaje 2 5 4 3 2" xfId="1636" xr:uid="{00000000-0005-0000-0000-0000D1970000}"/>
    <cellStyle name="Porcentaje 2 5 4 3 2 2" xfId="6235" xr:uid="{00000000-0005-0000-0000-0000D2970000}"/>
    <cellStyle name="Porcentaje 2 5 4 3 2 2 2" xfId="17068" xr:uid="{00000000-0005-0000-0000-0000D3970000}"/>
    <cellStyle name="Porcentaje 2 5 4 3 2 2 2 2" xfId="38080" xr:uid="{00000000-0005-0000-0000-0000D4970000}"/>
    <cellStyle name="Porcentaje 2 5 4 3 2 2 3" xfId="27247" xr:uid="{00000000-0005-0000-0000-0000D5970000}"/>
    <cellStyle name="Porcentaje 2 5 4 3 2 3" xfId="12469" xr:uid="{00000000-0005-0000-0000-0000D6970000}"/>
    <cellStyle name="Porcentaje 2 5 4 3 2 3 2" xfId="33481" xr:uid="{00000000-0005-0000-0000-0000D7970000}"/>
    <cellStyle name="Porcentaje 2 5 4 3 2 4" xfId="22648" xr:uid="{00000000-0005-0000-0000-0000D8970000}"/>
    <cellStyle name="Porcentaje 2 5 4 3 3" xfId="3607" xr:uid="{00000000-0005-0000-0000-0000D9970000}"/>
    <cellStyle name="Porcentaje 2 5 4 3 3 2" xfId="8206" xr:uid="{00000000-0005-0000-0000-0000DA970000}"/>
    <cellStyle name="Porcentaje 2 5 4 3 3 2 2" xfId="19039" xr:uid="{00000000-0005-0000-0000-0000DB970000}"/>
    <cellStyle name="Porcentaje 2 5 4 3 3 2 2 2" xfId="40051" xr:uid="{00000000-0005-0000-0000-0000DC970000}"/>
    <cellStyle name="Porcentaje 2 5 4 3 3 2 3" xfId="29218" xr:uid="{00000000-0005-0000-0000-0000DD970000}"/>
    <cellStyle name="Porcentaje 2 5 4 3 3 3" xfId="14440" xr:uid="{00000000-0005-0000-0000-0000DE970000}"/>
    <cellStyle name="Porcentaje 2 5 4 3 3 3 2" xfId="35452" xr:uid="{00000000-0005-0000-0000-0000DF970000}"/>
    <cellStyle name="Porcentaje 2 5 4 3 3 4" xfId="24619" xr:uid="{00000000-0005-0000-0000-0000E0970000}"/>
    <cellStyle name="Porcentaje 2 5 4 3 4" xfId="4762" xr:uid="{00000000-0005-0000-0000-0000E1970000}"/>
    <cellStyle name="Porcentaje 2 5 4 3 4 2" xfId="9361" xr:uid="{00000000-0005-0000-0000-0000E2970000}"/>
    <cellStyle name="Porcentaje 2 5 4 3 4 2 2" xfId="20194" xr:uid="{00000000-0005-0000-0000-0000E3970000}"/>
    <cellStyle name="Porcentaje 2 5 4 3 4 2 2 2" xfId="41206" xr:uid="{00000000-0005-0000-0000-0000E4970000}"/>
    <cellStyle name="Porcentaje 2 5 4 3 4 2 3" xfId="30373" xr:uid="{00000000-0005-0000-0000-0000E5970000}"/>
    <cellStyle name="Porcentaje 2 5 4 3 4 3" xfId="15595" xr:uid="{00000000-0005-0000-0000-0000E6970000}"/>
    <cellStyle name="Porcentaje 2 5 4 3 4 3 2" xfId="36607" xr:uid="{00000000-0005-0000-0000-0000E7970000}"/>
    <cellStyle name="Porcentaje 2 5 4 3 4 4" xfId="25774" xr:uid="{00000000-0005-0000-0000-0000E8970000}"/>
    <cellStyle name="Porcentaje 2 5 4 3 5" xfId="5743" xr:uid="{00000000-0005-0000-0000-0000E9970000}"/>
    <cellStyle name="Porcentaje 2 5 4 3 5 2" xfId="16576" xr:uid="{00000000-0005-0000-0000-0000EA970000}"/>
    <cellStyle name="Porcentaje 2 5 4 3 5 2 2" xfId="37588" xr:uid="{00000000-0005-0000-0000-0000EB970000}"/>
    <cellStyle name="Porcentaje 2 5 4 3 5 3" xfId="26755" xr:uid="{00000000-0005-0000-0000-0000EC970000}"/>
    <cellStyle name="Porcentaje 2 5 4 3 6" xfId="10342" xr:uid="{00000000-0005-0000-0000-0000ED970000}"/>
    <cellStyle name="Porcentaje 2 5 4 3 6 2" xfId="21175" xr:uid="{00000000-0005-0000-0000-0000EE970000}"/>
    <cellStyle name="Porcentaje 2 5 4 3 6 2 2" xfId="42187" xr:uid="{00000000-0005-0000-0000-0000EF970000}"/>
    <cellStyle name="Porcentaje 2 5 4 3 6 3" xfId="31354" xr:uid="{00000000-0005-0000-0000-0000F0970000}"/>
    <cellStyle name="Porcentaje 2 5 4 3 7" xfId="11977" xr:uid="{00000000-0005-0000-0000-0000F1970000}"/>
    <cellStyle name="Porcentaje 2 5 4 3 7 2" xfId="32989" xr:uid="{00000000-0005-0000-0000-0000F2970000}"/>
    <cellStyle name="Porcentaje 2 5 4 3 8" xfId="22156" xr:uid="{00000000-0005-0000-0000-0000F3970000}"/>
    <cellStyle name="Porcentaje 2 5 4 4" xfId="1469" xr:uid="{00000000-0005-0000-0000-0000F4970000}"/>
    <cellStyle name="Porcentaje 2 5 4 4 2" xfId="6070" xr:uid="{00000000-0005-0000-0000-0000F5970000}"/>
    <cellStyle name="Porcentaje 2 5 4 4 2 2" xfId="16903" xr:uid="{00000000-0005-0000-0000-0000F6970000}"/>
    <cellStyle name="Porcentaje 2 5 4 4 2 2 2" xfId="37915" xr:uid="{00000000-0005-0000-0000-0000F7970000}"/>
    <cellStyle name="Porcentaje 2 5 4 4 2 3" xfId="27082" xr:uid="{00000000-0005-0000-0000-0000F8970000}"/>
    <cellStyle name="Porcentaje 2 5 4 4 3" xfId="12304" xr:uid="{00000000-0005-0000-0000-0000F9970000}"/>
    <cellStyle name="Porcentaje 2 5 4 4 3 2" xfId="33316" xr:uid="{00000000-0005-0000-0000-0000FA970000}"/>
    <cellStyle name="Porcentaje 2 5 4 4 4" xfId="22483" xr:uid="{00000000-0005-0000-0000-0000FB970000}"/>
    <cellStyle name="Porcentaje 2 5 4 5" xfId="1833" xr:uid="{00000000-0005-0000-0000-0000FC970000}"/>
    <cellStyle name="Porcentaje 2 5 4 5 2" xfId="6432" xr:uid="{00000000-0005-0000-0000-0000FD970000}"/>
    <cellStyle name="Porcentaje 2 5 4 5 2 2" xfId="17265" xr:uid="{00000000-0005-0000-0000-0000FE970000}"/>
    <cellStyle name="Porcentaje 2 5 4 5 2 2 2" xfId="38277" xr:uid="{00000000-0005-0000-0000-0000FF970000}"/>
    <cellStyle name="Porcentaje 2 5 4 5 2 3" xfId="27444" xr:uid="{00000000-0005-0000-0000-000000980000}"/>
    <cellStyle name="Porcentaje 2 5 4 5 3" xfId="12666" xr:uid="{00000000-0005-0000-0000-000001980000}"/>
    <cellStyle name="Porcentaje 2 5 4 5 3 2" xfId="33678" xr:uid="{00000000-0005-0000-0000-000002980000}"/>
    <cellStyle name="Porcentaje 2 5 4 5 4" xfId="22845" xr:uid="{00000000-0005-0000-0000-000003980000}"/>
    <cellStyle name="Porcentaje 2 5 4 6" xfId="2953" xr:uid="{00000000-0005-0000-0000-000004980000}"/>
    <cellStyle name="Porcentaje 2 5 4 6 2" xfId="7552" xr:uid="{00000000-0005-0000-0000-000005980000}"/>
    <cellStyle name="Porcentaje 2 5 4 6 2 2" xfId="18385" xr:uid="{00000000-0005-0000-0000-000006980000}"/>
    <cellStyle name="Porcentaje 2 5 4 6 2 2 2" xfId="39397" xr:uid="{00000000-0005-0000-0000-000007980000}"/>
    <cellStyle name="Porcentaje 2 5 4 6 2 3" xfId="28564" xr:uid="{00000000-0005-0000-0000-000008980000}"/>
    <cellStyle name="Porcentaje 2 5 4 6 3" xfId="13786" xr:uid="{00000000-0005-0000-0000-000009980000}"/>
    <cellStyle name="Porcentaje 2 5 4 6 3 2" xfId="34798" xr:uid="{00000000-0005-0000-0000-00000A980000}"/>
    <cellStyle name="Porcentaje 2 5 4 6 4" xfId="23965" xr:uid="{00000000-0005-0000-0000-00000B980000}"/>
    <cellStyle name="Porcentaje 2 5 4 7" xfId="3934" xr:uid="{00000000-0005-0000-0000-00000C980000}"/>
    <cellStyle name="Porcentaje 2 5 4 7 2" xfId="8533" xr:uid="{00000000-0005-0000-0000-00000D980000}"/>
    <cellStyle name="Porcentaje 2 5 4 7 2 2" xfId="19366" xr:uid="{00000000-0005-0000-0000-00000E980000}"/>
    <cellStyle name="Porcentaje 2 5 4 7 2 2 2" xfId="40378" xr:uid="{00000000-0005-0000-0000-00000F980000}"/>
    <cellStyle name="Porcentaje 2 5 4 7 2 3" xfId="29545" xr:uid="{00000000-0005-0000-0000-000010980000}"/>
    <cellStyle name="Porcentaje 2 5 4 7 3" xfId="14767" xr:uid="{00000000-0005-0000-0000-000011980000}"/>
    <cellStyle name="Porcentaje 2 5 4 7 3 2" xfId="35779" xr:uid="{00000000-0005-0000-0000-000012980000}"/>
    <cellStyle name="Porcentaje 2 5 4 7 4" xfId="24946" xr:uid="{00000000-0005-0000-0000-000013980000}"/>
    <cellStyle name="Porcentaje 2 5 4 8" xfId="5089" xr:uid="{00000000-0005-0000-0000-000014980000}"/>
    <cellStyle name="Porcentaje 2 5 4 8 2" xfId="15922" xr:uid="{00000000-0005-0000-0000-000015980000}"/>
    <cellStyle name="Porcentaje 2 5 4 8 2 2" xfId="36934" xr:uid="{00000000-0005-0000-0000-000016980000}"/>
    <cellStyle name="Porcentaje 2 5 4 8 3" xfId="26101" xr:uid="{00000000-0005-0000-0000-000017980000}"/>
    <cellStyle name="Porcentaje 2 5 4 9" xfId="9688" xr:uid="{00000000-0005-0000-0000-000018980000}"/>
    <cellStyle name="Porcentaje 2 5 4 9 2" xfId="20521" xr:uid="{00000000-0005-0000-0000-000019980000}"/>
    <cellStyle name="Porcentaje 2 5 4 9 2 2" xfId="41533" xr:uid="{00000000-0005-0000-0000-00001A980000}"/>
    <cellStyle name="Porcentaje 2 5 4 9 3" xfId="30700" xr:uid="{00000000-0005-0000-0000-00001B980000}"/>
    <cellStyle name="Porcentaje 2 5 5" xfId="643" xr:uid="{00000000-0005-0000-0000-00001C980000}"/>
    <cellStyle name="Porcentaje 2 5 5 2" xfId="1995" xr:uid="{00000000-0005-0000-0000-00001D980000}"/>
    <cellStyle name="Porcentaje 2 5 5 2 2" xfId="6594" xr:uid="{00000000-0005-0000-0000-00001E980000}"/>
    <cellStyle name="Porcentaje 2 5 5 2 2 2" xfId="17427" xr:uid="{00000000-0005-0000-0000-00001F980000}"/>
    <cellStyle name="Porcentaje 2 5 5 2 2 2 2" xfId="38439" xr:uid="{00000000-0005-0000-0000-000020980000}"/>
    <cellStyle name="Porcentaje 2 5 5 2 2 3" xfId="27606" xr:uid="{00000000-0005-0000-0000-000021980000}"/>
    <cellStyle name="Porcentaje 2 5 5 2 3" xfId="12828" xr:uid="{00000000-0005-0000-0000-000022980000}"/>
    <cellStyle name="Porcentaje 2 5 5 2 3 2" xfId="33840" xr:uid="{00000000-0005-0000-0000-000023980000}"/>
    <cellStyle name="Porcentaje 2 5 5 2 4" xfId="23007" xr:uid="{00000000-0005-0000-0000-000024980000}"/>
    <cellStyle name="Porcentaje 2 5 5 3" xfId="3115" xr:uid="{00000000-0005-0000-0000-000025980000}"/>
    <cellStyle name="Porcentaje 2 5 5 3 2" xfId="7714" xr:uid="{00000000-0005-0000-0000-000026980000}"/>
    <cellStyle name="Porcentaje 2 5 5 3 2 2" xfId="18547" xr:uid="{00000000-0005-0000-0000-000027980000}"/>
    <cellStyle name="Porcentaje 2 5 5 3 2 2 2" xfId="39559" xr:uid="{00000000-0005-0000-0000-000028980000}"/>
    <cellStyle name="Porcentaje 2 5 5 3 2 3" xfId="28726" xr:uid="{00000000-0005-0000-0000-000029980000}"/>
    <cellStyle name="Porcentaje 2 5 5 3 3" xfId="13948" xr:uid="{00000000-0005-0000-0000-00002A980000}"/>
    <cellStyle name="Porcentaje 2 5 5 3 3 2" xfId="34960" xr:uid="{00000000-0005-0000-0000-00002B980000}"/>
    <cellStyle name="Porcentaje 2 5 5 3 4" xfId="24127" xr:uid="{00000000-0005-0000-0000-00002C980000}"/>
    <cellStyle name="Porcentaje 2 5 5 4" xfId="4096" xr:uid="{00000000-0005-0000-0000-00002D980000}"/>
    <cellStyle name="Porcentaje 2 5 5 4 2" xfId="8695" xr:uid="{00000000-0005-0000-0000-00002E980000}"/>
    <cellStyle name="Porcentaje 2 5 5 4 2 2" xfId="19528" xr:uid="{00000000-0005-0000-0000-00002F980000}"/>
    <cellStyle name="Porcentaje 2 5 5 4 2 2 2" xfId="40540" xr:uid="{00000000-0005-0000-0000-000030980000}"/>
    <cellStyle name="Porcentaje 2 5 5 4 2 3" xfId="29707" xr:uid="{00000000-0005-0000-0000-000031980000}"/>
    <cellStyle name="Porcentaje 2 5 5 4 3" xfId="14929" xr:uid="{00000000-0005-0000-0000-000032980000}"/>
    <cellStyle name="Porcentaje 2 5 5 4 3 2" xfId="35941" xr:uid="{00000000-0005-0000-0000-000033980000}"/>
    <cellStyle name="Porcentaje 2 5 5 4 4" xfId="25108" xr:uid="{00000000-0005-0000-0000-000034980000}"/>
    <cellStyle name="Porcentaje 2 5 5 5" xfId="5251" xr:uid="{00000000-0005-0000-0000-000035980000}"/>
    <cellStyle name="Porcentaje 2 5 5 5 2" xfId="16084" xr:uid="{00000000-0005-0000-0000-000036980000}"/>
    <cellStyle name="Porcentaje 2 5 5 5 2 2" xfId="37096" xr:uid="{00000000-0005-0000-0000-000037980000}"/>
    <cellStyle name="Porcentaje 2 5 5 5 3" xfId="26263" xr:uid="{00000000-0005-0000-0000-000038980000}"/>
    <cellStyle name="Porcentaje 2 5 5 6" xfId="9850" xr:uid="{00000000-0005-0000-0000-000039980000}"/>
    <cellStyle name="Porcentaje 2 5 5 6 2" xfId="20683" xr:uid="{00000000-0005-0000-0000-00003A980000}"/>
    <cellStyle name="Porcentaje 2 5 5 6 2 2" xfId="41695" xr:uid="{00000000-0005-0000-0000-00003B980000}"/>
    <cellStyle name="Porcentaje 2 5 5 6 3" xfId="30862" xr:uid="{00000000-0005-0000-0000-00003C980000}"/>
    <cellStyle name="Porcentaje 2 5 5 7" xfId="10831" xr:uid="{00000000-0005-0000-0000-00003D980000}"/>
    <cellStyle name="Porcentaje 2 5 5 7 2" xfId="31843" xr:uid="{00000000-0005-0000-0000-00003E980000}"/>
    <cellStyle name="Porcentaje 2 5 5 8" xfId="11485" xr:uid="{00000000-0005-0000-0000-00003F980000}"/>
    <cellStyle name="Porcentaje 2 5 5 8 2" xfId="32497" xr:uid="{00000000-0005-0000-0000-000040980000}"/>
    <cellStyle name="Porcentaje 2 5 5 9" xfId="21664" xr:uid="{00000000-0005-0000-0000-000041980000}"/>
    <cellStyle name="Porcentaje 2 5 6" xfId="973" xr:uid="{00000000-0005-0000-0000-000042980000}"/>
    <cellStyle name="Porcentaje 2 5 6 2" xfId="2325" xr:uid="{00000000-0005-0000-0000-000043980000}"/>
    <cellStyle name="Porcentaje 2 5 6 2 2" xfId="6924" xr:uid="{00000000-0005-0000-0000-000044980000}"/>
    <cellStyle name="Porcentaje 2 5 6 2 2 2" xfId="17757" xr:uid="{00000000-0005-0000-0000-000045980000}"/>
    <cellStyle name="Porcentaje 2 5 6 2 2 2 2" xfId="38769" xr:uid="{00000000-0005-0000-0000-000046980000}"/>
    <cellStyle name="Porcentaje 2 5 6 2 2 3" xfId="27936" xr:uid="{00000000-0005-0000-0000-000047980000}"/>
    <cellStyle name="Porcentaje 2 5 6 2 3" xfId="13158" xr:uid="{00000000-0005-0000-0000-000048980000}"/>
    <cellStyle name="Porcentaje 2 5 6 2 3 2" xfId="34170" xr:uid="{00000000-0005-0000-0000-000049980000}"/>
    <cellStyle name="Porcentaje 2 5 6 2 4" xfId="23337" xr:uid="{00000000-0005-0000-0000-00004A980000}"/>
    <cellStyle name="Porcentaje 2 5 6 3" xfId="3442" xr:uid="{00000000-0005-0000-0000-00004B980000}"/>
    <cellStyle name="Porcentaje 2 5 6 3 2" xfId="8041" xr:uid="{00000000-0005-0000-0000-00004C980000}"/>
    <cellStyle name="Porcentaje 2 5 6 3 2 2" xfId="18874" xr:uid="{00000000-0005-0000-0000-00004D980000}"/>
    <cellStyle name="Porcentaje 2 5 6 3 2 2 2" xfId="39886" xr:uid="{00000000-0005-0000-0000-00004E980000}"/>
    <cellStyle name="Porcentaje 2 5 6 3 2 3" xfId="29053" xr:uid="{00000000-0005-0000-0000-00004F980000}"/>
    <cellStyle name="Porcentaje 2 5 6 3 3" xfId="14275" xr:uid="{00000000-0005-0000-0000-000050980000}"/>
    <cellStyle name="Porcentaje 2 5 6 3 3 2" xfId="35287" xr:uid="{00000000-0005-0000-0000-000051980000}"/>
    <cellStyle name="Porcentaje 2 5 6 3 4" xfId="24454" xr:uid="{00000000-0005-0000-0000-000052980000}"/>
    <cellStyle name="Porcentaje 2 5 6 4" xfId="4426" xr:uid="{00000000-0005-0000-0000-000053980000}"/>
    <cellStyle name="Porcentaje 2 5 6 4 2" xfId="9025" xr:uid="{00000000-0005-0000-0000-000054980000}"/>
    <cellStyle name="Porcentaje 2 5 6 4 2 2" xfId="19858" xr:uid="{00000000-0005-0000-0000-000055980000}"/>
    <cellStyle name="Porcentaje 2 5 6 4 2 2 2" xfId="40870" xr:uid="{00000000-0005-0000-0000-000056980000}"/>
    <cellStyle name="Porcentaje 2 5 6 4 2 3" xfId="30037" xr:uid="{00000000-0005-0000-0000-000057980000}"/>
    <cellStyle name="Porcentaje 2 5 6 4 3" xfId="15259" xr:uid="{00000000-0005-0000-0000-000058980000}"/>
    <cellStyle name="Porcentaje 2 5 6 4 3 2" xfId="36271" xr:uid="{00000000-0005-0000-0000-000059980000}"/>
    <cellStyle name="Porcentaje 2 5 6 4 4" xfId="25438" xr:uid="{00000000-0005-0000-0000-00005A980000}"/>
    <cellStyle name="Porcentaje 2 5 6 5" xfId="5578" xr:uid="{00000000-0005-0000-0000-00005B980000}"/>
    <cellStyle name="Porcentaje 2 5 6 5 2" xfId="16411" xr:uid="{00000000-0005-0000-0000-00005C980000}"/>
    <cellStyle name="Porcentaje 2 5 6 5 2 2" xfId="37423" xr:uid="{00000000-0005-0000-0000-00005D980000}"/>
    <cellStyle name="Porcentaje 2 5 6 5 3" xfId="26590" xr:uid="{00000000-0005-0000-0000-00005E980000}"/>
    <cellStyle name="Porcentaje 2 5 6 6" xfId="10177" xr:uid="{00000000-0005-0000-0000-00005F980000}"/>
    <cellStyle name="Porcentaje 2 5 6 6 2" xfId="21010" xr:uid="{00000000-0005-0000-0000-000060980000}"/>
    <cellStyle name="Porcentaje 2 5 6 6 2 2" xfId="42022" xr:uid="{00000000-0005-0000-0000-000061980000}"/>
    <cellStyle name="Porcentaje 2 5 6 6 3" xfId="31189" xr:uid="{00000000-0005-0000-0000-000062980000}"/>
    <cellStyle name="Porcentaje 2 5 6 7" xfId="11812" xr:uid="{00000000-0005-0000-0000-000063980000}"/>
    <cellStyle name="Porcentaje 2 5 6 7 2" xfId="32824" xr:uid="{00000000-0005-0000-0000-000064980000}"/>
    <cellStyle name="Porcentaje 2 5 6 8" xfId="21991" xr:uid="{00000000-0005-0000-0000-000065980000}"/>
    <cellStyle name="Porcentaje 2 5 7" xfId="1303" xr:uid="{00000000-0005-0000-0000-000066980000}"/>
    <cellStyle name="Porcentaje 2 5 7 2" xfId="2493" xr:uid="{00000000-0005-0000-0000-000067980000}"/>
    <cellStyle name="Porcentaje 2 5 7 2 2" xfId="7092" xr:uid="{00000000-0005-0000-0000-000068980000}"/>
    <cellStyle name="Porcentaje 2 5 7 2 2 2" xfId="17925" xr:uid="{00000000-0005-0000-0000-000069980000}"/>
    <cellStyle name="Porcentaje 2 5 7 2 2 2 2" xfId="38937" xr:uid="{00000000-0005-0000-0000-00006A980000}"/>
    <cellStyle name="Porcentaje 2 5 7 2 2 3" xfId="28104" xr:uid="{00000000-0005-0000-0000-00006B980000}"/>
    <cellStyle name="Porcentaje 2 5 7 2 3" xfId="13326" xr:uid="{00000000-0005-0000-0000-00006C980000}"/>
    <cellStyle name="Porcentaje 2 5 7 2 3 2" xfId="34338" xr:uid="{00000000-0005-0000-0000-00006D980000}"/>
    <cellStyle name="Porcentaje 2 5 7 2 4" xfId="23505" xr:uid="{00000000-0005-0000-0000-00006E980000}"/>
    <cellStyle name="Porcentaje 2 5 7 3" xfId="4594" xr:uid="{00000000-0005-0000-0000-00006F980000}"/>
    <cellStyle name="Porcentaje 2 5 7 3 2" xfId="9193" xr:uid="{00000000-0005-0000-0000-000070980000}"/>
    <cellStyle name="Porcentaje 2 5 7 3 2 2" xfId="20026" xr:uid="{00000000-0005-0000-0000-000071980000}"/>
    <cellStyle name="Porcentaje 2 5 7 3 2 2 2" xfId="41038" xr:uid="{00000000-0005-0000-0000-000072980000}"/>
    <cellStyle name="Porcentaje 2 5 7 3 2 3" xfId="30205" xr:uid="{00000000-0005-0000-0000-000073980000}"/>
    <cellStyle name="Porcentaje 2 5 7 3 3" xfId="15427" xr:uid="{00000000-0005-0000-0000-000074980000}"/>
    <cellStyle name="Porcentaje 2 5 7 3 3 2" xfId="36439" xr:uid="{00000000-0005-0000-0000-000075980000}"/>
    <cellStyle name="Porcentaje 2 5 7 3 4" xfId="25606" xr:uid="{00000000-0005-0000-0000-000076980000}"/>
    <cellStyle name="Porcentaje 2 5 7 4" xfId="5905" xr:uid="{00000000-0005-0000-0000-000077980000}"/>
    <cellStyle name="Porcentaje 2 5 7 4 2" xfId="16738" xr:uid="{00000000-0005-0000-0000-000078980000}"/>
    <cellStyle name="Porcentaje 2 5 7 4 2 2" xfId="37750" xr:uid="{00000000-0005-0000-0000-000079980000}"/>
    <cellStyle name="Porcentaje 2 5 7 4 3" xfId="26917" xr:uid="{00000000-0005-0000-0000-00007A980000}"/>
    <cellStyle name="Porcentaje 2 5 7 5" xfId="12139" xr:uid="{00000000-0005-0000-0000-00007B980000}"/>
    <cellStyle name="Porcentaje 2 5 7 5 2" xfId="33151" xr:uid="{00000000-0005-0000-0000-00007C980000}"/>
    <cellStyle name="Porcentaje 2 5 7 6" xfId="22318" xr:uid="{00000000-0005-0000-0000-00007D980000}"/>
    <cellStyle name="Porcentaje 2 5 8" xfId="1663" xr:uid="{00000000-0005-0000-0000-00007E980000}"/>
    <cellStyle name="Porcentaje 2 5 8 2" xfId="6262" xr:uid="{00000000-0005-0000-0000-00007F980000}"/>
    <cellStyle name="Porcentaje 2 5 8 2 2" xfId="17095" xr:uid="{00000000-0005-0000-0000-000080980000}"/>
    <cellStyle name="Porcentaje 2 5 8 2 2 2" xfId="38107" xr:uid="{00000000-0005-0000-0000-000081980000}"/>
    <cellStyle name="Porcentaje 2 5 8 2 3" xfId="27274" xr:uid="{00000000-0005-0000-0000-000082980000}"/>
    <cellStyle name="Porcentaje 2 5 8 3" xfId="12496" xr:uid="{00000000-0005-0000-0000-000083980000}"/>
    <cellStyle name="Porcentaje 2 5 8 3 2" xfId="33508" xr:uid="{00000000-0005-0000-0000-000084980000}"/>
    <cellStyle name="Porcentaje 2 5 8 4" xfId="22675" xr:uid="{00000000-0005-0000-0000-000085980000}"/>
    <cellStyle name="Porcentaje 2 5 9" xfId="2788" xr:uid="{00000000-0005-0000-0000-000086980000}"/>
    <cellStyle name="Porcentaje 2 5 9 2" xfId="7387" xr:uid="{00000000-0005-0000-0000-000087980000}"/>
    <cellStyle name="Porcentaje 2 5 9 2 2" xfId="18220" xr:uid="{00000000-0005-0000-0000-000088980000}"/>
    <cellStyle name="Porcentaje 2 5 9 2 2 2" xfId="39232" xr:uid="{00000000-0005-0000-0000-000089980000}"/>
    <cellStyle name="Porcentaje 2 5 9 2 3" xfId="28399" xr:uid="{00000000-0005-0000-0000-00008A980000}"/>
    <cellStyle name="Porcentaje 2 5 9 3" xfId="13621" xr:uid="{00000000-0005-0000-0000-00008B980000}"/>
    <cellStyle name="Porcentaje 2 5 9 3 2" xfId="34633" xr:uid="{00000000-0005-0000-0000-00008C980000}"/>
    <cellStyle name="Porcentaje 2 5 9 4" xfId="23800" xr:uid="{00000000-0005-0000-0000-00008D980000}"/>
    <cellStyle name="Porcentaje 2 6" xfId="282" xr:uid="{00000000-0005-0000-0000-00008E980000}"/>
    <cellStyle name="Porcentaje 2 6 10" xfId="3782" xr:uid="{00000000-0005-0000-0000-00008F980000}"/>
    <cellStyle name="Porcentaje 2 6 10 2" xfId="8381" xr:uid="{00000000-0005-0000-0000-000090980000}"/>
    <cellStyle name="Porcentaje 2 6 10 2 2" xfId="19214" xr:uid="{00000000-0005-0000-0000-000091980000}"/>
    <cellStyle name="Porcentaje 2 6 10 2 2 2" xfId="40226" xr:uid="{00000000-0005-0000-0000-000092980000}"/>
    <cellStyle name="Porcentaje 2 6 10 2 3" xfId="29393" xr:uid="{00000000-0005-0000-0000-000093980000}"/>
    <cellStyle name="Porcentaje 2 6 10 3" xfId="14615" xr:uid="{00000000-0005-0000-0000-000094980000}"/>
    <cellStyle name="Porcentaje 2 6 10 3 2" xfId="35627" xr:uid="{00000000-0005-0000-0000-000095980000}"/>
    <cellStyle name="Porcentaje 2 6 10 4" xfId="24794" xr:uid="{00000000-0005-0000-0000-000096980000}"/>
    <cellStyle name="Porcentaje 2 6 11" xfId="4937" xr:uid="{00000000-0005-0000-0000-000097980000}"/>
    <cellStyle name="Porcentaje 2 6 11 2" xfId="15770" xr:uid="{00000000-0005-0000-0000-000098980000}"/>
    <cellStyle name="Porcentaje 2 6 11 2 2" xfId="36782" xr:uid="{00000000-0005-0000-0000-000099980000}"/>
    <cellStyle name="Porcentaje 2 6 11 3" xfId="25949" xr:uid="{00000000-0005-0000-0000-00009A980000}"/>
    <cellStyle name="Porcentaje 2 6 12" xfId="9536" xr:uid="{00000000-0005-0000-0000-00009B980000}"/>
    <cellStyle name="Porcentaje 2 6 12 2" xfId="20369" xr:uid="{00000000-0005-0000-0000-00009C980000}"/>
    <cellStyle name="Porcentaje 2 6 12 2 2" xfId="41381" xr:uid="{00000000-0005-0000-0000-00009D980000}"/>
    <cellStyle name="Porcentaje 2 6 12 3" xfId="30548" xr:uid="{00000000-0005-0000-0000-00009E980000}"/>
    <cellStyle name="Porcentaje 2 6 13" xfId="10517" xr:uid="{00000000-0005-0000-0000-00009F980000}"/>
    <cellStyle name="Porcentaje 2 6 13 2" xfId="31529" xr:uid="{00000000-0005-0000-0000-0000A0980000}"/>
    <cellStyle name="Porcentaje 2 6 14" xfId="11171" xr:uid="{00000000-0005-0000-0000-0000A1980000}"/>
    <cellStyle name="Porcentaje 2 6 14 2" xfId="32183" xr:uid="{00000000-0005-0000-0000-0000A2980000}"/>
    <cellStyle name="Porcentaje 2 6 15" xfId="21350" xr:uid="{00000000-0005-0000-0000-0000A3980000}"/>
    <cellStyle name="Porcentaje 2 6 2" xfId="338" xr:uid="{00000000-0005-0000-0000-0000A4980000}"/>
    <cellStyle name="Porcentaje 2 6 2 10" xfId="9592" xr:uid="{00000000-0005-0000-0000-0000A5980000}"/>
    <cellStyle name="Porcentaje 2 6 2 10 2" xfId="20425" xr:uid="{00000000-0005-0000-0000-0000A6980000}"/>
    <cellStyle name="Porcentaje 2 6 2 10 2 2" xfId="41437" xr:uid="{00000000-0005-0000-0000-0000A7980000}"/>
    <cellStyle name="Porcentaje 2 6 2 10 3" xfId="30604" xr:uid="{00000000-0005-0000-0000-0000A8980000}"/>
    <cellStyle name="Porcentaje 2 6 2 11" xfId="10573" xr:uid="{00000000-0005-0000-0000-0000A9980000}"/>
    <cellStyle name="Porcentaje 2 6 2 11 2" xfId="31585" xr:uid="{00000000-0005-0000-0000-0000AA980000}"/>
    <cellStyle name="Porcentaje 2 6 2 12" xfId="11227" xr:uid="{00000000-0005-0000-0000-0000AB980000}"/>
    <cellStyle name="Porcentaje 2 6 2 12 2" xfId="32239" xr:uid="{00000000-0005-0000-0000-0000AC980000}"/>
    <cellStyle name="Porcentaje 2 6 2 13" xfId="21406" xr:uid="{00000000-0005-0000-0000-0000AD980000}"/>
    <cellStyle name="Porcentaje 2 6 2 2" xfId="548" xr:uid="{00000000-0005-0000-0000-0000AE980000}"/>
    <cellStyle name="Porcentaje 2 6 2 2 10" xfId="10738" xr:uid="{00000000-0005-0000-0000-0000AF980000}"/>
    <cellStyle name="Porcentaje 2 6 2 2 10 2" xfId="31750" xr:uid="{00000000-0005-0000-0000-0000B0980000}"/>
    <cellStyle name="Porcentaje 2 6 2 2 11" xfId="11392" xr:uid="{00000000-0005-0000-0000-0000B1980000}"/>
    <cellStyle name="Porcentaje 2 6 2 2 11 2" xfId="32404" xr:uid="{00000000-0005-0000-0000-0000B2980000}"/>
    <cellStyle name="Porcentaje 2 6 2 2 12" xfId="21571" xr:uid="{00000000-0005-0000-0000-0000B3980000}"/>
    <cellStyle name="Porcentaje 2 6 2 2 2" xfId="878" xr:uid="{00000000-0005-0000-0000-0000B4980000}"/>
    <cellStyle name="Porcentaje 2 6 2 2 2 2" xfId="2229" xr:uid="{00000000-0005-0000-0000-0000B5980000}"/>
    <cellStyle name="Porcentaje 2 6 2 2 2 2 2" xfId="6828" xr:uid="{00000000-0005-0000-0000-0000B6980000}"/>
    <cellStyle name="Porcentaje 2 6 2 2 2 2 2 2" xfId="17661" xr:uid="{00000000-0005-0000-0000-0000B7980000}"/>
    <cellStyle name="Porcentaje 2 6 2 2 2 2 2 2 2" xfId="38673" xr:uid="{00000000-0005-0000-0000-0000B8980000}"/>
    <cellStyle name="Porcentaje 2 6 2 2 2 2 2 3" xfId="27840" xr:uid="{00000000-0005-0000-0000-0000B9980000}"/>
    <cellStyle name="Porcentaje 2 6 2 2 2 2 3" xfId="13062" xr:uid="{00000000-0005-0000-0000-0000BA980000}"/>
    <cellStyle name="Porcentaje 2 6 2 2 2 2 3 2" xfId="34074" xr:uid="{00000000-0005-0000-0000-0000BB980000}"/>
    <cellStyle name="Porcentaje 2 6 2 2 2 2 4" xfId="23241" xr:uid="{00000000-0005-0000-0000-0000BC980000}"/>
    <cellStyle name="Porcentaje 2 6 2 2 2 3" xfId="3349" xr:uid="{00000000-0005-0000-0000-0000BD980000}"/>
    <cellStyle name="Porcentaje 2 6 2 2 2 3 2" xfId="7948" xr:uid="{00000000-0005-0000-0000-0000BE980000}"/>
    <cellStyle name="Porcentaje 2 6 2 2 2 3 2 2" xfId="18781" xr:uid="{00000000-0005-0000-0000-0000BF980000}"/>
    <cellStyle name="Porcentaje 2 6 2 2 2 3 2 2 2" xfId="39793" xr:uid="{00000000-0005-0000-0000-0000C0980000}"/>
    <cellStyle name="Porcentaje 2 6 2 2 2 3 2 3" xfId="28960" xr:uid="{00000000-0005-0000-0000-0000C1980000}"/>
    <cellStyle name="Porcentaje 2 6 2 2 2 3 3" xfId="14182" xr:uid="{00000000-0005-0000-0000-0000C2980000}"/>
    <cellStyle name="Porcentaje 2 6 2 2 2 3 3 2" xfId="35194" xr:uid="{00000000-0005-0000-0000-0000C3980000}"/>
    <cellStyle name="Porcentaje 2 6 2 2 2 3 4" xfId="24361" xr:uid="{00000000-0005-0000-0000-0000C4980000}"/>
    <cellStyle name="Porcentaje 2 6 2 2 2 4" xfId="4330" xr:uid="{00000000-0005-0000-0000-0000C5980000}"/>
    <cellStyle name="Porcentaje 2 6 2 2 2 4 2" xfId="8929" xr:uid="{00000000-0005-0000-0000-0000C6980000}"/>
    <cellStyle name="Porcentaje 2 6 2 2 2 4 2 2" xfId="19762" xr:uid="{00000000-0005-0000-0000-0000C7980000}"/>
    <cellStyle name="Porcentaje 2 6 2 2 2 4 2 2 2" xfId="40774" xr:uid="{00000000-0005-0000-0000-0000C8980000}"/>
    <cellStyle name="Porcentaje 2 6 2 2 2 4 2 3" xfId="29941" xr:uid="{00000000-0005-0000-0000-0000C9980000}"/>
    <cellStyle name="Porcentaje 2 6 2 2 2 4 3" xfId="15163" xr:uid="{00000000-0005-0000-0000-0000CA980000}"/>
    <cellStyle name="Porcentaje 2 6 2 2 2 4 3 2" xfId="36175" xr:uid="{00000000-0005-0000-0000-0000CB980000}"/>
    <cellStyle name="Porcentaje 2 6 2 2 2 4 4" xfId="25342" xr:uid="{00000000-0005-0000-0000-0000CC980000}"/>
    <cellStyle name="Porcentaje 2 6 2 2 2 5" xfId="5485" xr:uid="{00000000-0005-0000-0000-0000CD980000}"/>
    <cellStyle name="Porcentaje 2 6 2 2 2 5 2" xfId="16318" xr:uid="{00000000-0005-0000-0000-0000CE980000}"/>
    <cellStyle name="Porcentaje 2 6 2 2 2 5 2 2" xfId="37330" xr:uid="{00000000-0005-0000-0000-0000CF980000}"/>
    <cellStyle name="Porcentaje 2 6 2 2 2 5 3" xfId="26497" xr:uid="{00000000-0005-0000-0000-0000D0980000}"/>
    <cellStyle name="Porcentaje 2 6 2 2 2 6" xfId="10084" xr:uid="{00000000-0005-0000-0000-0000D1980000}"/>
    <cellStyle name="Porcentaje 2 6 2 2 2 6 2" xfId="20917" xr:uid="{00000000-0005-0000-0000-0000D2980000}"/>
    <cellStyle name="Porcentaje 2 6 2 2 2 6 2 2" xfId="41929" xr:uid="{00000000-0005-0000-0000-0000D3980000}"/>
    <cellStyle name="Porcentaje 2 6 2 2 2 6 3" xfId="31096" xr:uid="{00000000-0005-0000-0000-0000D4980000}"/>
    <cellStyle name="Porcentaje 2 6 2 2 2 7" xfId="11065" xr:uid="{00000000-0005-0000-0000-0000D5980000}"/>
    <cellStyle name="Porcentaje 2 6 2 2 2 7 2" xfId="32077" xr:uid="{00000000-0005-0000-0000-0000D6980000}"/>
    <cellStyle name="Porcentaje 2 6 2 2 2 8" xfId="11719" xr:uid="{00000000-0005-0000-0000-0000D7980000}"/>
    <cellStyle name="Porcentaje 2 6 2 2 2 8 2" xfId="32731" xr:uid="{00000000-0005-0000-0000-0000D8980000}"/>
    <cellStyle name="Porcentaje 2 6 2 2 2 9" xfId="21898" xr:uid="{00000000-0005-0000-0000-0000D9980000}"/>
    <cellStyle name="Porcentaje 2 6 2 2 3" xfId="1208" xr:uid="{00000000-0005-0000-0000-0000DA980000}"/>
    <cellStyle name="Porcentaje 2 6 2 2 3 2" xfId="2695" xr:uid="{00000000-0005-0000-0000-0000DB980000}"/>
    <cellStyle name="Porcentaje 2 6 2 2 3 2 2" xfId="7294" xr:uid="{00000000-0005-0000-0000-0000DC980000}"/>
    <cellStyle name="Porcentaje 2 6 2 2 3 2 2 2" xfId="18127" xr:uid="{00000000-0005-0000-0000-0000DD980000}"/>
    <cellStyle name="Porcentaje 2 6 2 2 3 2 2 2 2" xfId="39139" xr:uid="{00000000-0005-0000-0000-0000DE980000}"/>
    <cellStyle name="Porcentaje 2 6 2 2 3 2 2 3" xfId="28306" xr:uid="{00000000-0005-0000-0000-0000DF980000}"/>
    <cellStyle name="Porcentaje 2 6 2 2 3 2 3" xfId="13528" xr:uid="{00000000-0005-0000-0000-0000E0980000}"/>
    <cellStyle name="Porcentaje 2 6 2 2 3 2 3 2" xfId="34540" xr:uid="{00000000-0005-0000-0000-0000E1980000}"/>
    <cellStyle name="Porcentaje 2 6 2 2 3 2 4" xfId="23707" xr:uid="{00000000-0005-0000-0000-0000E2980000}"/>
    <cellStyle name="Porcentaje 2 6 2 2 3 3" xfId="3676" xr:uid="{00000000-0005-0000-0000-0000E3980000}"/>
    <cellStyle name="Porcentaje 2 6 2 2 3 3 2" xfId="8275" xr:uid="{00000000-0005-0000-0000-0000E4980000}"/>
    <cellStyle name="Porcentaje 2 6 2 2 3 3 2 2" xfId="19108" xr:uid="{00000000-0005-0000-0000-0000E5980000}"/>
    <cellStyle name="Porcentaje 2 6 2 2 3 3 2 2 2" xfId="40120" xr:uid="{00000000-0005-0000-0000-0000E6980000}"/>
    <cellStyle name="Porcentaje 2 6 2 2 3 3 2 3" xfId="29287" xr:uid="{00000000-0005-0000-0000-0000E7980000}"/>
    <cellStyle name="Porcentaje 2 6 2 2 3 3 3" xfId="14509" xr:uid="{00000000-0005-0000-0000-0000E8980000}"/>
    <cellStyle name="Porcentaje 2 6 2 2 3 3 3 2" xfId="35521" xr:uid="{00000000-0005-0000-0000-0000E9980000}"/>
    <cellStyle name="Porcentaje 2 6 2 2 3 3 4" xfId="24688" xr:uid="{00000000-0005-0000-0000-0000EA980000}"/>
    <cellStyle name="Porcentaje 2 6 2 2 3 4" xfId="4831" xr:uid="{00000000-0005-0000-0000-0000EB980000}"/>
    <cellStyle name="Porcentaje 2 6 2 2 3 4 2" xfId="9430" xr:uid="{00000000-0005-0000-0000-0000EC980000}"/>
    <cellStyle name="Porcentaje 2 6 2 2 3 4 2 2" xfId="20263" xr:uid="{00000000-0005-0000-0000-0000ED980000}"/>
    <cellStyle name="Porcentaje 2 6 2 2 3 4 2 2 2" xfId="41275" xr:uid="{00000000-0005-0000-0000-0000EE980000}"/>
    <cellStyle name="Porcentaje 2 6 2 2 3 4 2 3" xfId="30442" xr:uid="{00000000-0005-0000-0000-0000EF980000}"/>
    <cellStyle name="Porcentaje 2 6 2 2 3 4 3" xfId="15664" xr:uid="{00000000-0005-0000-0000-0000F0980000}"/>
    <cellStyle name="Porcentaje 2 6 2 2 3 4 3 2" xfId="36676" xr:uid="{00000000-0005-0000-0000-0000F1980000}"/>
    <cellStyle name="Porcentaje 2 6 2 2 3 4 4" xfId="25843" xr:uid="{00000000-0005-0000-0000-0000F2980000}"/>
    <cellStyle name="Porcentaje 2 6 2 2 3 5" xfId="5812" xr:uid="{00000000-0005-0000-0000-0000F3980000}"/>
    <cellStyle name="Porcentaje 2 6 2 2 3 5 2" xfId="16645" xr:uid="{00000000-0005-0000-0000-0000F4980000}"/>
    <cellStyle name="Porcentaje 2 6 2 2 3 5 2 2" xfId="37657" xr:uid="{00000000-0005-0000-0000-0000F5980000}"/>
    <cellStyle name="Porcentaje 2 6 2 2 3 5 3" xfId="26824" xr:uid="{00000000-0005-0000-0000-0000F6980000}"/>
    <cellStyle name="Porcentaje 2 6 2 2 3 6" xfId="10411" xr:uid="{00000000-0005-0000-0000-0000F7980000}"/>
    <cellStyle name="Porcentaje 2 6 2 2 3 6 2" xfId="21244" xr:uid="{00000000-0005-0000-0000-0000F8980000}"/>
    <cellStyle name="Porcentaje 2 6 2 2 3 6 2 2" xfId="42256" xr:uid="{00000000-0005-0000-0000-0000F9980000}"/>
    <cellStyle name="Porcentaje 2 6 2 2 3 6 3" xfId="31423" xr:uid="{00000000-0005-0000-0000-0000FA980000}"/>
    <cellStyle name="Porcentaje 2 6 2 2 3 7" xfId="12046" xr:uid="{00000000-0005-0000-0000-0000FB980000}"/>
    <cellStyle name="Porcentaje 2 6 2 2 3 7 2" xfId="33058" xr:uid="{00000000-0005-0000-0000-0000FC980000}"/>
    <cellStyle name="Porcentaje 2 6 2 2 3 8" xfId="22225" xr:uid="{00000000-0005-0000-0000-0000FD980000}"/>
    <cellStyle name="Porcentaje 2 6 2 2 4" xfId="1538" xr:uid="{00000000-0005-0000-0000-0000FE980000}"/>
    <cellStyle name="Porcentaje 2 6 2 2 4 2" xfId="6139" xr:uid="{00000000-0005-0000-0000-0000FF980000}"/>
    <cellStyle name="Porcentaje 2 6 2 2 4 2 2" xfId="16972" xr:uid="{00000000-0005-0000-0000-000000990000}"/>
    <cellStyle name="Porcentaje 2 6 2 2 4 2 2 2" xfId="37984" xr:uid="{00000000-0005-0000-0000-000001990000}"/>
    <cellStyle name="Porcentaje 2 6 2 2 4 2 3" xfId="27151" xr:uid="{00000000-0005-0000-0000-000002990000}"/>
    <cellStyle name="Porcentaje 2 6 2 2 4 3" xfId="12373" xr:uid="{00000000-0005-0000-0000-000003990000}"/>
    <cellStyle name="Porcentaje 2 6 2 2 4 3 2" xfId="33385" xr:uid="{00000000-0005-0000-0000-000004990000}"/>
    <cellStyle name="Porcentaje 2 6 2 2 4 4" xfId="22552" xr:uid="{00000000-0005-0000-0000-000005990000}"/>
    <cellStyle name="Porcentaje 2 6 2 2 5" xfId="1902" xr:uid="{00000000-0005-0000-0000-000006990000}"/>
    <cellStyle name="Porcentaje 2 6 2 2 5 2" xfId="6501" xr:uid="{00000000-0005-0000-0000-000007990000}"/>
    <cellStyle name="Porcentaje 2 6 2 2 5 2 2" xfId="17334" xr:uid="{00000000-0005-0000-0000-000008990000}"/>
    <cellStyle name="Porcentaje 2 6 2 2 5 2 2 2" xfId="38346" xr:uid="{00000000-0005-0000-0000-000009990000}"/>
    <cellStyle name="Porcentaje 2 6 2 2 5 2 3" xfId="27513" xr:uid="{00000000-0005-0000-0000-00000A990000}"/>
    <cellStyle name="Porcentaje 2 6 2 2 5 3" xfId="12735" xr:uid="{00000000-0005-0000-0000-00000B990000}"/>
    <cellStyle name="Porcentaje 2 6 2 2 5 3 2" xfId="33747" xr:uid="{00000000-0005-0000-0000-00000C990000}"/>
    <cellStyle name="Porcentaje 2 6 2 2 5 4" xfId="22914" xr:uid="{00000000-0005-0000-0000-00000D990000}"/>
    <cellStyle name="Porcentaje 2 6 2 2 6" xfId="3022" xr:uid="{00000000-0005-0000-0000-00000E990000}"/>
    <cellStyle name="Porcentaje 2 6 2 2 6 2" xfId="7621" xr:uid="{00000000-0005-0000-0000-00000F990000}"/>
    <cellStyle name="Porcentaje 2 6 2 2 6 2 2" xfId="18454" xr:uid="{00000000-0005-0000-0000-000010990000}"/>
    <cellStyle name="Porcentaje 2 6 2 2 6 2 2 2" xfId="39466" xr:uid="{00000000-0005-0000-0000-000011990000}"/>
    <cellStyle name="Porcentaje 2 6 2 2 6 2 3" xfId="28633" xr:uid="{00000000-0005-0000-0000-000012990000}"/>
    <cellStyle name="Porcentaje 2 6 2 2 6 3" xfId="13855" xr:uid="{00000000-0005-0000-0000-000013990000}"/>
    <cellStyle name="Porcentaje 2 6 2 2 6 3 2" xfId="34867" xr:uid="{00000000-0005-0000-0000-000014990000}"/>
    <cellStyle name="Porcentaje 2 6 2 2 6 4" xfId="24034" xr:uid="{00000000-0005-0000-0000-000015990000}"/>
    <cellStyle name="Porcentaje 2 6 2 2 7" xfId="4003" xr:uid="{00000000-0005-0000-0000-000016990000}"/>
    <cellStyle name="Porcentaje 2 6 2 2 7 2" xfId="8602" xr:uid="{00000000-0005-0000-0000-000017990000}"/>
    <cellStyle name="Porcentaje 2 6 2 2 7 2 2" xfId="19435" xr:uid="{00000000-0005-0000-0000-000018990000}"/>
    <cellStyle name="Porcentaje 2 6 2 2 7 2 2 2" xfId="40447" xr:uid="{00000000-0005-0000-0000-000019990000}"/>
    <cellStyle name="Porcentaje 2 6 2 2 7 2 3" xfId="29614" xr:uid="{00000000-0005-0000-0000-00001A990000}"/>
    <cellStyle name="Porcentaje 2 6 2 2 7 3" xfId="14836" xr:uid="{00000000-0005-0000-0000-00001B990000}"/>
    <cellStyle name="Porcentaje 2 6 2 2 7 3 2" xfId="35848" xr:uid="{00000000-0005-0000-0000-00001C990000}"/>
    <cellStyle name="Porcentaje 2 6 2 2 7 4" xfId="25015" xr:uid="{00000000-0005-0000-0000-00001D990000}"/>
    <cellStyle name="Porcentaje 2 6 2 2 8" xfId="5158" xr:uid="{00000000-0005-0000-0000-00001E990000}"/>
    <cellStyle name="Porcentaje 2 6 2 2 8 2" xfId="15991" xr:uid="{00000000-0005-0000-0000-00001F990000}"/>
    <cellStyle name="Porcentaje 2 6 2 2 8 2 2" xfId="37003" xr:uid="{00000000-0005-0000-0000-000020990000}"/>
    <cellStyle name="Porcentaje 2 6 2 2 8 3" xfId="26170" xr:uid="{00000000-0005-0000-0000-000021990000}"/>
    <cellStyle name="Porcentaje 2 6 2 2 9" xfId="9757" xr:uid="{00000000-0005-0000-0000-000022990000}"/>
    <cellStyle name="Porcentaje 2 6 2 2 9 2" xfId="20590" xr:uid="{00000000-0005-0000-0000-000023990000}"/>
    <cellStyle name="Porcentaje 2 6 2 2 9 2 2" xfId="41602" xr:uid="{00000000-0005-0000-0000-000024990000}"/>
    <cellStyle name="Porcentaje 2 6 2 2 9 3" xfId="30769" xr:uid="{00000000-0005-0000-0000-000025990000}"/>
    <cellStyle name="Porcentaje 2 6 2 3" xfId="712" xr:uid="{00000000-0005-0000-0000-000026990000}"/>
    <cellStyle name="Porcentaje 2 6 2 3 2" xfId="2064" xr:uid="{00000000-0005-0000-0000-000027990000}"/>
    <cellStyle name="Porcentaje 2 6 2 3 2 2" xfId="6663" xr:uid="{00000000-0005-0000-0000-000028990000}"/>
    <cellStyle name="Porcentaje 2 6 2 3 2 2 2" xfId="17496" xr:uid="{00000000-0005-0000-0000-000029990000}"/>
    <cellStyle name="Porcentaje 2 6 2 3 2 2 2 2" xfId="38508" xr:uid="{00000000-0005-0000-0000-00002A990000}"/>
    <cellStyle name="Porcentaje 2 6 2 3 2 2 3" xfId="27675" xr:uid="{00000000-0005-0000-0000-00002B990000}"/>
    <cellStyle name="Porcentaje 2 6 2 3 2 3" xfId="12897" xr:uid="{00000000-0005-0000-0000-00002C990000}"/>
    <cellStyle name="Porcentaje 2 6 2 3 2 3 2" xfId="33909" xr:uid="{00000000-0005-0000-0000-00002D990000}"/>
    <cellStyle name="Porcentaje 2 6 2 3 2 4" xfId="23076" xr:uid="{00000000-0005-0000-0000-00002E990000}"/>
    <cellStyle name="Porcentaje 2 6 2 3 3" xfId="3184" xr:uid="{00000000-0005-0000-0000-00002F990000}"/>
    <cellStyle name="Porcentaje 2 6 2 3 3 2" xfId="7783" xr:uid="{00000000-0005-0000-0000-000030990000}"/>
    <cellStyle name="Porcentaje 2 6 2 3 3 2 2" xfId="18616" xr:uid="{00000000-0005-0000-0000-000031990000}"/>
    <cellStyle name="Porcentaje 2 6 2 3 3 2 2 2" xfId="39628" xr:uid="{00000000-0005-0000-0000-000032990000}"/>
    <cellStyle name="Porcentaje 2 6 2 3 3 2 3" xfId="28795" xr:uid="{00000000-0005-0000-0000-000033990000}"/>
    <cellStyle name="Porcentaje 2 6 2 3 3 3" xfId="14017" xr:uid="{00000000-0005-0000-0000-000034990000}"/>
    <cellStyle name="Porcentaje 2 6 2 3 3 3 2" xfId="35029" xr:uid="{00000000-0005-0000-0000-000035990000}"/>
    <cellStyle name="Porcentaje 2 6 2 3 3 4" xfId="24196" xr:uid="{00000000-0005-0000-0000-000036990000}"/>
    <cellStyle name="Porcentaje 2 6 2 3 4" xfId="4165" xr:uid="{00000000-0005-0000-0000-000037990000}"/>
    <cellStyle name="Porcentaje 2 6 2 3 4 2" xfId="8764" xr:uid="{00000000-0005-0000-0000-000038990000}"/>
    <cellStyle name="Porcentaje 2 6 2 3 4 2 2" xfId="19597" xr:uid="{00000000-0005-0000-0000-000039990000}"/>
    <cellStyle name="Porcentaje 2 6 2 3 4 2 2 2" xfId="40609" xr:uid="{00000000-0005-0000-0000-00003A990000}"/>
    <cellStyle name="Porcentaje 2 6 2 3 4 2 3" xfId="29776" xr:uid="{00000000-0005-0000-0000-00003B990000}"/>
    <cellStyle name="Porcentaje 2 6 2 3 4 3" xfId="14998" xr:uid="{00000000-0005-0000-0000-00003C990000}"/>
    <cellStyle name="Porcentaje 2 6 2 3 4 3 2" xfId="36010" xr:uid="{00000000-0005-0000-0000-00003D990000}"/>
    <cellStyle name="Porcentaje 2 6 2 3 4 4" xfId="25177" xr:uid="{00000000-0005-0000-0000-00003E990000}"/>
    <cellStyle name="Porcentaje 2 6 2 3 5" xfId="5320" xr:uid="{00000000-0005-0000-0000-00003F990000}"/>
    <cellStyle name="Porcentaje 2 6 2 3 5 2" xfId="16153" xr:uid="{00000000-0005-0000-0000-000040990000}"/>
    <cellStyle name="Porcentaje 2 6 2 3 5 2 2" xfId="37165" xr:uid="{00000000-0005-0000-0000-000041990000}"/>
    <cellStyle name="Porcentaje 2 6 2 3 5 3" xfId="26332" xr:uid="{00000000-0005-0000-0000-000042990000}"/>
    <cellStyle name="Porcentaje 2 6 2 3 6" xfId="9919" xr:uid="{00000000-0005-0000-0000-000043990000}"/>
    <cellStyle name="Porcentaje 2 6 2 3 6 2" xfId="20752" xr:uid="{00000000-0005-0000-0000-000044990000}"/>
    <cellStyle name="Porcentaje 2 6 2 3 6 2 2" xfId="41764" xr:uid="{00000000-0005-0000-0000-000045990000}"/>
    <cellStyle name="Porcentaje 2 6 2 3 6 3" xfId="30931" xr:uid="{00000000-0005-0000-0000-000046990000}"/>
    <cellStyle name="Porcentaje 2 6 2 3 7" xfId="10900" xr:uid="{00000000-0005-0000-0000-000047990000}"/>
    <cellStyle name="Porcentaje 2 6 2 3 7 2" xfId="31912" xr:uid="{00000000-0005-0000-0000-000048990000}"/>
    <cellStyle name="Porcentaje 2 6 2 3 8" xfId="11554" xr:uid="{00000000-0005-0000-0000-000049990000}"/>
    <cellStyle name="Porcentaje 2 6 2 3 8 2" xfId="32566" xr:uid="{00000000-0005-0000-0000-00004A990000}"/>
    <cellStyle name="Porcentaje 2 6 2 3 9" xfId="21733" xr:uid="{00000000-0005-0000-0000-00004B990000}"/>
    <cellStyle name="Porcentaje 2 6 2 4" xfId="1042" xr:uid="{00000000-0005-0000-0000-00004C990000}"/>
    <cellStyle name="Porcentaje 2 6 2 4 2" xfId="2394" xr:uid="{00000000-0005-0000-0000-00004D990000}"/>
    <cellStyle name="Porcentaje 2 6 2 4 2 2" xfId="6993" xr:uid="{00000000-0005-0000-0000-00004E990000}"/>
    <cellStyle name="Porcentaje 2 6 2 4 2 2 2" xfId="17826" xr:uid="{00000000-0005-0000-0000-00004F990000}"/>
    <cellStyle name="Porcentaje 2 6 2 4 2 2 2 2" xfId="38838" xr:uid="{00000000-0005-0000-0000-000050990000}"/>
    <cellStyle name="Porcentaje 2 6 2 4 2 2 3" xfId="28005" xr:uid="{00000000-0005-0000-0000-000051990000}"/>
    <cellStyle name="Porcentaje 2 6 2 4 2 3" xfId="13227" xr:uid="{00000000-0005-0000-0000-000052990000}"/>
    <cellStyle name="Porcentaje 2 6 2 4 2 3 2" xfId="34239" xr:uid="{00000000-0005-0000-0000-000053990000}"/>
    <cellStyle name="Porcentaje 2 6 2 4 2 4" xfId="23406" xr:uid="{00000000-0005-0000-0000-000054990000}"/>
    <cellStyle name="Porcentaje 2 6 2 4 3" xfId="3511" xr:uid="{00000000-0005-0000-0000-000055990000}"/>
    <cellStyle name="Porcentaje 2 6 2 4 3 2" xfId="8110" xr:uid="{00000000-0005-0000-0000-000056990000}"/>
    <cellStyle name="Porcentaje 2 6 2 4 3 2 2" xfId="18943" xr:uid="{00000000-0005-0000-0000-000057990000}"/>
    <cellStyle name="Porcentaje 2 6 2 4 3 2 2 2" xfId="39955" xr:uid="{00000000-0005-0000-0000-000058990000}"/>
    <cellStyle name="Porcentaje 2 6 2 4 3 2 3" xfId="29122" xr:uid="{00000000-0005-0000-0000-000059990000}"/>
    <cellStyle name="Porcentaje 2 6 2 4 3 3" xfId="14344" xr:uid="{00000000-0005-0000-0000-00005A990000}"/>
    <cellStyle name="Porcentaje 2 6 2 4 3 3 2" xfId="35356" xr:uid="{00000000-0005-0000-0000-00005B990000}"/>
    <cellStyle name="Porcentaje 2 6 2 4 3 4" xfId="24523" xr:uid="{00000000-0005-0000-0000-00005C990000}"/>
    <cellStyle name="Porcentaje 2 6 2 4 4" xfId="4495" xr:uid="{00000000-0005-0000-0000-00005D990000}"/>
    <cellStyle name="Porcentaje 2 6 2 4 4 2" xfId="9094" xr:uid="{00000000-0005-0000-0000-00005E990000}"/>
    <cellStyle name="Porcentaje 2 6 2 4 4 2 2" xfId="19927" xr:uid="{00000000-0005-0000-0000-00005F990000}"/>
    <cellStyle name="Porcentaje 2 6 2 4 4 2 2 2" xfId="40939" xr:uid="{00000000-0005-0000-0000-000060990000}"/>
    <cellStyle name="Porcentaje 2 6 2 4 4 2 3" xfId="30106" xr:uid="{00000000-0005-0000-0000-000061990000}"/>
    <cellStyle name="Porcentaje 2 6 2 4 4 3" xfId="15328" xr:uid="{00000000-0005-0000-0000-000062990000}"/>
    <cellStyle name="Porcentaje 2 6 2 4 4 3 2" xfId="36340" xr:uid="{00000000-0005-0000-0000-000063990000}"/>
    <cellStyle name="Porcentaje 2 6 2 4 4 4" xfId="25507" xr:uid="{00000000-0005-0000-0000-000064990000}"/>
    <cellStyle name="Porcentaje 2 6 2 4 5" xfId="5647" xr:uid="{00000000-0005-0000-0000-000065990000}"/>
    <cellStyle name="Porcentaje 2 6 2 4 5 2" xfId="16480" xr:uid="{00000000-0005-0000-0000-000066990000}"/>
    <cellStyle name="Porcentaje 2 6 2 4 5 2 2" xfId="37492" xr:uid="{00000000-0005-0000-0000-000067990000}"/>
    <cellStyle name="Porcentaje 2 6 2 4 5 3" xfId="26659" xr:uid="{00000000-0005-0000-0000-000068990000}"/>
    <cellStyle name="Porcentaje 2 6 2 4 6" xfId="10246" xr:uid="{00000000-0005-0000-0000-000069990000}"/>
    <cellStyle name="Porcentaje 2 6 2 4 6 2" xfId="21079" xr:uid="{00000000-0005-0000-0000-00006A990000}"/>
    <cellStyle name="Porcentaje 2 6 2 4 6 2 2" xfId="42091" xr:uid="{00000000-0005-0000-0000-00006B990000}"/>
    <cellStyle name="Porcentaje 2 6 2 4 6 3" xfId="31258" xr:uid="{00000000-0005-0000-0000-00006C990000}"/>
    <cellStyle name="Porcentaje 2 6 2 4 7" xfId="11881" xr:uid="{00000000-0005-0000-0000-00006D990000}"/>
    <cellStyle name="Porcentaje 2 6 2 4 7 2" xfId="32893" xr:uid="{00000000-0005-0000-0000-00006E990000}"/>
    <cellStyle name="Porcentaje 2 6 2 4 8" xfId="22060" xr:uid="{00000000-0005-0000-0000-00006F990000}"/>
    <cellStyle name="Porcentaje 2 6 2 5" xfId="1372" xr:uid="{00000000-0005-0000-0000-000070990000}"/>
    <cellStyle name="Porcentaje 2 6 2 5 2" xfId="2562" xr:uid="{00000000-0005-0000-0000-000071990000}"/>
    <cellStyle name="Porcentaje 2 6 2 5 2 2" xfId="7161" xr:uid="{00000000-0005-0000-0000-000072990000}"/>
    <cellStyle name="Porcentaje 2 6 2 5 2 2 2" xfId="17994" xr:uid="{00000000-0005-0000-0000-000073990000}"/>
    <cellStyle name="Porcentaje 2 6 2 5 2 2 2 2" xfId="39006" xr:uid="{00000000-0005-0000-0000-000074990000}"/>
    <cellStyle name="Porcentaje 2 6 2 5 2 2 3" xfId="28173" xr:uid="{00000000-0005-0000-0000-000075990000}"/>
    <cellStyle name="Porcentaje 2 6 2 5 2 3" xfId="13395" xr:uid="{00000000-0005-0000-0000-000076990000}"/>
    <cellStyle name="Porcentaje 2 6 2 5 2 3 2" xfId="34407" xr:uid="{00000000-0005-0000-0000-000077990000}"/>
    <cellStyle name="Porcentaje 2 6 2 5 2 4" xfId="23574" xr:uid="{00000000-0005-0000-0000-000078990000}"/>
    <cellStyle name="Porcentaje 2 6 2 5 3" xfId="4663" xr:uid="{00000000-0005-0000-0000-000079990000}"/>
    <cellStyle name="Porcentaje 2 6 2 5 3 2" xfId="9262" xr:uid="{00000000-0005-0000-0000-00007A990000}"/>
    <cellStyle name="Porcentaje 2 6 2 5 3 2 2" xfId="20095" xr:uid="{00000000-0005-0000-0000-00007B990000}"/>
    <cellStyle name="Porcentaje 2 6 2 5 3 2 2 2" xfId="41107" xr:uid="{00000000-0005-0000-0000-00007C990000}"/>
    <cellStyle name="Porcentaje 2 6 2 5 3 2 3" xfId="30274" xr:uid="{00000000-0005-0000-0000-00007D990000}"/>
    <cellStyle name="Porcentaje 2 6 2 5 3 3" xfId="15496" xr:uid="{00000000-0005-0000-0000-00007E990000}"/>
    <cellStyle name="Porcentaje 2 6 2 5 3 3 2" xfId="36508" xr:uid="{00000000-0005-0000-0000-00007F990000}"/>
    <cellStyle name="Porcentaje 2 6 2 5 3 4" xfId="25675" xr:uid="{00000000-0005-0000-0000-000080990000}"/>
    <cellStyle name="Porcentaje 2 6 2 5 4" xfId="5974" xr:uid="{00000000-0005-0000-0000-000081990000}"/>
    <cellStyle name="Porcentaje 2 6 2 5 4 2" xfId="16807" xr:uid="{00000000-0005-0000-0000-000082990000}"/>
    <cellStyle name="Porcentaje 2 6 2 5 4 2 2" xfId="37819" xr:uid="{00000000-0005-0000-0000-000083990000}"/>
    <cellStyle name="Porcentaje 2 6 2 5 4 3" xfId="26986" xr:uid="{00000000-0005-0000-0000-000084990000}"/>
    <cellStyle name="Porcentaje 2 6 2 5 5" xfId="12208" xr:uid="{00000000-0005-0000-0000-000085990000}"/>
    <cellStyle name="Porcentaje 2 6 2 5 5 2" xfId="33220" xr:uid="{00000000-0005-0000-0000-000086990000}"/>
    <cellStyle name="Porcentaje 2 6 2 5 6" xfId="22387" xr:uid="{00000000-0005-0000-0000-000087990000}"/>
    <cellStyle name="Porcentaje 2 6 2 6" xfId="1732" xr:uid="{00000000-0005-0000-0000-000088990000}"/>
    <cellStyle name="Porcentaje 2 6 2 6 2" xfId="6331" xr:uid="{00000000-0005-0000-0000-000089990000}"/>
    <cellStyle name="Porcentaje 2 6 2 6 2 2" xfId="17164" xr:uid="{00000000-0005-0000-0000-00008A990000}"/>
    <cellStyle name="Porcentaje 2 6 2 6 2 2 2" xfId="38176" xr:uid="{00000000-0005-0000-0000-00008B990000}"/>
    <cellStyle name="Porcentaje 2 6 2 6 2 3" xfId="27343" xr:uid="{00000000-0005-0000-0000-00008C990000}"/>
    <cellStyle name="Porcentaje 2 6 2 6 3" xfId="12565" xr:uid="{00000000-0005-0000-0000-00008D990000}"/>
    <cellStyle name="Porcentaje 2 6 2 6 3 2" xfId="33577" xr:uid="{00000000-0005-0000-0000-00008E990000}"/>
    <cellStyle name="Porcentaje 2 6 2 6 4" xfId="22744" xr:uid="{00000000-0005-0000-0000-00008F990000}"/>
    <cellStyle name="Porcentaje 2 6 2 7" xfId="2857" xr:uid="{00000000-0005-0000-0000-000090990000}"/>
    <cellStyle name="Porcentaje 2 6 2 7 2" xfId="7456" xr:uid="{00000000-0005-0000-0000-000091990000}"/>
    <cellStyle name="Porcentaje 2 6 2 7 2 2" xfId="18289" xr:uid="{00000000-0005-0000-0000-000092990000}"/>
    <cellStyle name="Porcentaje 2 6 2 7 2 2 2" xfId="39301" xr:uid="{00000000-0005-0000-0000-000093990000}"/>
    <cellStyle name="Porcentaje 2 6 2 7 2 3" xfId="28468" xr:uid="{00000000-0005-0000-0000-000094990000}"/>
    <cellStyle name="Porcentaje 2 6 2 7 3" xfId="13690" xr:uid="{00000000-0005-0000-0000-000095990000}"/>
    <cellStyle name="Porcentaje 2 6 2 7 3 2" xfId="34702" xr:uid="{00000000-0005-0000-0000-000096990000}"/>
    <cellStyle name="Porcentaje 2 6 2 7 4" xfId="23869" xr:uid="{00000000-0005-0000-0000-000097990000}"/>
    <cellStyle name="Porcentaje 2 6 2 8" xfId="3838" xr:uid="{00000000-0005-0000-0000-000098990000}"/>
    <cellStyle name="Porcentaje 2 6 2 8 2" xfId="8437" xr:uid="{00000000-0005-0000-0000-000099990000}"/>
    <cellStyle name="Porcentaje 2 6 2 8 2 2" xfId="19270" xr:uid="{00000000-0005-0000-0000-00009A990000}"/>
    <cellStyle name="Porcentaje 2 6 2 8 2 2 2" xfId="40282" xr:uid="{00000000-0005-0000-0000-00009B990000}"/>
    <cellStyle name="Porcentaje 2 6 2 8 2 3" xfId="29449" xr:uid="{00000000-0005-0000-0000-00009C990000}"/>
    <cellStyle name="Porcentaje 2 6 2 8 3" xfId="14671" xr:uid="{00000000-0005-0000-0000-00009D990000}"/>
    <cellStyle name="Porcentaje 2 6 2 8 3 2" xfId="35683" xr:uid="{00000000-0005-0000-0000-00009E990000}"/>
    <cellStyle name="Porcentaje 2 6 2 8 4" xfId="24850" xr:uid="{00000000-0005-0000-0000-00009F990000}"/>
    <cellStyle name="Porcentaje 2 6 2 9" xfId="4993" xr:uid="{00000000-0005-0000-0000-0000A0990000}"/>
    <cellStyle name="Porcentaje 2 6 2 9 2" xfId="15826" xr:uid="{00000000-0005-0000-0000-0000A1990000}"/>
    <cellStyle name="Porcentaje 2 6 2 9 2 2" xfId="36838" xr:uid="{00000000-0005-0000-0000-0000A2990000}"/>
    <cellStyle name="Porcentaje 2 6 2 9 3" xfId="26005" xr:uid="{00000000-0005-0000-0000-0000A3990000}"/>
    <cellStyle name="Porcentaje 2 6 3" xfId="392" xr:uid="{00000000-0005-0000-0000-0000A4990000}"/>
    <cellStyle name="Porcentaje 2 6 3 10" xfId="9645" xr:uid="{00000000-0005-0000-0000-0000A5990000}"/>
    <cellStyle name="Porcentaje 2 6 3 10 2" xfId="20478" xr:uid="{00000000-0005-0000-0000-0000A6990000}"/>
    <cellStyle name="Porcentaje 2 6 3 10 2 2" xfId="41490" xr:uid="{00000000-0005-0000-0000-0000A7990000}"/>
    <cellStyle name="Porcentaje 2 6 3 10 3" xfId="30657" xr:uid="{00000000-0005-0000-0000-0000A8990000}"/>
    <cellStyle name="Porcentaje 2 6 3 11" xfId="10626" xr:uid="{00000000-0005-0000-0000-0000A9990000}"/>
    <cellStyle name="Porcentaje 2 6 3 11 2" xfId="31638" xr:uid="{00000000-0005-0000-0000-0000AA990000}"/>
    <cellStyle name="Porcentaje 2 6 3 12" xfId="11280" xr:uid="{00000000-0005-0000-0000-0000AB990000}"/>
    <cellStyle name="Porcentaje 2 6 3 12 2" xfId="32292" xr:uid="{00000000-0005-0000-0000-0000AC990000}"/>
    <cellStyle name="Porcentaje 2 6 3 13" xfId="21459" xr:uid="{00000000-0005-0000-0000-0000AD990000}"/>
    <cellStyle name="Porcentaje 2 6 3 2" xfId="603" xr:uid="{00000000-0005-0000-0000-0000AE990000}"/>
    <cellStyle name="Porcentaje 2 6 3 2 10" xfId="10791" xr:uid="{00000000-0005-0000-0000-0000AF990000}"/>
    <cellStyle name="Porcentaje 2 6 3 2 10 2" xfId="31803" xr:uid="{00000000-0005-0000-0000-0000B0990000}"/>
    <cellStyle name="Porcentaje 2 6 3 2 11" xfId="11445" xr:uid="{00000000-0005-0000-0000-0000B1990000}"/>
    <cellStyle name="Porcentaje 2 6 3 2 11 2" xfId="32457" xr:uid="{00000000-0005-0000-0000-0000B2990000}"/>
    <cellStyle name="Porcentaje 2 6 3 2 12" xfId="21624" xr:uid="{00000000-0005-0000-0000-0000B3990000}"/>
    <cellStyle name="Porcentaje 2 6 3 2 2" xfId="933" xr:uid="{00000000-0005-0000-0000-0000B4990000}"/>
    <cellStyle name="Porcentaje 2 6 3 2 2 2" xfId="2282" xr:uid="{00000000-0005-0000-0000-0000B5990000}"/>
    <cellStyle name="Porcentaje 2 6 3 2 2 2 2" xfId="6881" xr:uid="{00000000-0005-0000-0000-0000B6990000}"/>
    <cellStyle name="Porcentaje 2 6 3 2 2 2 2 2" xfId="17714" xr:uid="{00000000-0005-0000-0000-0000B7990000}"/>
    <cellStyle name="Porcentaje 2 6 3 2 2 2 2 2 2" xfId="38726" xr:uid="{00000000-0005-0000-0000-0000B8990000}"/>
    <cellStyle name="Porcentaje 2 6 3 2 2 2 2 3" xfId="27893" xr:uid="{00000000-0005-0000-0000-0000B9990000}"/>
    <cellStyle name="Porcentaje 2 6 3 2 2 2 3" xfId="13115" xr:uid="{00000000-0005-0000-0000-0000BA990000}"/>
    <cellStyle name="Porcentaje 2 6 3 2 2 2 3 2" xfId="34127" xr:uid="{00000000-0005-0000-0000-0000BB990000}"/>
    <cellStyle name="Porcentaje 2 6 3 2 2 2 4" xfId="23294" xr:uid="{00000000-0005-0000-0000-0000BC990000}"/>
    <cellStyle name="Porcentaje 2 6 3 2 2 3" xfId="3402" xr:uid="{00000000-0005-0000-0000-0000BD990000}"/>
    <cellStyle name="Porcentaje 2 6 3 2 2 3 2" xfId="8001" xr:uid="{00000000-0005-0000-0000-0000BE990000}"/>
    <cellStyle name="Porcentaje 2 6 3 2 2 3 2 2" xfId="18834" xr:uid="{00000000-0005-0000-0000-0000BF990000}"/>
    <cellStyle name="Porcentaje 2 6 3 2 2 3 2 2 2" xfId="39846" xr:uid="{00000000-0005-0000-0000-0000C0990000}"/>
    <cellStyle name="Porcentaje 2 6 3 2 2 3 2 3" xfId="29013" xr:uid="{00000000-0005-0000-0000-0000C1990000}"/>
    <cellStyle name="Porcentaje 2 6 3 2 2 3 3" xfId="14235" xr:uid="{00000000-0005-0000-0000-0000C2990000}"/>
    <cellStyle name="Porcentaje 2 6 3 2 2 3 3 2" xfId="35247" xr:uid="{00000000-0005-0000-0000-0000C3990000}"/>
    <cellStyle name="Porcentaje 2 6 3 2 2 3 4" xfId="24414" xr:uid="{00000000-0005-0000-0000-0000C4990000}"/>
    <cellStyle name="Porcentaje 2 6 3 2 2 4" xfId="4383" xr:uid="{00000000-0005-0000-0000-0000C5990000}"/>
    <cellStyle name="Porcentaje 2 6 3 2 2 4 2" xfId="8982" xr:uid="{00000000-0005-0000-0000-0000C6990000}"/>
    <cellStyle name="Porcentaje 2 6 3 2 2 4 2 2" xfId="19815" xr:uid="{00000000-0005-0000-0000-0000C7990000}"/>
    <cellStyle name="Porcentaje 2 6 3 2 2 4 2 2 2" xfId="40827" xr:uid="{00000000-0005-0000-0000-0000C8990000}"/>
    <cellStyle name="Porcentaje 2 6 3 2 2 4 2 3" xfId="29994" xr:uid="{00000000-0005-0000-0000-0000C9990000}"/>
    <cellStyle name="Porcentaje 2 6 3 2 2 4 3" xfId="15216" xr:uid="{00000000-0005-0000-0000-0000CA990000}"/>
    <cellStyle name="Porcentaje 2 6 3 2 2 4 3 2" xfId="36228" xr:uid="{00000000-0005-0000-0000-0000CB990000}"/>
    <cellStyle name="Porcentaje 2 6 3 2 2 4 4" xfId="25395" xr:uid="{00000000-0005-0000-0000-0000CC990000}"/>
    <cellStyle name="Porcentaje 2 6 3 2 2 5" xfId="5538" xr:uid="{00000000-0005-0000-0000-0000CD990000}"/>
    <cellStyle name="Porcentaje 2 6 3 2 2 5 2" xfId="16371" xr:uid="{00000000-0005-0000-0000-0000CE990000}"/>
    <cellStyle name="Porcentaje 2 6 3 2 2 5 2 2" xfId="37383" xr:uid="{00000000-0005-0000-0000-0000CF990000}"/>
    <cellStyle name="Porcentaje 2 6 3 2 2 5 3" xfId="26550" xr:uid="{00000000-0005-0000-0000-0000D0990000}"/>
    <cellStyle name="Porcentaje 2 6 3 2 2 6" xfId="10137" xr:uid="{00000000-0005-0000-0000-0000D1990000}"/>
    <cellStyle name="Porcentaje 2 6 3 2 2 6 2" xfId="20970" xr:uid="{00000000-0005-0000-0000-0000D2990000}"/>
    <cellStyle name="Porcentaje 2 6 3 2 2 6 2 2" xfId="41982" xr:uid="{00000000-0005-0000-0000-0000D3990000}"/>
    <cellStyle name="Porcentaje 2 6 3 2 2 6 3" xfId="31149" xr:uid="{00000000-0005-0000-0000-0000D4990000}"/>
    <cellStyle name="Porcentaje 2 6 3 2 2 7" xfId="11118" xr:uid="{00000000-0005-0000-0000-0000D5990000}"/>
    <cellStyle name="Porcentaje 2 6 3 2 2 7 2" xfId="32130" xr:uid="{00000000-0005-0000-0000-0000D6990000}"/>
    <cellStyle name="Porcentaje 2 6 3 2 2 8" xfId="11772" xr:uid="{00000000-0005-0000-0000-0000D7990000}"/>
    <cellStyle name="Porcentaje 2 6 3 2 2 8 2" xfId="32784" xr:uid="{00000000-0005-0000-0000-0000D8990000}"/>
    <cellStyle name="Porcentaje 2 6 3 2 2 9" xfId="21951" xr:uid="{00000000-0005-0000-0000-0000D9990000}"/>
    <cellStyle name="Porcentaje 2 6 3 2 3" xfId="1263" xr:uid="{00000000-0005-0000-0000-0000DA990000}"/>
    <cellStyle name="Porcentaje 2 6 3 2 3 2" xfId="2748" xr:uid="{00000000-0005-0000-0000-0000DB990000}"/>
    <cellStyle name="Porcentaje 2 6 3 2 3 2 2" xfId="7347" xr:uid="{00000000-0005-0000-0000-0000DC990000}"/>
    <cellStyle name="Porcentaje 2 6 3 2 3 2 2 2" xfId="18180" xr:uid="{00000000-0005-0000-0000-0000DD990000}"/>
    <cellStyle name="Porcentaje 2 6 3 2 3 2 2 2 2" xfId="39192" xr:uid="{00000000-0005-0000-0000-0000DE990000}"/>
    <cellStyle name="Porcentaje 2 6 3 2 3 2 2 3" xfId="28359" xr:uid="{00000000-0005-0000-0000-0000DF990000}"/>
    <cellStyle name="Porcentaje 2 6 3 2 3 2 3" xfId="13581" xr:uid="{00000000-0005-0000-0000-0000E0990000}"/>
    <cellStyle name="Porcentaje 2 6 3 2 3 2 3 2" xfId="34593" xr:uid="{00000000-0005-0000-0000-0000E1990000}"/>
    <cellStyle name="Porcentaje 2 6 3 2 3 2 4" xfId="23760" xr:uid="{00000000-0005-0000-0000-0000E2990000}"/>
    <cellStyle name="Porcentaje 2 6 3 2 3 3" xfId="3729" xr:uid="{00000000-0005-0000-0000-0000E3990000}"/>
    <cellStyle name="Porcentaje 2 6 3 2 3 3 2" xfId="8328" xr:uid="{00000000-0005-0000-0000-0000E4990000}"/>
    <cellStyle name="Porcentaje 2 6 3 2 3 3 2 2" xfId="19161" xr:uid="{00000000-0005-0000-0000-0000E5990000}"/>
    <cellStyle name="Porcentaje 2 6 3 2 3 3 2 2 2" xfId="40173" xr:uid="{00000000-0005-0000-0000-0000E6990000}"/>
    <cellStyle name="Porcentaje 2 6 3 2 3 3 2 3" xfId="29340" xr:uid="{00000000-0005-0000-0000-0000E7990000}"/>
    <cellStyle name="Porcentaje 2 6 3 2 3 3 3" xfId="14562" xr:uid="{00000000-0005-0000-0000-0000E8990000}"/>
    <cellStyle name="Porcentaje 2 6 3 2 3 3 3 2" xfId="35574" xr:uid="{00000000-0005-0000-0000-0000E9990000}"/>
    <cellStyle name="Porcentaje 2 6 3 2 3 3 4" xfId="24741" xr:uid="{00000000-0005-0000-0000-0000EA990000}"/>
    <cellStyle name="Porcentaje 2 6 3 2 3 4" xfId="4884" xr:uid="{00000000-0005-0000-0000-0000EB990000}"/>
    <cellStyle name="Porcentaje 2 6 3 2 3 4 2" xfId="9483" xr:uid="{00000000-0005-0000-0000-0000EC990000}"/>
    <cellStyle name="Porcentaje 2 6 3 2 3 4 2 2" xfId="20316" xr:uid="{00000000-0005-0000-0000-0000ED990000}"/>
    <cellStyle name="Porcentaje 2 6 3 2 3 4 2 2 2" xfId="41328" xr:uid="{00000000-0005-0000-0000-0000EE990000}"/>
    <cellStyle name="Porcentaje 2 6 3 2 3 4 2 3" xfId="30495" xr:uid="{00000000-0005-0000-0000-0000EF990000}"/>
    <cellStyle name="Porcentaje 2 6 3 2 3 4 3" xfId="15717" xr:uid="{00000000-0005-0000-0000-0000F0990000}"/>
    <cellStyle name="Porcentaje 2 6 3 2 3 4 3 2" xfId="36729" xr:uid="{00000000-0005-0000-0000-0000F1990000}"/>
    <cellStyle name="Porcentaje 2 6 3 2 3 4 4" xfId="25896" xr:uid="{00000000-0005-0000-0000-0000F2990000}"/>
    <cellStyle name="Porcentaje 2 6 3 2 3 5" xfId="5865" xr:uid="{00000000-0005-0000-0000-0000F3990000}"/>
    <cellStyle name="Porcentaje 2 6 3 2 3 5 2" xfId="16698" xr:uid="{00000000-0005-0000-0000-0000F4990000}"/>
    <cellStyle name="Porcentaje 2 6 3 2 3 5 2 2" xfId="37710" xr:uid="{00000000-0005-0000-0000-0000F5990000}"/>
    <cellStyle name="Porcentaje 2 6 3 2 3 5 3" xfId="26877" xr:uid="{00000000-0005-0000-0000-0000F6990000}"/>
    <cellStyle name="Porcentaje 2 6 3 2 3 6" xfId="10464" xr:uid="{00000000-0005-0000-0000-0000F7990000}"/>
    <cellStyle name="Porcentaje 2 6 3 2 3 6 2" xfId="21297" xr:uid="{00000000-0005-0000-0000-0000F8990000}"/>
    <cellStyle name="Porcentaje 2 6 3 2 3 6 2 2" xfId="42309" xr:uid="{00000000-0005-0000-0000-0000F9990000}"/>
    <cellStyle name="Porcentaje 2 6 3 2 3 6 3" xfId="31476" xr:uid="{00000000-0005-0000-0000-0000FA990000}"/>
    <cellStyle name="Porcentaje 2 6 3 2 3 7" xfId="12099" xr:uid="{00000000-0005-0000-0000-0000FB990000}"/>
    <cellStyle name="Porcentaje 2 6 3 2 3 7 2" xfId="33111" xr:uid="{00000000-0005-0000-0000-0000FC990000}"/>
    <cellStyle name="Porcentaje 2 6 3 2 3 8" xfId="22278" xr:uid="{00000000-0005-0000-0000-0000FD990000}"/>
    <cellStyle name="Porcentaje 2 6 3 2 4" xfId="1593" xr:uid="{00000000-0005-0000-0000-0000FE990000}"/>
    <cellStyle name="Porcentaje 2 6 3 2 4 2" xfId="6192" xr:uid="{00000000-0005-0000-0000-0000FF990000}"/>
    <cellStyle name="Porcentaje 2 6 3 2 4 2 2" xfId="17025" xr:uid="{00000000-0005-0000-0000-0000009A0000}"/>
    <cellStyle name="Porcentaje 2 6 3 2 4 2 2 2" xfId="38037" xr:uid="{00000000-0005-0000-0000-0000019A0000}"/>
    <cellStyle name="Porcentaje 2 6 3 2 4 2 3" xfId="27204" xr:uid="{00000000-0005-0000-0000-0000029A0000}"/>
    <cellStyle name="Porcentaje 2 6 3 2 4 3" xfId="12426" xr:uid="{00000000-0005-0000-0000-0000039A0000}"/>
    <cellStyle name="Porcentaje 2 6 3 2 4 3 2" xfId="33438" xr:uid="{00000000-0005-0000-0000-0000049A0000}"/>
    <cellStyle name="Porcentaje 2 6 3 2 4 4" xfId="22605" xr:uid="{00000000-0005-0000-0000-0000059A0000}"/>
    <cellStyle name="Porcentaje 2 6 3 2 5" xfId="1955" xr:uid="{00000000-0005-0000-0000-0000069A0000}"/>
    <cellStyle name="Porcentaje 2 6 3 2 5 2" xfId="6554" xr:uid="{00000000-0005-0000-0000-0000079A0000}"/>
    <cellStyle name="Porcentaje 2 6 3 2 5 2 2" xfId="17387" xr:uid="{00000000-0005-0000-0000-0000089A0000}"/>
    <cellStyle name="Porcentaje 2 6 3 2 5 2 2 2" xfId="38399" xr:uid="{00000000-0005-0000-0000-0000099A0000}"/>
    <cellStyle name="Porcentaje 2 6 3 2 5 2 3" xfId="27566" xr:uid="{00000000-0005-0000-0000-00000A9A0000}"/>
    <cellStyle name="Porcentaje 2 6 3 2 5 3" xfId="12788" xr:uid="{00000000-0005-0000-0000-00000B9A0000}"/>
    <cellStyle name="Porcentaje 2 6 3 2 5 3 2" xfId="33800" xr:uid="{00000000-0005-0000-0000-00000C9A0000}"/>
    <cellStyle name="Porcentaje 2 6 3 2 5 4" xfId="22967" xr:uid="{00000000-0005-0000-0000-00000D9A0000}"/>
    <cellStyle name="Porcentaje 2 6 3 2 6" xfId="3075" xr:uid="{00000000-0005-0000-0000-00000E9A0000}"/>
    <cellStyle name="Porcentaje 2 6 3 2 6 2" xfId="7674" xr:uid="{00000000-0005-0000-0000-00000F9A0000}"/>
    <cellStyle name="Porcentaje 2 6 3 2 6 2 2" xfId="18507" xr:uid="{00000000-0005-0000-0000-0000109A0000}"/>
    <cellStyle name="Porcentaje 2 6 3 2 6 2 2 2" xfId="39519" xr:uid="{00000000-0005-0000-0000-0000119A0000}"/>
    <cellStyle name="Porcentaje 2 6 3 2 6 2 3" xfId="28686" xr:uid="{00000000-0005-0000-0000-0000129A0000}"/>
    <cellStyle name="Porcentaje 2 6 3 2 6 3" xfId="13908" xr:uid="{00000000-0005-0000-0000-0000139A0000}"/>
    <cellStyle name="Porcentaje 2 6 3 2 6 3 2" xfId="34920" xr:uid="{00000000-0005-0000-0000-0000149A0000}"/>
    <cellStyle name="Porcentaje 2 6 3 2 6 4" xfId="24087" xr:uid="{00000000-0005-0000-0000-0000159A0000}"/>
    <cellStyle name="Porcentaje 2 6 3 2 7" xfId="4056" xr:uid="{00000000-0005-0000-0000-0000169A0000}"/>
    <cellStyle name="Porcentaje 2 6 3 2 7 2" xfId="8655" xr:uid="{00000000-0005-0000-0000-0000179A0000}"/>
    <cellStyle name="Porcentaje 2 6 3 2 7 2 2" xfId="19488" xr:uid="{00000000-0005-0000-0000-0000189A0000}"/>
    <cellStyle name="Porcentaje 2 6 3 2 7 2 2 2" xfId="40500" xr:uid="{00000000-0005-0000-0000-0000199A0000}"/>
    <cellStyle name="Porcentaje 2 6 3 2 7 2 3" xfId="29667" xr:uid="{00000000-0005-0000-0000-00001A9A0000}"/>
    <cellStyle name="Porcentaje 2 6 3 2 7 3" xfId="14889" xr:uid="{00000000-0005-0000-0000-00001B9A0000}"/>
    <cellStyle name="Porcentaje 2 6 3 2 7 3 2" xfId="35901" xr:uid="{00000000-0005-0000-0000-00001C9A0000}"/>
    <cellStyle name="Porcentaje 2 6 3 2 7 4" xfId="25068" xr:uid="{00000000-0005-0000-0000-00001D9A0000}"/>
    <cellStyle name="Porcentaje 2 6 3 2 8" xfId="5211" xr:uid="{00000000-0005-0000-0000-00001E9A0000}"/>
    <cellStyle name="Porcentaje 2 6 3 2 8 2" xfId="16044" xr:uid="{00000000-0005-0000-0000-00001F9A0000}"/>
    <cellStyle name="Porcentaje 2 6 3 2 8 2 2" xfId="37056" xr:uid="{00000000-0005-0000-0000-0000209A0000}"/>
    <cellStyle name="Porcentaje 2 6 3 2 8 3" xfId="26223" xr:uid="{00000000-0005-0000-0000-0000219A0000}"/>
    <cellStyle name="Porcentaje 2 6 3 2 9" xfId="9810" xr:uid="{00000000-0005-0000-0000-0000229A0000}"/>
    <cellStyle name="Porcentaje 2 6 3 2 9 2" xfId="20643" xr:uid="{00000000-0005-0000-0000-0000239A0000}"/>
    <cellStyle name="Porcentaje 2 6 3 2 9 2 2" xfId="41655" xr:uid="{00000000-0005-0000-0000-0000249A0000}"/>
    <cellStyle name="Porcentaje 2 6 3 2 9 3" xfId="30822" xr:uid="{00000000-0005-0000-0000-0000259A0000}"/>
    <cellStyle name="Porcentaje 2 6 3 3" xfId="766" xr:uid="{00000000-0005-0000-0000-0000269A0000}"/>
    <cellStyle name="Porcentaje 2 6 3 3 2" xfId="2117" xr:uid="{00000000-0005-0000-0000-0000279A0000}"/>
    <cellStyle name="Porcentaje 2 6 3 3 2 2" xfId="6716" xr:uid="{00000000-0005-0000-0000-0000289A0000}"/>
    <cellStyle name="Porcentaje 2 6 3 3 2 2 2" xfId="17549" xr:uid="{00000000-0005-0000-0000-0000299A0000}"/>
    <cellStyle name="Porcentaje 2 6 3 3 2 2 2 2" xfId="38561" xr:uid="{00000000-0005-0000-0000-00002A9A0000}"/>
    <cellStyle name="Porcentaje 2 6 3 3 2 2 3" xfId="27728" xr:uid="{00000000-0005-0000-0000-00002B9A0000}"/>
    <cellStyle name="Porcentaje 2 6 3 3 2 3" xfId="12950" xr:uid="{00000000-0005-0000-0000-00002C9A0000}"/>
    <cellStyle name="Porcentaje 2 6 3 3 2 3 2" xfId="33962" xr:uid="{00000000-0005-0000-0000-00002D9A0000}"/>
    <cellStyle name="Porcentaje 2 6 3 3 2 4" xfId="23129" xr:uid="{00000000-0005-0000-0000-00002E9A0000}"/>
    <cellStyle name="Porcentaje 2 6 3 3 3" xfId="3237" xr:uid="{00000000-0005-0000-0000-00002F9A0000}"/>
    <cellStyle name="Porcentaje 2 6 3 3 3 2" xfId="7836" xr:uid="{00000000-0005-0000-0000-0000309A0000}"/>
    <cellStyle name="Porcentaje 2 6 3 3 3 2 2" xfId="18669" xr:uid="{00000000-0005-0000-0000-0000319A0000}"/>
    <cellStyle name="Porcentaje 2 6 3 3 3 2 2 2" xfId="39681" xr:uid="{00000000-0005-0000-0000-0000329A0000}"/>
    <cellStyle name="Porcentaje 2 6 3 3 3 2 3" xfId="28848" xr:uid="{00000000-0005-0000-0000-0000339A0000}"/>
    <cellStyle name="Porcentaje 2 6 3 3 3 3" xfId="14070" xr:uid="{00000000-0005-0000-0000-0000349A0000}"/>
    <cellStyle name="Porcentaje 2 6 3 3 3 3 2" xfId="35082" xr:uid="{00000000-0005-0000-0000-0000359A0000}"/>
    <cellStyle name="Porcentaje 2 6 3 3 3 4" xfId="24249" xr:uid="{00000000-0005-0000-0000-0000369A0000}"/>
    <cellStyle name="Porcentaje 2 6 3 3 4" xfId="4218" xr:uid="{00000000-0005-0000-0000-0000379A0000}"/>
    <cellStyle name="Porcentaje 2 6 3 3 4 2" xfId="8817" xr:uid="{00000000-0005-0000-0000-0000389A0000}"/>
    <cellStyle name="Porcentaje 2 6 3 3 4 2 2" xfId="19650" xr:uid="{00000000-0005-0000-0000-0000399A0000}"/>
    <cellStyle name="Porcentaje 2 6 3 3 4 2 2 2" xfId="40662" xr:uid="{00000000-0005-0000-0000-00003A9A0000}"/>
    <cellStyle name="Porcentaje 2 6 3 3 4 2 3" xfId="29829" xr:uid="{00000000-0005-0000-0000-00003B9A0000}"/>
    <cellStyle name="Porcentaje 2 6 3 3 4 3" xfId="15051" xr:uid="{00000000-0005-0000-0000-00003C9A0000}"/>
    <cellStyle name="Porcentaje 2 6 3 3 4 3 2" xfId="36063" xr:uid="{00000000-0005-0000-0000-00003D9A0000}"/>
    <cellStyle name="Porcentaje 2 6 3 3 4 4" xfId="25230" xr:uid="{00000000-0005-0000-0000-00003E9A0000}"/>
    <cellStyle name="Porcentaje 2 6 3 3 5" xfId="5373" xr:uid="{00000000-0005-0000-0000-00003F9A0000}"/>
    <cellStyle name="Porcentaje 2 6 3 3 5 2" xfId="16206" xr:uid="{00000000-0005-0000-0000-0000409A0000}"/>
    <cellStyle name="Porcentaje 2 6 3 3 5 2 2" xfId="37218" xr:uid="{00000000-0005-0000-0000-0000419A0000}"/>
    <cellStyle name="Porcentaje 2 6 3 3 5 3" xfId="26385" xr:uid="{00000000-0005-0000-0000-0000429A0000}"/>
    <cellStyle name="Porcentaje 2 6 3 3 6" xfId="9972" xr:uid="{00000000-0005-0000-0000-0000439A0000}"/>
    <cellStyle name="Porcentaje 2 6 3 3 6 2" xfId="20805" xr:uid="{00000000-0005-0000-0000-0000449A0000}"/>
    <cellStyle name="Porcentaje 2 6 3 3 6 2 2" xfId="41817" xr:uid="{00000000-0005-0000-0000-0000459A0000}"/>
    <cellStyle name="Porcentaje 2 6 3 3 6 3" xfId="30984" xr:uid="{00000000-0005-0000-0000-0000469A0000}"/>
    <cellStyle name="Porcentaje 2 6 3 3 7" xfId="10953" xr:uid="{00000000-0005-0000-0000-0000479A0000}"/>
    <cellStyle name="Porcentaje 2 6 3 3 7 2" xfId="31965" xr:uid="{00000000-0005-0000-0000-0000489A0000}"/>
    <cellStyle name="Porcentaje 2 6 3 3 8" xfId="11607" xr:uid="{00000000-0005-0000-0000-0000499A0000}"/>
    <cellStyle name="Porcentaje 2 6 3 3 8 2" xfId="32619" xr:uid="{00000000-0005-0000-0000-00004A9A0000}"/>
    <cellStyle name="Porcentaje 2 6 3 3 9" xfId="21786" xr:uid="{00000000-0005-0000-0000-00004B9A0000}"/>
    <cellStyle name="Porcentaje 2 6 3 4" xfId="1096" xr:uid="{00000000-0005-0000-0000-00004C9A0000}"/>
    <cellStyle name="Porcentaje 2 6 3 4 2" xfId="2447" xr:uid="{00000000-0005-0000-0000-00004D9A0000}"/>
    <cellStyle name="Porcentaje 2 6 3 4 2 2" xfId="7046" xr:uid="{00000000-0005-0000-0000-00004E9A0000}"/>
    <cellStyle name="Porcentaje 2 6 3 4 2 2 2" xfId="17879" xr:uid="{00000000-0005-0000-0000-00004F9A0000}"/>
    <cellStyle name="Porcentaje 2 6 3 4 2 2 2 2" xfId="38891" xr:uid="{00000000-0005-0000-0000-0000509A0000}"/>
    <cellStyle name="Porcentaje 2 6 3 4 2 2 3" xfId="28058" xr:uid="{00000000-0005-0000-0000-0000519A0000}"/>
    <cellStyle name="Porcentaje 2 6 3 4 2 3" xfId="13280" xr:uid="{00000000-0005-0000-0000-0000529A0000}"/>
    <cellStyle name="Porcentaje 2 6 3 4 2 3 2" xfId="34292" xr:uid="{00000000-0005-0000-0000-0000539A0000}"/>
    <cellStyle name="Porcentaje 2 6 3 4 2 4" xfId="23459" xr:uid="{00000000-0005-0000-0000-0000549A0000}"/>
    <cellStyle name="Porcentaje 2 6 3 4 3" xfId="3564" xr:uid="{00000000-0005-0000-0000-0000559A0000}"/>
    <cellStyle name="Porcentaje 2 6 3 4 3 2" xfId="8163" xr:uid="{00000000-0005-0000-0000-0000569A0000}"/>
    <cellStyle name="Porcentaje 2 6 3 4 3 2 2" xfId="18996" xr:uid="{00000000-0005-0000-0000-0000579A0000}"/>
    <cellStyle name="Porcentaje 2 6 3 4 3 2 2 2" xfId="40008" xr:uid="{00000000-0005-0000-0000-0000589A0000}"/>
    <cellStyle name="Porcentaje 2 6 3 4 3 2 3" xfId="29175" xr:uid="{00000000-0005-0000-0000-0000599A0000}"/>
    <cellStyle name="Porcentaje 2 6 3 4 3 3" xfId="14397" xr:uid="{00000000-0005-0000-0000-00005A9A0000}"/>
    <cellStyle name="Porcentaje 2 6 3 4 3 3 2" xfId="35409" xr:uid="{00000000-0005-0000-0000-00005B9A0000}"/>
    <cellStyle name="Porcentaje 2 6 3 4 3 4" xfId="24576" xr:uid="{00000000-0005-0000-0000-00005C9A0000}"/>
    <cellStyle name="Porcentaje 2 6 3 4 4" xfId="4548" xr:uid="{00000000-0005-0000-0000-00005D9A0000}"/>
    <cellStyle name="Porcentaje 2 6 3 4 4 2" xfId="9147" xr:uid="{00000000-0005-0000-0000-00005E9A0000}"/>
    <cellStyle name="Porcentaje 2 6 3 4 4 2 2" xfId="19980" xr:uid="{00000000-0005-0000-0000-00005F9A0000}"/>
    <cellStyle name="Porcentaje 2 6 3 4 4 2 2 2" xfId="40992" xr:uid="{00000000-0005-0000-0000-0000609A0000}"/>
    <cellStyle name="Porcentaje 2 6 3 4 4 2 3" xfId="30159" xr:uid="{00000000-0005-0000-0000-0000619A0000}"/>
    <cellStyle name="Porcentaje 2 6 3 4 4 3" xfId="15381" xr:uid="{00000000-0005-0000-0000-0000629A0000}"/>
    <cellStyle name="Porcentaje 2 6 3 4 4 3 2" xfId="36393" xr:uid="{00000000-0005-0000-0000-0000639A0000}"/>
    <cellStyle name="Porcentaje 2 6 3 4 4 4" xfId="25560" xr:uid="{00000000-0005-0000-0000-0000649A0000}"/>
    <cellStyle name="Porcentaje 2 6 3 4 5" xfId="5700" xr:uid="{00000000-0005-0000-0000-0000659A0000}"/>
    <cellStyle name="Porcentaje 2 6 3 4 5 2" xfId="16533" xr:uid="{00000000-0005-0000-0000-0000669A0000}"/>
    <cellStyle name="Porcentaje 2 6 3 4 5 2 2" xfId="37545" xr:uid="{00000000-0005-0000-0000-0000679A0000}"/>
    <cellStyle name="Porcentaje 2 6 3 4 5 3" xfId="26712" xr:uid="{00000000-0005-0000-0000-0000689A0000}"/>
    <cellStyle name="Porcentaje 2 6 3 4 6" xfId="10299" xr:uid="{00000000-0005-0000-0000-0000699A0000}"/>
    <cellStyle name="Porcentaje 2 6 3 4 6 2" xfId="21132" xr:uid="{00000000-0005-0000-0000-00006A9A0000}"/>
    <cellStyle name="Porcentaje 2 6 3 4 6 2 2" xfId="42144" xr:uid="{00000000-0005-0000-0000-00006B9A0000}"/>
    <cellStyle name="Porcentaje 2 6 3 4 6 3" xfId="31311" xr:uid="{00000000-0005-0000-0000-00006C9A0000}"/>
    <cellStyle name="Porcentaje 2 6 3 4 7" xfId="11934" xr:uid="{00000000-0005-0000-0000-00006D9A0000}"/>
    <cellStyle name="Porcentaje 2 6 3 4 7 2" xfId="32946" xr:uid="{00000000-0005-0000-0000-00006E9A0000}"/>
    <cellStyle name="Porcentaje 2 6 3 4 8" xfId="22113" xr:uid="{00000000-0005-0000-0000-00006F9A0000}"/>
    <cellStyle name="Porcentaje 2 6 3 5" xfId="1426" xr:uid="{00000000-0005-0000-0000-0000709A0000}"/>
    <cellStyle name="Porcentaje 2 6 3 5 2" xfId="2615" xr:uid="{00000000-0005-0000-0000-0000719A0000}"/>
    <cellStyle name="Porcentaje 2 6 3 5 2 2" xfId="7214" xr:uid="{00000000-0005-0000-0000-0000729A0000}"/>
    <cellStyle name="Porcentaje 2 6 3 5 2 2 2" xfId="18047" xr:uid="{00000000-0005-0000-0000-0000739A0000}"/>
    <cellStyle name="Porcentaje 2 6 3 5 2 2 2 2" xfId="39059" xr:uid="{00000000-0005-0000-0000-0000749A0000}"/>
    <cellStyle name="Porcentaje 2 6 3 5 2 2 3" xfId="28226" xr:uid="{00000000-0005-0000-0000-0000759A0000}"/>
    <cellStyle name="Porcentaje 2 6 3 5 2 3" xfId="13448" xr:uid="{00000000-0005-0000-0000-0000769A0000}"/>
    <cellStyle name="Porcentaje 2 6 3 5 2 3 2" xfId="34460" xr:uid="{00000000-0005-0000-0000-0000779A0000}"/>
    <cellStyle name="Porcentaje 2 6 3 5 2 4" xfId="23627" xr:uid="{00000000-0005-0000-0000-0000789A0000}"/>
    <cellStyle name="Porcentaje 2 6 3 5 3" xfId="4716" xr:uid="{00000000-0005-0000-0000-0000799A0000}"/>
    <cellStyle name="Porcentaje 2 6 3 5 3 2" xfId="9315" xr:uid="{00000000-0005-0000-0000-00007A9A0000}"/>
    <cellStyle name="Porcentaje 2 6 3 5 3 2 2" xfId="20148" xr:uid="{00000000-0005-0000-0000-00007B9A0000}"/>
    <cellStyle name="Porcentaje 2 6 3 5 3 2 2 2" xfId="41160" xr:uid="{00000000-0005-0000-0000-00007C9A0000}"/>
    <cellStyle name="Porcentaje 2 6 3 5 3 2 3" xfId="30327" xr:uid="{00000000-0005-0000-0000-00007D9A0000}"/>
    <cellStyle name="Porcentaje 2 6 3 5 3 3" xfId="15549" xr:uid="{00000000-0005-0000-0000-00007E9A0000}"/>
    <cellStyle name="Porcentaje 2 6 3 5 3 3 2" xfId="36561" xr:uid="{00000000-0005-0000-0000-00007F9A0000}"/>
    <cellStyle name="Porcentaje 2 6 3 5 3 4" xfId="25728" xr:uid="{00000000-0005-0000-0000-0000809A0000}"/>
    <cellStyle name="Porcentaje 2 6 3 5 4" xfId="6027" xr:uid="{00000000-0005-0000-0000-0000819A0000}"/>
    <cellStyle name="Porcentaje 2 6 3 5 4 2" xfId="16860" xr:uid="{00000000-0005-0000-0000-0000829A0000}"/>
    <cellStyle name="Porcentaje 2 6 3 5 4 2 2" xfId="37872" xr:uid="{00000000-0005-0000-0000-0000839A0000}"/>
    <cellStyle name="Porcentaje 2 6 3 5 4 3" xfId="27039" xr:uid="{00000000-0005-0000-0000-0000849A0000}"/>
    <cellStyle name="Porcentaje 2 6 3 5 5" xfId="12261" xr:uid="{00000000-0005-0000-0000-0000859A0000}"/>
    <cellStyle name="Porcentaje 2 6 3 5 5 2" xfId="33273" xr:uid="{00000000-0005-0000-0000-0000869A0000}"/>
    <cellStyle name="Porcentaje 2 6 3 5 6" xfId="22440" xr:uid="{00000000-0005-0000-0000-0000879A0000}"/>
    <cellStyle name="Porcentaje 2 6 3 6" xfId="1785" xr:uid="{00000000-0005-0000-0000-0000889A0000}"/>
    <cellStyle name="Porcentaje 2 6 3 6 2" xfId="6384" xr:uid="{00000000-0005-0000-0000-0000899A0000}"/>
    <cellStyle name="Porcentaje 2 6 3 6 2 2" xfId="17217" xr:uid="{00000000-0005-0000-0000-00008A9A0000}"/>
    <cellStyle name="Porcentaje 2 6 3 6 2 2 2" xfId="38229" xr:uid="{00000000-0005-0000-0000-00008B9A0000}"/>
    <cellStyle name="Porcentaje 2 6 3 6 2 3" xfId="27396" xr:uid="{00000000-0005-0000-0000-00008C9A0000}"/>
    <cellStyle name="Porcentaje 2 6 3 6 3" xfId="12618" xr:uid="{00000000-0005-0000-0000-00008D9A0000}"/>
    <cellStyle name="Porcentaje 2 6 3 6 3 2" xfId="33630" xr:uid="{00000000-0005-0000-0000-00008E9A0000}"/>
    <cellStyle name="Porcentaje 2 6 3 6 4" xfId="22797" xr:uid="{00000000-0005-0000-0000-00008F9A0000}"/>
    <cellStyle name="Porcentaje 2 6 3 7" xfId="2910" xr:uid="{00000000-0005-0000-0000-0000909A0000}"/>
    <cellStyle name="Porcentaje 2 6 3 7 2" xfId="7509" xr:uid="{00000000-0005-0000-0000-0000919A0000}"/>
    <cellStyle name="Porcentaje 2 6 3 7 2 2" xfId="18342" xr:uid="{00000000-0005-0000-0000-0000929A0000}"/>
    <cellStyle name="Porcentaje 2 6 3 7 2 2 2" xfId="39354" xr:uid="{00000000-0005-0000-0000-0000939A0000}"/>
    <cellStyle name="Porcentaje 2 6 3 7 2 3" xfId="28521" xr:uid="{00000000-0005-0000-0000-0000949A0000}"/>
    <cellStyle name="Porcentaje 2 6 3 7 3" xfId="13743" xr:uid="{00000000-0005-0000-0000-0000959A0000}"/>
    <cellStyle name="Porcentaje 2 6 3 7 3 2" xfId="34755" xr:uid="{00000000-0005-0000-0000-0000969A0000}"/>
    <cellStyle name="Porcentaje 2 6 3 7 4" xfId="23922" xr:uid="{00000000-0005-0000-0000-0000979A0000}"/>
    <cellStyle name="Porcentaje 2 6 3 8" xfId="3891" xr:uid="{00000000-0005-0000-0000-0000989A0000}"/>
    <cellStyle name="Porcentaje 2 6 3 8 2" xfId="8490" xr:uid="{00000000-0005-0000-0000-0000999A0000}"/>
    <cellStyle name="Porcentaje 2 6 3 8 2 2" xfId="19323" xr:uid="{00000000-0005-0000-0000-00009A9A0000}"/>
    <cellStyle name="Porcentaje 2 6 3 8 2 2 2" xfId="40335" xr:uid="{00000000-0005-0000-0000-00009B9A0000}"/>
    <cellStyle name="Porcentaje 2 6 3 8 2 3" xfId="29502" xr:uid="{00000000-0005-0000-0000-00009C9A0000}"/>
    <cellStyle name="Porcentaje 2 6 3 8 3" xfId="14724" xr:uid="{00000000-0005-0000-0000-00009D9A0000}"/>
    <cellStyle name="Porcentaje 2 6 3 8 3 2" xfId="35736" xr:uid="{00000000-0005-0000-0000-00009E9A0000}"/>
    <cellStyle name="Porcentaje 2 6 3 8 4" xfId="24903" xr:uid="{00000000-0005-0000-0000-00009F9A0000}"/>
    <cellStyle name="Porcentaje 2 6 3 9" xfId="5046" xr:uid="{00000000-0005-0000-0000-0000A09A0000}"/>
    <cellStyle name="Porcentaje 2 6 3 9 2" xfId="15879" xr:uid="{00000000-0005-0000-0000-0000A19A0000}"/>
    <cellStyle name="Porcentaje 2 6 3 9 2 2" xfId="36891" xr:uid="{00000000-0005-0000-0000-0000A29A0000}"/>
    <cellStyle name="Porcentaje 2 6 3 9 3" xfId="26058" xr:uid="{00000000-0005-0000-0000-0000A39A0000}"/>
    <cellStyle name="Porcentaje 2 6 4" xfId="492" xr:uid="{00000000-0005-0000-0000-0000A49A0000}"/>
    <cellStyle name="Porcentaje 2 6 4 10" xfId="10682" xr:uid="{00000000-0005-0000-0000-0000A59A0000}"/>
    <cellStyle name="Porcentaje 2 6 4 10 2" xfId="31694" xr:uid="{00000000-0005-0000-0000-0000A69A0000}"/>
    <cellStyle name="Porcentaje 2 6 4 11" xfId="11336" xr:uid="{00000000-0005-0000-0000-0000A79A0000}"/>
    <cellStyle name="Porcentaje 2 6 4 11 2" xfId="32348" xr:uid="{00000000-0005-0000-0000-0000A89A0000}"/>
    <cellStyle name="Porcentaje 2 6 4 12" xfId="21515" xr:uid="{00000000-0005-0000-0000-0000A99A0000}"/>
    <cellStyle name="Porcentaje 2 6 4 2" xfId="822" xr:uid="{00000000-0005-0000-0000-0000AA9A0000}"/>
    <cellStyle name="Porcentaje 2 6 4 2 2" xfId="2173" xr:uid="{00000000-0005-0000-0000-0000AB9A0000}"/>
    <cellStyle name="Porcentaje 2 6 4 2 2 2" xfId="6772" xr:uid="{00000000-0005-0000-0000-0000AC9A0000}"/>
    <cellStyle name="Porcentaje 2 6 4 2 2 2 2" xfId="17605" xr:uid="{00000000-0005-0000-0000-0000AD9A0000}"/>
    <cellStyle name="Porcentaje 2 6 4 2 2 2 2 2" xfId="38617" xr:uid="{00000000-0005-0000-0000-0000AE9A0000}"/>
    <cellStyle name="Porcentaje 2 6 4 2 2 2 3" xfId="27784" xr:uid="{00000000-0005-0000-0000-0000AF9A0000}"/>
    <cellStyle name="Porcentaje 2 6 4 2 2 3" xfId="13006" xr:uid="{00000000-0005-0000-0000-0000B09A0000}"/>
    <cellStyle name="Porcentaje 2 6 4 2 2 3 2" xfId="34018" xr:uid="{00000000-0005-0000-0000-0000B19A0000}"/>
    <cellStyle name="Porcentaje 2 6 4 2 2 4" xfId="23185" xr:uid="{00000000-0005-0000-0000-0000B29A0000}"/>
    <cellStyle name="Porcentaje 2 6 4 2 3" xfId="3293" xr:uid="{00000000-0005-0000-0000-0000B39A0000}"/>
    <cellStyle name="Porcentaje 2 6 4 2 3 2" xfId="7892" xr:uid="{00000000-0005-0000-0000-0000B49A0000}"/>
    <cellStyle name="Porcentaje 2 6 4 2 3 2 2" xfId="18725" xr:uid="{00000000-0005-0000-0000-0000B59A0000}"/>
    <cellStyle name="Porcentaje 2 6 4 2 3 2 2 2" xfId="39737" xr:uid="{00000000-0005-0000-0000-0000B69A0000}"/>
    <cellStyle name="Porcentaje 2 6 4 2 3 2 3" xfId="28904" xr:uid="{00000000-0005-0000-0000-0000B79A0000}"/>
    <cellStyle name="Porcentaje 2 6 4 2 3 3" xfId="14126" xr:uid="{00000000-0005-0000-0000-0000B89A0000}"/>
    <cellStyle name="Porcentaje 2 6 4 2 3 3 2" xfId="35138" xr:uid="{00000000-0005-0000-0000-0000B99A0000}"/>
    <cellStyle name="Porcentaje 2 6 4 2 3 4" xfId="24305" xr:uid="{00000000-0005-0000-0000-0000BA9A0000}"/>
    <cellStyle name="Porcentaje 2 6 4 2 4" xfId="4274" xr:uid="{00000000-0005-0000-0000-0000BB9A0000}"/>
    <cellStyle name="Porcentaje 2 6 4 2 4 2" xfId="8873" xr:uid="{00000000-0005-0000-0000-0000BC9A0000}"/>
    <cellStyle name="Porcentaje 2 6 4 2 4 2 2" xfId="19706" xr:uid="{00000000-0005-0000-0000-0000BD9A0000}"/>
    <cellStyle name="Porcentaje 2 6 4 2 4 2 2 2" xfId="40718" xr:uid="{00000000-0005-0000-0000-0000BE9A0000}"/>
    <cellStyle name="Porcentaje 2 6 4 2 4 2 3" xfId="29885" xr:uid="{00000000-0005-0000-0000-0000BF9A0000}"/>
    <cellStyle name="Porcentaje 2 6 4 2 4 3" xfId="15107" xr:uid="{00000000-0005-0000-0000-0000C09A0000}"/>
    <cellStyle name="Porcentaje 2 6 4 2 4 3 2" xfId="36119" xr:uid="{00000000-0005-0000-0000-0000C19A0000}"/>
    <cellStyle name="Porcentaje 2 6 4 2 4 4" xfId="25286" xr:uid="{00000000-0005-0000-0000-0000C29A0000}"/>
    <cellStyle name="Porcentaje 2 6 4 2 5" xfId="5429" xr:uid="{00000000-0005-0000-0000-0000C39A0000}"/>
    <cellStyle name="Porcentaje 2 6 4 2 5 2" xfId="16262" xr:uid="{00000000-0005-0000-0000-0000C49A0000}"/>
    <cellStyle name="Porcentaje 2 6 4 2 5 2 2" xfId="37274" xr:uid="{00000000-0005-0000-0000-0000C59A0000}"/>
    <cellStyle name="Porcentaje 2 6 4 2 5 3" xfId="26441" xr:uid="{00000000-0005-0000-0000-0000C69A0000}"/>
    <cellStyle name="Porcentaje 2 6 4 2 6" xfId="10028" xr:uid="{00000000-0005-0000-0000-0000C79A0000}"/>
    <cellStyle name="Porcentaje 2 6 4 2 6 2" xfId="20861" xr:uid="{00000000-0005-0000-0000-0000C89A0000}"/>
    <cellStyle name="Porcentaje 2 6 4 2 6 2 2" xfId="41873" xr:uid="{00000000-0005-0000-0000-0000C99A0000}"/>
    <cellStyle name="Porcentaje 2 6 4 2 6 3" xfId="31040" xr:uid="{00000000-0005-0000-0000-0000CA9A0000}"/>
    <cellStyle name="Porcentaje 2 6 4 2 7" xfId="11009" xr:uid="{00000000-0005-0000-0000-0000CB9A0000}"/>
    <cellStyle name="Porcentaje 2 6 4 2 7 2" xfId="32021" xr:uid="{00000000-0005-0000-0000-0000CC9A0000}"/>
    <cellStyle name="Porcentaje 2 6 4 2 8" xfId="11663" xr:uid="{00000000-0005-0000-0000-0000CD9A0000}"/>
    <cellStyle name="Porcentaje 2 6 4 2 8 2" xfId="32675" xr:uid="{00000000-0005-0000-0000-0000CE9A0000}"/>
    <cellStyle name="Porcentaje 2 6 4 2 9" xfId="21842" xr:uid="{00000000-0005-0000-0000-0000CF9A0000}"/>
    <cellStyle name="Porcentaje 2 6 4 3" xfId="1152" xr:uid="{00000000-0005-0000-0000-0000D09A0000}"/>
    <cellStyle name="Porcentaje 2 6 4 3 2" xfId="1628" xr:uid="{00000000-0005-0000-0000-0000D19A0000}"/>
    <cellStyle name="Porcentaje 2 6 4 3 2 2" xfId="6227" xr:uid="{00000000-0005-0000-0000-0000D29A0000}"/>
    <cellStyle name="Porcentaje 2 6 4 3 2 2 2" xfId="17060" xr:uid="{00000000-0005-0000-0000-0000D39A0000}"/>
    <cellStyle name="Porcentaje 2 6 4 3 2 2 2 2" xfId="38072" xr:uid="{00000000-0005-0000-0000-0000D49A0000}"/>
    <cellStyle name="Porcentaje 2 6 4 3 2 2 3" xfId="27239" xr:uid="{00000000-0005-0000-0000-0000D59A0000}"/>
    <cellStyle name="Porcentaje 2 6 4 3 2 3" xfId="12461" xr:uid="{00000000-0005-0000-0000-0000D69A0000}"/>
    <cellStyle name="Porcentaje 2 6 4 3 2 3 2" xfId="33473" xr:uid="{00000000-0005-0000-0000-0000D79A0000}"/>
    <cellStyle name="Porcentaje 2 6 4 3 2 4" xfId="22640" xr:uid="{00000000-0005-0000-0000-0000D89A0000}"/>
    <cellStyle name="Porcentaje 2 6 4 3 3" xfId="3620" xr:uid="{00000000-0005-0000-0000-0000D99A0000}"/>
    <cellStyle name="Porcentaje 2 6 4 3 3 2" xfId="8219" xr:uid="{00000000-0005-0000-0000-0000DA9A0000}"/>
    <cellStyle name="Porcentaje 2 6 4 3 3 2 2" xfId="19052" xr:uid="{00000000-0005-0000-0000-0000DB9A0000}"/>
    <cellStyle name="Porcentaje 2 6 4 3 3 2 2 2" xfId="40064" xr:uid="{00000000-0005-0000-0000-0000DC9A0000}"/>
    <cellStyle name="Porcentaje 2 6 4 3 3 2 3" xfId="29231" xr:uid="{00000000-0005-0000-0000-0000DD9A0000}"/>
    <cellStyle name="Porcentaje 2 6 4 3 3 3" xfId="14453" xr:uid="{00000000-0005-0000-0000-0000DE9A0000}"/>
    <cellStyle name="Porcentaje 2 6 4 3 3 3 2" xfId="35465" xr:uid="{00000000-0005-0000-0000-0000DF9A0000}"/>
    <cellStyle name="Porcentaje 2 6 4 3 3 4" xfId="24632" xr:uid="{00000000-0005-0000-0000-0000E09A0000}"/>
    <cellStyle name="Porcentaje 2 6 4 3 4" xfId="4775" xr:uid="{00000000-0005-0000-0000-0000E19A0000}"/>
    <cellStyle name="Porcentaje 2 6 4 3 4 2" xfId="9374" xr:uid="{00000000-0005-0000-0000-0000E29A0000}"/>
    <cellStyle name="Porcentaje 2 6 4 3 4 2 2" xfId="20207" xr:uid="{00000000-0005-0000-0000-0000E39A0000}"/>
    <cellStyle name="Porcentaje 2 6 4 3 4 2 2 2" xfId="41219" xr:uid="{00000000-0005-0000-0000-0000E49A0000}"/>
    <cellStyle name="Porcentaje 2 6 4 3 4 2 3" xfId="30386" xr:uid="{00000000-0005-0000-0000-0000E59A0000}"/>
    <cellStyle name="Porcentaje 2 6 4 3 4 3" xfId="15608" xr:uid="{00000000-0005-0000-0000-0000E69A0000}"/>
    <cellStyle name="Porcentaje 2 6 4 3 4 3 2" xfId="36620" xr:uid="{00000000-0005-0000-0000-0000E79A0000}"/>
    <cellStyle name="Porcentaje 2 6 4 3 4 4" xfId="25787" xr:uid="{00000000-0005-0000-0000-0000E89A0000}"/>
    <cellStyle name="Porcentaje 2 6 4 3 5" xfId="5756" xr:uid="{00000000-0005-0000-0000-0000E99A0000}"/>
    <cellStyle name="Porcentaje 2 6 4 3 5 2" xfId="16589" xr:uid="{00000000-0005-0000-0000-0000EA9A0000}"/>
    <cellStyle name="Porcentaje 2 6 4 3 5 2 2" xfId="37601" xr:uid="{00000000-0005-0000-0000-0000EB9A0000}"/>
    <cellStyle name="Porcentaje 2 6 4 3 5 3" xfId="26768" xr:uid="{00000000-0005-0000-0000-0000EC9A0000}"/>
    <cellStyle name="Porcentaje 2 6 4 3 6" xfId="10355" xr:uid="{00000000-0005-0000-0000-0000ED9A0000}"/>
    <cellStyle name="Porcentaje 2 6 4 3 6 2" xfId="21188" xr:uid="{00000000-0005-0000-0000-0000EE9A0000}"/>
    <cellStyle name="Porcentaje 2 6 4 3 6 2 2" xfId="42200" xr:uid="{00000000-0005-0000-0000-0000EF9A0000}"/>
    <cellStyle name="Porcentaje 2 6 4 3 6 3" xfId="31367" xr:uid="{00000000-0005-0000-0000-0000F09A0000}"/>
    <cellStyle name="Porcentaje 2 6 4 3 7" xfId="11990" xr:uid="{00000000-0005-0000-0000-0000F19A0000}"/>
    <cellStyle name="Porcentaje 2 6 4 3 7 2" xfId="33002" xr:uid="{00000000-0005-0000-0000-0000F29A0000}"/>
    <cellStyle name="Porcentaje 2 6 4 3 8" xfId="22169" xr:uid="{00000000-0005-0000-0000-0000F39A0000}"/>
    <cellStyle name="Porcentaje 2 6 4 4" xfId="1482" xr:uid="{00000000-0005-0000-0000-0000F49A0000}"/>
    <cellStyle name="Porcentaje 2 6 4 4 2" xfId="6083" xr:uid="{00000000-0005-0000-0000-0000F59A0000}"/>
    <cellStyle name="Porcentaje 2 6 4 4 2 2" xfId="16916" xr:uid="{00000000-0005-0000-0000-0000F69A0000}"/>
    <cellStyle name="Porcentaje 2 6 4 4 2 2 2" xfId="37928" xr:uid="{00000000-0005-0000-0000-0000F79A0000}"/>
    <cellStyle name="Porcentaje 2 6 4 4 2 3" xfId="27095" xr:uid="{00000000-0005-0000-0000-0000F89A0000}"/>
    <cellStyle name="Porcentaje 2 6 4 4 3" xfId="12317" xr:uid="{00000000-0005-0000-0000-0000F99A0000}"/>
    <cellStyle name="Porcentaje 2 6 4 4 3 2" xfId="33329" xr:uid="{00000000-0005-0000-0000-0000FA9A0000}"/>
    <cellStyle name="Porcentaje 2 6 4 4 4" xfId="22496" xr:uid="{00000000-0005-0000-0000-0000FB9A0000}"/>
    <cellStyle name="Porcentaje 2 6 4 5" xfId="1846" xr:uid="{00000000-0005-0000-0000-0000FC9A0000}"/>
    <cellStyle name="Porcentaje 2 6 4 5 2" xfId="6445" xr:uid="{00000000-0005-0000-0000-0000FD9A0000}"/>
    <cellStyle name="Porcentaje 2 6 4 5 2 2" xfId="17278" xr:uid="{00000000-0005-0000-0000-0000FE9A0000}"/>
    <cellStyle name="Porcentaje 2 6 4 5 2 2 2" xfId="38290" xr:uid="{00000000-0005-0000-0000-0000FF9A0000}"/>
    <cellStyle name="Porcentaje 2 6 4 5 2 3" xfId="27457" xr:uid="{00000000-0005-0000-0000-0000009B0000}"/>
    <cellStyle name="Porcentaje 2 6 4 5 3" xfId="12679" xr:uid="{00000000-0005-0000-0000-0000019B0000}"/>
    <cellStyle name="Porcentaje 2 6 4 5 3 2" xfId="33691" xr:uid="{00000000-0005-0000-0000-0000029B0000}"/>
    <cellStyle name="Porcentaje 2 6 4 5 4" xfId="22858" xr:uid="{00000000-0005-0000-0000-0000039B0000}"/>
    <cellStyle name="Porcentaje 2 6 4 6" xfId="2966" xr:uid="{00000000-0005-0000-0000-0000049B0000}"/>
    <cellStyle name="Porcentaje 2 6 4 6 2" xfId="7565" xr:uid="{00000000-0005-0000-0000-0000059B0000}"/>
    <cellStyle name="Porcentaje 2 6 4 6 2 2" xfId="18398" xr:uid="{00000000-0005-0000-0000-0000069B0000}"/>
    <cellStyle name="Porcentaje 2 6 4 6 2 2 2" xfId="39410" xr:uid="{00000000-0005-0000-0000-0000079B0000}"/>
    <cellStyle name="Porcentaje 2 6 4 6 2 3" xfId="28577" xr:uid="{00000000-0005-0000-0000-0000089B0000}"/>
    <cellStyle name="Porcentaje 2 6 4 6 3" xfId="13799" xr:uid="{00000000-0005-0000-0000-0000099B0000}"/>
    <cellStyle name="Porcentaje 2 6 4 6 3 2" xfId="34811" xr:uid="{00000000-0005-0000-0000-00000A9B0000}"/>
    <cellStyle name="Porcentaje 2 6 4 6 4" xfId="23978" xr:uid="{00000000-0005-0000-0000-00000B9B0000}"/>
    <cellStyle name="Porcentaje 2 6 4 7" xfId="3947" xr:uid="{00000000-0005-0000-0000-00000C9B0000}"/>
    <cellStyle name="Porcentaje 2 6 4 7 2" xfId="8546" xr:uid="{00000000-0005-0000-0000-00000D9B0000}"/>
    <cellStyle name="Porcentaje 2 6 4 7 2 2" xfId="19379" xr:uid="{00000000-0005-0000-0000-00000E9B0000}"/>
    <cellStyle name="Porcentaje 2 6 4 7 2 2 2" xfId="40391" xr:uid="{00000000-0005-0000-0000-00000F9B0000}"/>
    <cellStyle name="Porcentaje 2 6 4 7 2 3" xfId="29558" xr:uid="{00000000-0005-0000-0000-0000109B0000}"/>
    <cellStyle name="Porcentaje 2 6 4 7 3" xfId="14780" xr:uid="{00000000-0005-0000-0000-0000119B0000}"/>
    <cellStyle name="Porcentaje 2 6 4 7 3 2" xfId="35792" xr:uid="{00000000-0005-0000-0000-0000129B0000}"/>
    <cellStyle name="Porcentaje 2 6 4 7 4" xfId="24959" xr:uid="{00000000-0005-0000-0000-0000139B0000}"/>
    <cellStyle name="Porcentaje 2 6 4 8" xfId="5102" xr:uid="{00000000-0005-0000-0000-0000149B0000}"/>
    <cellStyle name="Porcentaje 2 6 4 8 2" xfId="15935" xr:uid="{00000000-0005-0000-0000-0000159B0000}"/>
    <cellStyle name="Porcentaje 2 6 4 8 2 2" xfId="36947" xr:uid="{00000000-0005-0000-0000-0000169B0000}"/>
    <cellStyle name="Porcentaje 2 6 4 8 3" xfId="26114" xr:uid="{00000000-0005-0000-0000-0000179B0000}"/>
    <cellStyle name="Porcentaje 2 6 4 9" xfId="9701" xr:uid="{00000000-0005-0000-0000-0000189B0000}"/>
    <cellStyle name="Porcentaje 2 6 4 9 2" xfId="20534" xr:uid="{00000000-0005-0000-0000-0000199B0000}"/>
    <cellStyle name="Porcentaje 2 6 4 9 2 2" xfId="41546" xr:uid="{00000000-0005-0000-0000-00001A9B0000}"/>
    <cellStyle name="Porcentaje 2 6 4 9 3" xfId="30713" xr:uid="{00000000-0005-0000-0000-00001B9B0000}"/>
    <cellStyle name="Porcentaje 2 6 5" xfId="656" xr:uid="{00000000-0005-0000-0000-00001C9B0000}"/>
    <cellStyle name="Porcentaje 2 6 5 2" xfId="2008" xr:uid="{00000000-0005-0000-0000-00001D9B0000}"/>
    <cellStyle name="Porcentaje 2 6 5 2 2" xfId="6607" xr:uid="{00000000-0005-0000-0000-00001E9B0000}"/>
    <cellStyle name="Porcentaje 2 6 5 2 2 2" xfId="17440" xr:uid="{00000000-0005-0000-0000-00001F9B0000}"/>
    <cellStyle name="Porcentaje 2 6 5 2 2 2 2" xfId="38452" xr:uid="{00000000-0005-0000-0000-0000209B0000}"/>
    <cellStyle name="Porcentaje 2 6 5 2 2 3" xfId="27619" xr:uid="{00000000-0005-0000-0000-0000219B0000}"/>
    <cellStyle name="Porcentaje 2 6 5 2 3" xfId="12841" xr:uid="{00000000-0005-0000-0000-0000229B0000}"/>
    <cellStyle name="Porcentaje 2 6 5 2 3 2" xfId="33853" xr:uid="{00000000-0005-0000-0000-0000239B0000}"/>
    <cellStyle name="Porcentaje 2 6 5 2 4" xfId="23020" xr:uid="{00000000-0005-0000-0000-0000249B0000}"/>
    <cellStyle name="Porcentaje 2 6 5 3" xfId="3128" xr:uid="{00000000-0005-0000-0000-0000259B0000}"/>
    <cellStyle name="Porcentaje 2 6 5 3 2" xfId="7727" xr:uid="{00000000-0005-0000-0000-0000269B0000}"/>
    <cellStyle name="Porcentaje 2 6 5 3 2 2" xfId="18560" xr:uid="{00000000-0005-0000-0000-0000279B0000}"/>
    <cellStyle name="Porcentaje 2 6 5 3 2 2 2" xfId="39572" xr:uid="{00000000-0005-0000-0000-0000289B0000}"/>
    <cellStyle name="Porcentaje 2 6 5 3 2 3" xfId="28739" xr:uid="{00000000-0005-0000-0000-0000299B0000}"/>
    <cellStyle name="Porcentaje 2 6 5 3 3" xfId="13961" xr:uid="{00000000-0005-0000-0000-00002A9B0000}"/>
    <cellStyle name="Porcentaje 2 6 5 3 3 2" xfId="34973" xr:uid="{00000000-0005-0000-0000-00002B9B0000}"/>
    <cellStyle name="Porcentaje 2 6 5 3 4" xfId="24140" xr:uid="{00000000-0005-0000-0000-00002C9B0000}"/>
    <cellStyle name="Porcentaje 2 6 5 4" xfId="4109" xr:uid="{00000000-0005-0000-0000-00002D9B0000}"/>
    <cellStyle name="Porcentaje 2 6 5 4 2" xfId="8708" xr:uid="{00000000-0005-0000-0000-00002E9B0000}"/>
    <cellStyle name="Porcentaje 2 6 5 4 2 2" xfId="19541" xr:uid="{00000000-0005-0000-0000-00002F9B0000}"/>
    <cellStyle name="Porcentaje 2 6 5 4 2 2 2" xfId="40553" xr:uid="{00000000-0005-0000-0000-0000309B0000}"/>
    <cellStyle name="Porcentaje 2 6 5 4 2 3" xfId="29720" xr:uid="{00000000-0005-0000-0000-0000319B0000}"/>
    <cellStyle name="Porcentaje 2 6 5 4 3" xfId="14942" xr:uid="{00000000-0005-0000-0000-0000329B0000}"/>
    <cellStyle name="Porcentaje 2 6 5 4 3 2" xfId="35954" xr:uid="{00000000-0005-0000-0000-0000339B0000}"/>
    <cellStyle name="Porcentaje 2 6 5 4 4" xfId="25121" xr:uid="{00000000-0005-0000-0000-0000349B0000}"/>
    <cellStyle name="Porcentaje 2 6 5 5" xfId="5264" xr:uid="{00000000-0005-0000-0000-0000359B0000}"/>
    <cellStyle name="Porcentaje 2 6 5 5 2" xfId="16097" xr:uid="{00000000-0005-0000-0000-0000369B0000}"/>
    <cellStyle name="Porcentaje 2 6 5 5 2 2" xfId="37109" xr:uid="{00000000-0005-0000-0000-0000379B0000}"/>
    <cellStyle name="Porcentaje 2 6 5 5 3" xfId="26276" xr:uid="{00000000-0005-0000-0000-0000389B0000}"/>
    <cellStyle name="Porcentaje 2 6 5 6" xfId="9863" xr:uid="{00000000-0005-0000-0000-0000399B0000}"/>
    <cellStyle name="Porcentaje 2 6 5 6 2" xfId="20696" xr:uid="{00000000-0005-0000-0000-00003A9B0000}"/>
    <cellStyle name="Porcentaje 2 6 5 6 2 2" xfId="41708" xr:uid="{00000000-0005-0000-0000-00003B9B0000}"/>
    <cellStyle name="Porcentaje 2 6 5 6 3" xfId="30875" xr:uid="{00000000-0005-0000-0000-00003C9B0000}"/>
    <cellStyle name="Porcentaje 2 6 5 7" xfId="10844" xr:uid="{00000000-0005-0000-0000-00003D9B0000}"/>
    <cellStyle name="Porcentaje 2 6 5 7 2" xfId="31856" xr:uid="{00000000-0005-0000-0000-00003E9B0000}"/>
    <cellStyle name="Porcentaje 2 6 5 8" xfId="11498" xr:uid="{00000000-0005-0000-0000-00003F9B0000}"/>
    <cellStyle name="Porcentaje 2 6 5 8 2" xfId="32510" xr:uid="{00000000-0005-0000-0000-0000409B0000}"/>
    <cellStyle name="Porcentaje 2 6 5 9" xfId="21677" xr:uid="{00000000-0005-0000-0000-0000419B0000}"/>
    <cellStyle name="Porcentaje 2 6 6" xfId="986" xr:uid="{00000000-0005-0000-0000-0000429B0000}"/>
    <cellStyle name="Porcentaje 2 6 6 2" xfId="2338" xr:uid="{00000000-0005-0000-0000-0000439B0000}"/>
    <cellStyle name="Porcentaje 2 6 6 2 2" xfId="6937" xr:uid="{00000000-0005-0000-0000-0000449B0000}"/>
    <cellStyle name="Porcentaje 2 6 6 2 2 2" xfId="17770" xr:uid="{00000000-0005-0000-0000-0000459B0000}"/>
    <cellStyle name="Porcentaje 2 6 6 2 2 2 2" xfId="38782" xr:uid="{00000000-0005-0000-0000-0000469B0000}"/>
    <cellStyle name="Porcentaje 2 6 6 2 2 3" xfId="27949" xr:uid="{00000000-0005-0000-0000-0000479B0000}"/>
    <cellStyle name="Porcentaje 2 6 6 2 3" xfId="13171" xr:uid="{00000000-0005-0000-0000-0000489B0000}"/>
    <cellStyle name="Porcentaje 2 6 6 2 3 2" xfId="34183" xr:uid="{00000000-0005-0000-0000-0000499B0000}"/>
    <cellStyle name="Porcentaje 2 6 6 2 4" xfId="23350" xr:uid="{00000000-0005-0000-0000-00004A9B0000}"/>
    <cellStyle name="Porcentaje 2 6 6 3" xfId="3455" xr:uid="{00000000-0005-0000-0000-00004B9B0000}"/>
    <cellStyle name="Porcentaje 2 6 6 3 2" xfId="8054" xr:uid="{00000000-0005-0000-0000-00004C9B0000}"/>
    <cellStyle name="Porcentaje 2 6 6 3 2 2" xfId="18887" xr:uid="{00000000-0005-0000-0000-00004D9B0000}"/>
    <cellStyle name="Porcentaje 2 6 6 3 2 2 2" xfId="39899" xr:uid="{00000000-0005-0000-0000-00004E9B0000}"/>
    <cellStyle name="Porcentaje 2 6 6 3 2 3" xfId="29066" xr:uid="{00000000-0005-0000-0000-00004F9B0000}"/>
    <cellStyle name="Porcentaje 2 6 6 3 3" xfId="14288" xr:uid="{00000000-0005-0000-0000-0000509B0000}"/>
    <cellStyle name="Porcentaje 2 6 6 3 3 2" xfId="35300" xr:uid="{00000000-0005-0000-0000-0000519B0000}"/>
    <cellStyle name="Porcentaje 2 6 6 3 4" xfId="24467" xr:uid="{00000000-0005-0000-0000-0000529B0000}"/>
    <cellStyle name="Porcentaje 2 6 6 4" xfId="4439" xr:uid="{00000000-0005-0000-0000-0000539B0000}"/>
    <cellStyle name="Porcentaje 2 6 6 4 2" xfId="9038" xr:uid="{00000000-0005-0000-0000-0000549B0000}"/>
    <cellStyle name="Porcentaje 2 6 6 4 2 2" xfId="19871" xr:uid="{00000000-0005-0000-0000-0000559B0000}"/>
    <cellStyle name="Porcentaje 2 6 6 4 2 2 2" xfId="40883" xr:uid="{00000000-0005-0000-0000-0000569B0000}"/>
    <cellStyle name="Porcentaje 2 6 6 4 2 3" xfId="30050" xr:uid="{00000000-0005-0000-0000-0000579B0000}"/>
    <cellStyle name="Porcentaje 2 6 6 4 3" xfId="15272" xr:uid="{00000000-0005-0000-0000-0000589B0000}"/>
    <cellStyle name="Porcentaje 2 6 6 4 3 2" xfId="36284" xr:uid="{00000000-0005-0000-0000-0000599B0000}"/>
    <cellStyle name="Porcentaje 2 6 6 4 4" xfId="25451" xr:uid="{00000000-0005-0000-0000-00005A9B0000}"/>
    <cellStyle name="Porcentaje 2 6 6 5" xfId="5591" xr:uid="{00000000-0005-0000-0000-00005B9B0000}"/>
    <cellStyle name="Porcentaje 2 6 6 5 2" xfId="16424" xr:uid="{00000000-0005-0000-0000-00005C9B0000}"/>
    <cellStyle name="Porcentaje 2 6 6 5 2 2" xfId="37436" xr:uid="{00000000-0005-0000-0000-00005D9B0000}"/>
    <cellStyle name="Porcentaje 2 6 6 5 3" xfId="26603" xr:uid="{00000000-0005-0000-0000-00005E9B0000}"/>
    <cellStyle name="Porcentaje 2 6 6 6" xfId="10190" xr:uid="{00000000-0005-0000-0000-00005F9B0000}"/>
    <cellStyle name="Porcentaje 2 6 6 6 2" xfId="21023" xr:uid="{00000000-0005-0000-0000-0000609B0000}"/>
    <cellStyle name="Porcentaje 2 6 6 6 2 2" xfId="42035" xr:uid="{00000000-0005-0000-0000-0000619B0000}"/>
    <cellStyle name="Porcentaje 2 6 6 6 3" xfId="31202" xr:uid="{00000000-0005-0000-0000-0000629B0000}"/>
    <cellStyle name="Porcentaje 2 6 6 7" xfId="11825" xr:uid="{00000000-0005-0000-0000-0000639B0000}"/>
    <cellStyle name="Porcentaje 2 6 6 7 2" xfId="32837" xr:uid="{00000000-0005-0000-0000-0000649B0000}"/>
    <cellStyle name="Porcentaje 2 6 6 8" xfId="22004" xr:uid="{00000000-0005-0000-0000-0000659B0000}"/>
    <cellStyle name="Porcentaje 2 6 7" xfId="1316" xr:uid="{00000000-0005-0000-0000-0000669B0000}"/>
    <cellStyle name="Porcentaje 2 6 7 2" xfId="2506" xr:uid="{00000000-0005-0000-0000-0000679B0000}"/>
    <cellStyle name="Porcentaje 2 6 7 2 2" xfId="7105" xr:uid="{00000000-0005-0000-0000-0000689B0000}"/>
    <cellStyle name="Porcentaje 2 6 7 2 2 2" xfId="17938" xr:uid="{00000000-0005-0000-0000-0000699B0000}"/>
    <cellStyle name="Porcentaje 2 6 7 2 2 2 2" xfId="38950" xr:uid="{00000000-0005-0000-0000-00006A9B0000}"/>
    <cellStyle name="Porcentaje 2 6 7 2 2 3" xfId="28117" xr:uid="{00000000-0005-0000-0000-00006B9B0000}"/>
    <cellStyle name="Porcentaje 2 6 7 2 3" xfId="13339" xr:uid="{00000000-0005-0000-0000-00006C9B0000}"/>
    <cellStyle name="Porcentaje 2 6 7 2 3 2" xfId="34351" xr:uid="{00000000-0005-0000-0000-00006D9B0000}"/>
    <cellStyle name="Porcentaje 2 6 7 2 4" xfId="23518" xr:uid="{00000000-0005-0000-0000-00006E9B0000}"/>
    <cellStyle name="Porcentaje 2 6 7 3" xfId="4607" xr:uid="{00000000-0005-0000-0000-00006F9B0000}"/>
    <cellStyle name="Porcentaje 2 6 7 3 2" xfId="9206" xr:uid="{00000000-0005-0000-0000-0000709B0000}"/>
    <cellStyle name="Porcentaje 2 6 7 3 2 2" xfId="20039" xr:uid="{00000000-0005-0000-0000-0000719B0000}"/>
    <cellStyle name="Porcentaje 2 6 7 3 2 2 2" xfId="41051" xr:uid="{00000000-0005-0000-0000-0000729B0000}"/>
    <cellStyle name="Porcentaje 2 6 7 3 2 3" xfId="30218" xr:uid="{00000000-0005-0000-0000-0000739B0000}"/>
    <cellStyle name="Porcentaje 2 6 7 3 3" xfId="15440" xr:uid="{00000000-0005-0000-0000-0000749B0000}"/>
    <cellStyle name="Porcentaje 2 6 7 3 3 2" xfId="36452" xr:uid="{00000000-0005-0000-0000-0000759B0000}"/>
    <cellStyle name="Porcentaje 2 6 7 3 4" xfId="25619" xr:uid="{00000000-0005-0000-0000-0000769B0000}"/>
    <cellStyle name="Porcentaje 2 6 7 4" xfId="5918" xr:uid="{00000000-0005-0000-0000-0000779B0000}"/>
    <cellStyle name="Porcentaje 2 6 7 4 2" xfId="16751" xr:uid="{00000000-0005-0000-0000-0000789B0000}"/>
    <cellStyle name="Porcentaje 2 6 7 4 2 2" xfId="37763" xr:uid="{00000000-0005-0000-0000-0000799B0000}"/>
    <cellStyle name="Porcentaje 2 6 7 4 3" xfId="26930" xr:uid="{00000000-0005-0000-0000-00007A9B0000}"/>
    <cellStyle name="Porcentaje 2 6 7 5" xfId="12152" xr:uid="{00000000-0005-0000-0000-00007B9B0000}"/>
    <cellStyle name="Porcentaje 2 6 7 5 2" xfId="33164" xr:uid="{00000000-0005-0000-0000-00007C9B0000}"/>
    <cellStyle name="Porcentaje 2 6 7 6" xfId="22331" xr:uid="{00000000-0005-0000-0000-00007D9B0000}"/>
    <cellStyle name="Porcentaje 2 6 8" xfId="1676" xr:uid="{00000000-0005-0000-0000-00007E9B0000}"/>
    <cellStyle name="Porcentaje 2 6 8 2" xfId="6275" xr:uid="{00000000-0005-0000-0000-00007F9B0000}"/>
    <cellStyle name="Porcentaje 2 6 8 2 2" xfId="17108" xr:uid="{00000000-0005-0000-0000-0000809B0000}"/>
    <cellStyle name="Porcentaje 2 6 8 2 2 2" xfId="38120" xr:uid="{00000000-0005-0000-0000-0000819B0000}"/>
    <cellStyle name="Porcentaje 2 6 8 2 3" xfId="27287" xr:uid="{00000000-0005-0000-0000-0000829B0000}"/>
    <cellStyle name="Porcentaje 2 6 8 3" xfId="12509" xr:uid="{00000000-0005-0000-0000-0000839B0000}"/>
    <cellStyle name="Porcentaje 2 6 8 3 2" xfId="33521" xr:uid="{00000000-0005-0000-0000-0000849B0000}"/>
    <cellStyle name="Porcentaje 2 6 8 4" xfId="22688" xr:uid="{00000000-0005-0000-0000-0000859B0000}"/>
    <cellStyle name="Porcentaje 2 6 9" xfId="2801" xr:uid="{00000000-0005-0000-0000-0000869B0000}"/>
    <cellStyle name="Porcentaje 2 6 9 2" xfId="7400" xr:uid="{00000000-0005-0000-0000-0000879B0000}"/>
    <cellStyle name="Porcentaje 2 6 9 2 2" xfId="18233" xr:uid="{00000000-0005-0000-0000-0000889B0000}"/>
    <cellStyle name="Porcentaje 2 6 9 2 2 2" xfId="39245" xr:uid="{00000000-0005-0000-0000-0000899B0000}"/>
    <cellStyle name="Porcentaje 2 6 9 2 3" xfId="28412" xr:uid="{00000000-0005-0000-0000-00008A9B0000}"/>
    <cellStyle name="Porcentaje 2 6 9 3" xfId="13634" xr:uid="{00000000-0005-0000-0000-00008B9B0000}"/>
    <cellStyle name="Porcentaje 2 6 9 3 2" xfId="34646" xr:uid="{00000000-0005-0000-0000-00008C9B0000}"/>
    <cellStyle name="Porcentaje 2 6 9 4" xfId="23813" xr:uid="{00000000-0005-0000-0000-00008D9B0000}"/>
    <cellStyle name="Porcentaje 2 7" xfId="288" xr:uid="{00000000-0005-0000-0000-00008E9B0000}"/>
    <cellStyle name="Porcentaje 2 7 10" xfId="3788" xr:uid="{00000000-0005-0000-0000-00008F9B0000}"/>
    <cellStyle name="Porcentaje 2 7 10 2" xfId="8387" xr:uid="{00000000-0005-0000-0000-0000909B0000}"/>
    <cellStyle name="Porcentaje 2 7 10 2 2" xfId="19220" xr:uid="{00000000-0005-0000-0000-0000919B0000}"/>
    <cellStyle name="Porcentaje 2 7 10 2 2 2" xfId="40232" xr:uid="{00000000-0005-0000-0000-0000929B0000}"/>
    <cellStyle name="Porcentaje 2 7 10 2 3" xfId="29399" xr:uid="{00000000-0005-0000-0000-0000939B0000}"/>
    <cellStyle name="Porcentaje 2 7 10 3" xfId="14621" xr:uid="{00000000-0005-0000-0000-0000949B0000}"/>
    <cellStyle name="Porcentaje 2 7 10 3 2" xfId="35633" xr:uid="{00000000-0005-0000-0000-0000959B0000}"/>
    <cellStyle name="Porcentaje 2 7 10 4" xfId="24800" xr:uid="{00000000-0005-0000-0000-0000969B0000}"/>
    <cellStyle name="Porcentaje 2 7 11" xfId="4943" xr:uid="{00000000-0005-0000-0000-0000979B0000}"/>
    <cellStyle name="Porcentaje 2 7 11 2" xfId="15776" xr:uid="{00000000-0005-0000-0000-0000989B0000}"/>
    <cellStyle name="Porcentaje 2 7 11 2 2" xfId="36788" xr:uid="{00000000-0005-0000-0000-0000999B0000}"/>
    <cellStyle name="Porcentaje 2 7 11 3" xfId="25955" xr:uid="{00000000-0005-0000-0000-00009A9B0000}"/>
    <cellStyle name="Porcentaje 2 7 12" xfId="9542" xr:uid="{00000000-0005-0000-0000-00009B9B0000}"/>
    <cellStyle name="Porcentaje 2 7 12 2" xfId="20375" xr:uid="{00000000-0005-0000-0000-00009C9B0000}"/>
    <cellStyle name="Porcentaje 2 7 12 2 2" xfId="41387" xr:uid="{00000000-0005-0000-0000-00009D9B0000}"/>
    <cellStyle name="Porcentaje 2 7 12 3" xfId="30554" xr:uid="{00000000-0005-0000-0000-00009E9B0000}"/>
    <cellStyle name="Porcentaje 2 7 13" xfId="10523" xr:uid="{00000000-0005-0000-0000-00009F9B0000}"/>
    <cellStyle name="Porcentaje 2 7 13 2" xfId="31535" xr:uid="{00000000-0005-0000-0000-0000A09B0000}"/>
    <cellStyle name="Porcentaje 2 7 14" xfId="11177" xr:uid="{00000000-0005-0000-0000-0000A19B0000}"/>
    <cellStyle name="Porcentaje 2 7 14 2" xfId="32189" xr:uid="{00000000-0005-0000-0000-0000A29B0000}"/>
    <cellStyle name="Porcentaje 2 7 15" xfId="21356" xr:uid="{00000000-0005-0000-0000-0000A39B0000}"/>
    <cellStyle name="Porcentaje 2 7 2" xfId="344" xr:uid="{00000000-0005-0000-0000-0000A49B0000}"/>
    <cellStyle name="Porcentaje 2 7 2 10" xfId="9598" xr:uid="{00000000-0005-0000-0000-0000A59B0000}"/>
    <cellStyle name="Porcentaje 2 7 2 10 2" xfId="20431" xr:uid="{00000000-0005-0000-0000-0000A69B0000}"/>
    <cellStyle name="Porcentaje 2 7 2 10 2 2" xfId="41443" xr:uid="{00000000-0005-0000-0000-0000A79B0000}"/>
    <cellStyle name="Porcentaje 2 7 2 10 3" xfId="30610" xr:uid="{00000000-0005-0000-0000-0000A89B0000}"/>
    <cellStyle name="Porcentaje 2 7 2 11" xfId="10579" xr:uid="{00000000-0005-0000-0000-0000A99B0000}"/>
    <cellStyle name="Porcentaje 2 7 2 11 2" xfId="31591" xr:uid="{00000000-0005-0000-0000-0000AA9B0000}"/>
    <cellStyle name="Porcentaje 2 7 2 12" xfId="11233" xr:uid="{00000000-0005-0000-0000-0000AB9B0000}"/>
    <cellStyle name="Porcentaje 2 7 2 12 2" xfId="32245" xr:uid="{00000000-0005-0000-0000-0000AC9B0000}"/>
    <cellStyle name="Porcentaje 2 7 2 13" xfId="21412" xr:uid="{00000000-0005-0000-0000-0000AD9B0000}"/>
    <cellStyle name="Porcentaje 2 7 2 2" xfId="554" xr:uid="{00000000-0005-0000-0000-0000AE9B0000}"/>
    <cellStyle name="Porcentaje 2 7 2 2 10" xfId="10744" xr:uid="{00000000-0005-0000-0000-0000AF9B0000}"/>
    <cellStyle name="Porcentaje 2 7 2 2 10 2" xfId="31756" xr:uid="{00000000-0005-0000-0000-0000B09B0000}"/>
    <cellStyle name="Porcentaje 2 7 2 2 11" xfId="11398" xr:uid="{00000000-0005-0000-0000-0000B19B0000}"/>
    <cellStyle name="Porcentaje 2 7 2 2 11 2" xfId="32410" xr:uid="{00000000-0005-0000-0000-0000B29B0000}"/>
    <cellStyle name="Porcentaje 2 7 2 2 12" xfId="21577" xr:uid="{00000000-0005-0000-0000-0000B39B0000}"/>
    <cellStyle name="Porcentaje 2 7 2 2 2" xfId="884" xr:uid="{00000000-0005-0000-0000-0000B49B0000}"/>
    <cellStyle name="Porcentaje 2 7 2 2 2 2" xfId="2235" xr:uid="{00000000-0005-0000-0000-0000B59B0000}"/>
    <cellStyle name="Porcentaje 2 7 2 2 2 2 2" xfId="6834" xr:uid="{00000000-0005-0000-0000-0000B69B0000}"/>
    <cellStyle name="Porcentaje 2 7 2 2 2 2 2 2" xfId="17667" xr:uid="{00000000-0005-0000-0000-0000B79B0000}"/>
    <cellStyle name="Porcentaje 2 7 2 2 2 2 2 2 2" xfId="38679" xr:uid="{00000000-0005-0000-0000-0000B89B0000}"/>
    <cellStyle name="Porcentaje 2 7 2 2 2 2 2 3" xfId="27846" xr:uid="{00000000-0005-0000-0000-0000B99B0000}"/>
    <cellStyle name="Porcentaje 2 7 2 2 2 2 3" xfId="13068" xr:uid="{00000000-0005-0000-0000-0000BA9B0000}"/>
    <cellStyle name="Porcentaje 2 7 2 2 2 2 3 2" xfId="34080" xr:uid="{00000000-0005-0000-0000-0000BB9B0000}"/>
    <cellStyle name="Porcentaje 2 7 2 2 2 2 4" xfId="23247" xr:uid="{00000000-0005-0000-0000-0000BC9B0000}"/>
    <cellStyle name="Porcentaje 2 7 2 2 2 3" xfId="3355" xr:uid="{00000000-0005-0000-0000-0000BD9B0000}"/>
    <cellStyle name="Porcentaje 2 7 2 2 2 3 2" xfId="7954" xr:uid="{00000000-0005-0000-0000-0000BE9B0000}"/>
    <cellStyle name="Porcentaje 2 7 2 2 2 3 2 2" xfId="18787" xr:uid="{00000000-0005-0000-0000-0000BF9B0000}"/>
    <cellStyle name="Porcentaje 2 7 2 2 2 3 2 2 2" xfId="39799" xr:uid="{00000000-0005-0000-0000-0000C09B0000}"/>
    <cellStyle name="Porcentaje 2 7 2 2 2 3 2 3" xfId="28966" xr:uid="{00000000-0005-0000-0000-0000C19B0000}"/>
    <cellStyle name="Porcentaje 2 7 2 2 2 3 3" xfId="14188" xr:uid="{00000000-0005-0000-0000-0000C29B0000}"/>
    <cellStyle name="Porcentaje 2 7 2 2 2 3 3 2" xfId="35200" xr:uid="{00000000-0005-0000-0000-0000C39B0000}"/>
    <cellStyle name="Porcentaje 2 7 2 2 2 3 4" xfId="24367" xr:uid="{00000000-0005-0000-0000-0000C49B0000}"/>
    <cellStyle name="Porcentaje 2 7 2 2 2 4" xfId="4336" xr:uid="{00000000-0005-0000-0000-0000C59B0000}"/>
    <cellStyle name="Porcentaje 2 7 2 2 2 4 2" xfId="8935" xr:uid="{00000000-0005-0000-0000-0000C69B0000}"/>
    <cellStyle name="Porcentaje 2 7 2 2 2 4 2 2" xfId="19768" xr:uid="{00000000-0005-0000-0000-0000C79B0000}"/>
    <cellStyle name="Porcentaje 2 7 2 2 2 4 2 2 2" xfId="40780" xr:uid="{00000000-0005-0000-0000-0000C89B0000}"/>
    <cellStyle name="Porcentaje 2 7 2 2 2 4 2 3" xfId="29947" xr:uid="{00000000-0005-0000-0000-0000C99B0000}"/>
    <cellStyle name="Porcentaje 2 7 2 2 2 4 3" xfId="15169" xr:uid="{00000000-0005-0000-0000-0000CA9B0000}"/>
    <cellStyle name="Porcentaje 2 7 2 2 2 4 3 2" xfId="36181" xr:uid="{00000000-0005-0000-0000-0000CB9B0000}"/>
    <cellStyle name="Porcentaje 2 7 2 2 2 4 4" xfId="25348" xr:uid="{00000000-0005-0000-0000-0000CC9B0000}"/>
    <cellStyle name="Porcentaje 2 7 2 2 2 5" xfId="5491" xr:uid="{00000000-0005-0000-0000-0000CD9B0000}"/>
    <cellStyle name="Porcentaje 2 7 2 2 2 5 2" xfId="16324" xr:uid="{00000000-0005-0000-0000-0000CE9B0000}"/>
    <cellStyle name="Porcentaje 2 7 2 2 2 5 2 2" xfId="37336" xr:uid="{00000000-0005-0000-0000-0000CF9B0000}"/>
    <cellStyle name="Porcentaje 2 7 2 2 2 5 3" xfId="26503" xr:uid="{00000000-0005-0000-0000-0000D09B0000}"/>
    <cellStyle name="Porcentaje 2 7 2 2 2 6" xfId="10090" xr:uid="{00000000-0005-0000-0000-0000D19B0000}"/>
    <cellStyle name="Porcentaje 2 7 2 2 2 6 2" xfId="20923" xr:uid="{00000000-0005-0000-0000-0000D29B0000}"/>
    <cellStyle name="Porcentaje 2 7 2 2 2 6 2 2" xfId="41935" xr:uid="{00000000-0005-0000-0000-0000D39B0000}"/>
    <cellStyle name="Porcentaje 2 7 2 2 2 6 3" xfId="31102" xr:uid="{00000000-0005-0000-0000-0000D49B0000}"/>
    <cellStyle name="Porcentaje 2 7 2 2 2 7" xfId="11071" xr:uid="{00000000-0005-0000-0000-0000D59B0000}"/>
    <cellStyle name="Porcentaje 2 7 2 2 2 7 2" xfId="32083" xr:uid="{00000000-0005-0000-0000-0000D69B0000}"/>
    <cellStyle name="Porcentaje 2 7 2 2 2 8" xfId="11725" xr:uid="{00000000-0005-0000-0000-0000D79B0000}"/>
    <cellStyle name="Porcentaje 2 7 2 2 2 8 2" xfId="32737" xr:uid="{00000000-0005-0000-0000-0000D89B0000}"/>
    <cellStyle name="Porcentaje 2 7 2 2 2 9" xfId="21904" xr:uid="{00000000-0005-0000-0000-0000D99B0000}"/>
    <cellStyle name="Porcentaje 2 7 2 2 3" xfId="1214" xr:uid="{00000000-0005-0000-0000-0000DA9B0000}"/>
    <cellStyle name="Porcentaje 2 7 2 2 3 2" xfId="2701" xr:uid="{00000000-0005-0000-0000-0000DB9B0000}"/>
    <cellStyle name="Porcentaje 2 7 2 2 3 2 2" xfId="7300" xr:uid="{00000000-0005-0000-0000-0000DC9B0000}"/>
    <cellStyle name="Porcentaje 2 7 2 2 3 2 2 2" xfId="18133" xr:uid="{00000000-0005-0000-0000-0000DD9B0000}"/>
    <cellStyle name="Porcentaje 2 7 2 2 3 2 2 2 2" xfId="39145" xr:uid="{00000000-0005-0000-0000-0000DE9B0000}"/>
    <cellStyle name="Porcentaje 2 7 2 2 3 2 2 3" xfId="28312" xr:uid="{00000000-0005-0000-0000-0000DF9B0000}"/>
    <cellStyle name="Porcentaje 2 7 2 2 3 2 3" xfId="13534" xr:uid="{00000000-0005-0000-0000-0000E09B0000}"/>
    <cellStyle name="Porcentaje 2 7 2 2 3 2 3 2" xfId="34546" xr:uid="{00000000-0005-0000-0000-0000E19B0000}"/>
    <cellStyle name="Porcentaje 2 7 2 2 3 2 4" xfId="23713" xr:uid="{00000000-0005-0000-0000-0000E29B0000}"/>
    <cellStyle name="Porcentaje 2 7 2 2 3 3" xfId="3682" xr:uid="{00000000-0005-0000-0000-0000E39B0000}"/>
    <cellStyle name="Porcentaje 2 7 2 2 3 3 2" xfId="8281" xr:uid="{00000000-0005-0000-0000-0000E49B0000}"/>
    <cellStyle name="Porcentaje 2 7 2 2 3 3 2 2" xfId="19114" xr:uid="{00000000-0005-0000-0000-0000E59B0000}"/>
    <cellStyle name="Porcentaje 2 7 2 2 3 3 2 2 2" xfId="40126" xr:uid="{00000000-0005-0000-0000-0000E69B0000}"/>
    <cellStyle name="Porcentaje 2 7 2 2 3 3 2 3" xfId="29293" xr:uid="{00000000-0005-0000-0000-0000E79B0000}"/>
    <cellStyle name="Porcentaje 2 7 2 2 3 3 3" xfId="14515" xr:uid="{00000000-0005-0000-0000-0000E89B0000}"/>
    <cellStyle name="Porcentaje 2 7 2 2 3 3 3 2" xfId="35527" xr:uid="{00000000-0005-0000-0000-0000E99B0000}"/>
    <cellStyle name="Porcentaje 2 7 2 2 3 3 4" xfId="24694" xr:uid="{00000000-0005-0000-0000-0000EA9B0000}"/>
    <cellStyle name="Porcentaje 2 7 2 2 3 4" xfId="4837" xr:uid="{00000000-0005-0000-0000-0000EB9B0000}"/>
    <cellStyle name="Porcentaje 2 7 2 2 3 4 2" xfId="9436" xr:uid="{00000000-0005-0000-0000-0000EC9B0000}"/>
    <cellStyle name="Porcentaje 2 7 2 2 3 4 2 2" xfId="20269" xr:uid="{00000000-0005-0000-0000-0000ED9B0000}"/>
    <cellStyle name="Porcentaje 2 7 2 2 3 4 2 2 2" xfId="41281" xr:uid="{00000000-0005-0000-0000-0000EE9B0000}"/>
    <cellStyle name="Porcentaje 2 7 2 2 3 4 2 3" xfId="30448" xr:uid="{00000000-0005-0000-0000-0000EF9B0000}"/>
    <cellStyle name="Porcentaje 2 7 2 2 3 4 3" xfId="15670" xr:uid="{00000000-0005-0000-0000-0000F09B0000}"/>
    <cellStyle name="Porcentaje 2 7 2 2 3 4 3 2" xfId="36682" xr:uid="{00000000-0005-0000-0000-0000F19B0000}"/>
    <cellStyle name="Porcentaje 2 7 2 2 3 4 4" xfId="25849" xr:uid="{00000000-0005-0000-0000-0000F29B0000}"/>
    <cellStyle name="Porcentaje 2 7 2 2 3 5" xfId="5818" xr:uid="{00000000-0005-0000-0000-0000F39B0000}"/>
    <cellStyle name="Porcentaje 2 7 2 2 3 5 2" xfId="16651" xr:uid="{00000000-0005-0000-0000-0000F49B0000}"/>
    <cellStyle name="Porcentaje 2 7 2 2 3 5 2 2" xfId="37663" xr:uid="{00000000-0005-0000-0000-0000F59B0000}"/>
    <cellStyle name="Porcentaje 2 7 2 2 3 5 3" xfId="26830" xr:uid="{00000000-0005-0000-0000-0000F69B0000}"/>
    <cellStyle name="Porcentaje 2 7 2 2 3 6" xfId="10417" xr:uid="{00000000-0005-0000-0000-0000F79B0000}"/>
    <cellStyle name="Porcentaje 2 7 2 2 3 6 2" xfId="21250" xr:uid="{00000000-0005-0000-0000-0000F89B0000}"/>
    <cellStyle name="Porcentaje 2 7 2 2 3 6 2 2" xfId="42262" xr:uid="{00000000-0005-0000-0000-0000F99B0000}"/>
    <cellStyle name="Porcentaje 2 7 2 2 3 6 3" xfId="31429" xr:uid="{00000000-0005-0000-0000-0000FA9B0000}"/>
    <cellStyle name="Porcentaje 2 7 2 2 3 7" xfId="12052" xr:uid="{00000000-0005-0000-0000-0000FB9B0000}"/>
    <cellStyle name="Porcentaje 2 7 2 2 3 7 2" xfId="33064" xr:uid="{00000000-0005-0000-0000-0000FC9B0000}"/>
    <cellStyle name="Porcentaje 2 7 2 2 3 8" xfId="22231" xr:uid="{00000000-0005-0000-0000-0000FD9B0000}"/>
    <cellStyle name="Porcentaje 2 7 2 2 4" xfId="1544" xr:uid="{00000000-0005-0000-0000-0000FE9B0000}"/>
    <cellStyle name="Porcentaje 2 7 2 2 4 2" xfId="6145" xr:uid="{00000000-0005-0000-0000-0000FF9B0000}"/>
    <cellStyle name="Porcentaje 2 7 2 2 4 2 2" xfId="16978" xr:uid="{00000000-0005-0000-0000-0000009C0000}"/>
    <cellStyle name="Porcentaje 2 7 2 2 4 2 2 2" xfId="37990" xr:uid="{00000000-0005-0000-0000-0000019C0000}"/>
    <cellStyle name="Porcentaje 2 7 2 2 4 2 3" xfId="27157" xr:uid="{00000000-0005-0000-0000-0000029C0000}"/>
    <cellStyle name="Porcentaje 2 7 2 2 4 3" xfId="12379" xr:uid="{00000000-0005-0000-0000-0000039C0000}"/>
    <cellStyle name="Porcentaje 2 7 2 2 4 3 2" xfId="33391" xr:uid="{00000000-0005-0000-0000-0000049C0000}"/>
    <cellStyle name="Porcentaje 2 7 2 2 4 4" xfId="22558" xr:uid="{00000000-0005-0000-0000-0000059C0000}"/>
    <cellStyle name="Porcentaje 2 7 2 2 5" xfId="1908" xr:uid="{00000000-0005-0000-0000-0000069C0000}"/>
    <cellStyle name="Porcentaje 2 7 2 2 5 2" xfId="6507" xr:uid="{00000000-0005-0000-0000-0000079C0000}"/>
    <cellStyle name="Porcentaje 2 7 2 2 5 2 2" xfId="17340" xr:uid="{00000000-0005-0000-0000-0000089C0000}"/>
    <cellStyle name="Porcentaje 2 7 2 2 5 2 2 2" xfId="38352" xr:uid="{00000000-0005-0000-0000-0000099C0000}"/>
    <cellStyle name="Porcentaje 2 7 2 2 5 2 3" xfId="27519" xr:uid="{00000000-0005-0000-0000-00000A9C0000}"/>
    <cellStyle name="Porcentaje 2 7 2 2 5 3" xfId="12741" xr:uid="{00000000-0005-0000-0000-00000B9C0000}"/>
    <cellStyle name="Porcentaje 2 7 2 2 5 3 2" xfId="33753" xr:uid="{00000000-0005-0000-0000-00000C9C0000}"/>
    <cellStyle name="Porcentaje 2 7 2 2 5 4" xfId="22920" xr:uid="{00000000-0005-0000-0000-00000D9C0000}"/>
    <cellStyle name="Porcentaje 2 7 2 2 6" xfId="3028" xr:uid="{00000000-0005-0000-0000-00000E9C0000}"/>
    <cellStyle name="Porcentaje 2 7 2 2 6 2" xfId="7627" xr:uid="{00000000-0005-0000-0000-00000F9C0000}"/>
    <cellStyle name="Porcentaje 2 7 2 2 6 2 2" xfId="18460" xr:uid="{00000000-0005-0000-0000-0000109C0000}"/>
    <cellStyle name="Porcentaje 2 7 2 2 6 2 2 2" xfId="39472" xr:uid="{00000000-0005-0000-0000-0000119C0000}"/>
    <cellStyle name="Porcentaje 2 7 2 2 6 2 3" xfId="28639" xr:uid="{00000000-0005-0000-0000-0000129C0000}"/>
    <cellStyle name="Porcentaje 2 7 2 2 6 3" xfId="13861" xr:uid="{00000000-0005-0000-0000-0000139C0000}"/>
    <cellStyle name="Porcentaje 2 7 2 2 6 3 2" xfId="34873" xr:uid="{00000000-0005-0000-0000-0000149C0000}"/>
    <cellStyle name="Porcentaje 2 7 2 2 6 4" xfId="24040" xr:uid="{00000000-0005-0000-0000-0000159C0000}"/>
    <cellStyle name="Porcentaje 2 7 2 2 7" xfId="4009" xr:uid="{00000000-0005-0000-0000-0000169C0000}"/>
    <cellStyle name="Porcentaje 2 7 2 2 7 2" xfId="8608" xr:uid="{00000000-0005-0000-0000-0000179C0000}"/>
    <cellStyle name="Porcentaje 2 7 2 2 7 2 2" xfId="19441" xr:uid="{00000000-0005-0000-0000-0000189C0000}"/>
    <cellStyle name="Porcentaje 2 7 2 2 7 2 2 2" xfId="40453" xr:uid="{00000000-0005-0000-0000-0000199C0000}"/>
    <cellStyle name="Porcentaje 2 7 2 2 7 2 3" xfId="29620" xr:uid="{00000000-0005-0000-0000-00001A9C0000}"/>
    <cellStyle name="Porcentaje 2 7 2 2 7 3" xfId="14842" xr:uid="{00000000-0005-0000-0000-00001B9C0000}"/>
    <cellStyle name="Porcentaje 2 7 2 2 7 3 2" xfId="35854" xr:uid="{00000000-0005-0000-0000-00001C9C0000}"/>
    <cellStyle name="Porcentaje 2 7 2 2 7 4" xfId="25021" xr:uid="{00000000-0005-0000-0000-00001D9C0000}"/>
    <cellStyle name="Porcentaje 2 7 2 2 8" xfId="5164" xr:uid="{00000000-0005-0000-0000-00001E9C0000}"/>
    <cellStyle name="Porcentaje 2 7 2 2 8 2" xfId="15997" xr:uid="{00000000-0005-0000-0000-00001F9C0000}"/>
    <cellStyle name="Porcentaje 2 7 2 2 8 2 2" xfId="37009" xr:uid="{00000000-0005-0000-0000-0000209C0000}"/>
    <cellStyle name="Porcentaje 2 7 2 2 8 3" xfId="26176" xr:uid="{00000000-0005-0000-0000-0000219C0000}"/>
    <cellStyle name="Porcentaje 2 7 2 2 9" xfId="9763" xr:uid="{00000000-0005-0000-0000-0000229C0000}"/>
    <cellStyle name="Porcentaje 2 7 2 2 9 2" xfId="20596" xr:uid="{00000000-0005-0000-0000-0000239C0000}"/>
    <cellStyle name="Porcentaje 2 7 2 2 9 2 2" xfId="41608" xr:uid="{00000000-0005-0000-0000-0000249C0000}"/>
    <cellStyle name="Porcentaje 2 7 2 2 9 3" xfId="30775" xr:uid="{00000000-0005-0000-0000-0000259C0000}"/>
    <cellStyle name="Porcentaje 2 7 2 3" xfId="718" xr:uid="{00000000-0005-0000-0000-0000269C0000}"/>
    <cellStyle name="Porcentaje 2 7 2 3 2" xfId="2070" xr:uid="{00000000-0005-0000-0000-0000279C0000}"/>
    <cellStyle name="Porcentaje 2 7 2 3 2 2" xfId="6669" xr:uid="{00000000-0005-0000-0000-0000289C0000}"/>
    <cellStyle name="Porcentaje 2 7 2 3 2 2 2" xfId="17502" xr:uid="{00000000-0005-0000-0000-0000299C0000}"/>
    <cellStyle name="Porcentaje 2 7 2 3 2 2 2 2" xfId="38514" xr:uid="{00000000-0005-0000-0000-00002A9C0000}"/>
    <cellStyle name="Porcentaje 2 7 2 3 2 2 3" xfId="27681" xr:uid="{00000000-0005-0000-0000-00002B9C0000}"/>
    <cellStyle name="Porcentaje 2 7 2 3 2 3" xfId="12903" xr:uid="{00000000-0005-0000-0000-00002C9C0000}"/>
    <cellStyle name="Porcentaje 2 7 2 3 2 3 2" xfId="33915" xr:uid="{00000000-0005-0000-0000-00002D9C0000}"/>
    <cellStyle name="Porcentaje 2 7 2 3 2 4" xfId="23082" xr:uid="{00000000-0005-0000-0000-00002E9C0000}"/>
    <cellStyle name="Porcentaje 2 7 2 3 3" xfId="3190" xr:uid="{00000000-0005-0000-0000-00002F9C0000}"/>
    <cellStyle name="Porcentaje 2 7 2 3 3 2" xfId="7789" xr:uid="{00000000-0005-0000-0000-0000309C0000}"/>
    <cellStyle name="Porcentaje 2 7 2 3 3 2 2" xfId="18622" xr:uid="{00000000-0005-0000-0000-0000319C0000}"/>
    <cellStyle name="Porcentaje 2 7 2 3 3 2 2 2" xfId="39634" xr:uid="{00000000-0005-0000-0000-0000329C0000}"/>
    <cellStyle name="Porcentaje 2 7 2 3 3 2 3" xfId="28801" xr:uid="{00000000-0005-0000-0000-0000339C0000}"/>
    <cellStyle name="Porcentaje 2 7 2 3 3 3" xfId="14023" xr:uid="{00000000-0005-0000-0000-0000349C0000}"/>
    <cellStyle name="Porcentaje 2 7 2 3 3 3 2" xfId="35035" xr:uid="{00000000-0005-0000-0000-0000359C0000}"/>
    <cellStyle name="Porcentaje 2 7 2 3 3 4" xfId="24202" xr:uid="{00000000-0005-0000-0000-0000369C0000}"/>
    <cellStyle name="Porcentaje 2 7 2 3 4" xfId="4171" xr:uid="{00000000-0005-0000-0000-0000379C0000}"/>
    <cellStyle name="Porcentaje 2 7 2 3 4 2" xfId="8770" xr:uid="{00000000-0005-0000-0000-0000389C0000}"/>
    <cellStyle name="Porcentaje 2 7 2 3 4 2 2" xfId="19603" xr:uid="{00000000-0005-0000-0000-0000399C0000}"/>
    <cellStyle name="Porcentaje 2 7 2 3 4 2 2 2" xfId="40615" xr:uid="{00000000-0005-0000-0000-00003A9C0000}"/>
    <cellStyle name="Porcentaje 2 7 2 3 4 2 3" xfId="29782" xr:uid="{00000000-0005-0000-0000-00003B9C0000}"/>
    <cellStyle name="Porcentaje 2 7 2 3 4 3" xfId="15004" xr:uid="{00000000-0005-0000-0000-00003C9C0000}"/>
    <cellStyle name="Porcentaje 2 7 2 3 4 3 2" xfId="36016" xr:uid="{00000000-0005-0000-0000-00003D9C0000}"/>
    <cellStyle name="Porcentaje 2 7 2 3 4 4" xfId="25183" xr:uid="{00000000-0005-0000-0000-00003E9C0000}"/>
    <cellStyle name="Porcentaje 2 7 2 3 5" xfId="5326" xr:uid="{00000000-0005-0000-0000-00003F9C0000}"/>
    <cellStyle name="Porcentaje 2 7 2 3 5 2" xfId="16159" xr:uid="{00000000-0005-0000-0000-0000409C0000}"/>
    <cellStyle name="Porcentaje 2 7 2 3 5 2 2" xfId="37171" xr:uid="{00000000-0005-0000-0000-0000419C0000}"/>
    <cellStyle name="Porcentaje 2 7 2 3 5 3" xfId="26338" xr:uid="{00000000-0005-0000-0000-0000429C0000}"/>
    <cellStyle name="Porcentaje 2 7 2 3 6" xfId="9925" xr:uid="{00000000-0005-0000-0000-0000439C0000}"/>
    <cellStyle name="Porcentaje 2 7 2 3 6 2" xfId="20758" xr:uid="{00000000-0005-0000-0000-0000449C0000}"/>
    <cellStyle name="Porcentaje 2 7 2 3 6 2 2" xfId="41770" xr:uid="{00000000-0005-0000-0000-0000459C0000}"/>
    <cellStyle name="Porcentaje 2 7 2 3 6 3" xfId="30937" xr:uid="{00000000-0005-0000-0000-0000469C0000}"/>
    <cellStyle name="Porcentaje 2 7 2 3 7" xfId="10906" xr:uid="{00000000-0005-0000-0000-0000479C0000}"/>
    <cellStyle name="Porcentaje 2 7 2 3 7 2" xfId="31918" xr:uid="{00000000-0005-0000-0000-0000489C0000}"/>
    <cellStyle name="Porcentaje 2 7 2 3 8" xfId="11560" xr:uid="{00000000-0005-0000-0000-0000499C0000}"/>
    <cellStyle name="Porcentaje 2 7 2 3 8 2" xfId="32572" xr:uid="{00000000-0005-0000-0000-00004A9C0000}"/>
    <cellStyle name="Porcentaje 2 7 2 3 9" xfId="21739" xr:uid="{00000000-0005-0000-0000-00004B9C0000}"/>
    <cellStyle name="Porcentaje 2 7 2 4" xfId="1048" xr:uid="{00000000-0005-0000-0000-00004C9C0000}"/>
    <cellStyle name="Porcentaje 2 7 2 4 2" xfId="2400" xr:uid="{00000000-0005-0000-0000-00004D9C0000}"/>
    <cellStyle name="Porcentaje 2 7 2 4 2 2" xfId="6999" xr:uid="{00000000-0005-0000-0000-00004E9C0000}"/>
    <cellStyle name="Porcentaje 2 7 2 4 2 2 2" xfId="17832" xr:uid="{00000000-0005-0000-0000-00004F9C0000}"/>
    <cellStyle name="Porcentaje 2 7 2 4 2 2 2 2" xfId="38844" xr:uid="{00000000-0005-0000-0000-0000509C0000}"/>
    <cellStyle name="Porcentaje 2 7 2 4 2 2 3" xfId="28011" xr:uid="{00000000-0005-0000-0000-0000519C0000}"/>
    <cellStyle name="Porcentaje 2 7 2 4 2 3" xfId="13233" xr:uid="{00000000-0005-0000-0000-0000529C0000}"/>
    <cellStyle name="Porcentaje 2 7 2 4 2 3 2" xfId="34245" xr:uid="{00000000-0005-0000-0000-0000539C0000}"/>
    <cellStyle name="Porcentaje 2 7 2 4 2 4" xfId="23412" xr:uid="{00000000-0005-0000-0000-0000549C0000}"/>
    <cellStyle name="Porcentaje 2 7 2 4 3" xfId="3517" xr:uid="{00000000-0005-0000-0000-0000559C0000}"/>
    <cellStyle name="Porcentaje 2 7 2 4 3 2" xfId="8116" xr:uid="{00000000-0005-0000-0000-0000569C0000}"/>
    <cellStyle name="Porcentaje 2 7 2 4 3 2 2" xfId="18949" xr:uid="{00000000-0005-0000-0000-0000579C0000}"/>
    <cellStyle name="Porcentaje 2 7 2 4 3 2 2 2" xfId="39961" xr:uid="{00000000-0005-0000-0000-0000589C0000}"/>
    <cellStyle name="Porcentaje 2 7 2 4 3 2 3" xfId="29128" xr:uid="{00000000-0005-0000-0000-0000599C0000}"/>
    <cellStyle name="Porcentaje 2 7 2 4 3 3" xfId="14350" xr:uid="{00000000-0005-0000-0000-00005A9C0000}"/>
    <cellStyle name="Porcentaje 2 7 2 4 3 3 2" xfId="35362" xr:uid="{00000000-0005-0000-0000-00005B9C0000}"/>
    <cellStyle name="Porcentaje 2 7 2 4 3 4" xfId="24529" xr:uid="{00000000-0005-0000-0000-00005C9C0000}"/>
    <cellStyle name="Porcentaje 2 7 2 4 4" xfId="4501" xr:uid="{00000000-0005-0000-0000-00005D9C0000}"/>
    <cellStyle name="Porcentaje 2 7 2 4 4 2" xfId="9100" xr:uid="{00000000-0005-0000-0000-00005E9C0000}"/>
    <cellStyle name="Porcentaje 2 7 2 4 4 2 2" xfId="19933" xr:uid="{00000000-0005-0000-0000-00005F9C0000}"/>
    <cellStyle name="Porcentaje 2 7 2 4 4 2 2 2" xfId="40945" xr:uid="{00000000-0005-0000-0000-0000609C0000}"/>
    <cellStyle name="Porcentaje 2 7 2 4 4 2 3" xfId="30112" xr:uid="{00000000-0005-0000-0000-0000619C0000}"/>
    <cellStyle name="Porcentaje 2 7 2 4 4 3" xfId="15334" xr:uid="{00000000-0005-0000-0000-0000629C0000}"/>
    <cellStyle name="Porcentaje 2 7 2 4 4 3 2" xfId="36346" xr:uid="{00000000-0005-0000-0000-0000639C0000}"/>
    <cellStyle name="Porcentaje 2 7 2 4 4 4" xfId="25513" xr:uid="{00000000-0005-0000-0000-0000649C0000}"/>
    <cellStyle name="Porcentaje 2 7 2 4 5" xfId="5653" xr:uid="{00000000-0005-0000-0000-0000659C0000}"/>
    <cellStyle name="Porcentaje 2 7 2 4 5 2" xfId="16486" xr:uid="{00000000-0005-0000-0000-0000669C0000}"/>
    <cellStyle name="Porcentaje 2 7 2 4 5 2 2" xfId="37498" xr:uid="{00000000-0005-0000-0000-0000679C0000}"/>
    <cellStyle name="Porcentaje 2 7 2 4 5 3" xfId="26665" xr:uid="{00000000-0005-0000-0000-0000689C0000}"/>
    <cellStyle name="Porcentaje 2 7 2 4 6" xfId="10252" xr:uid="{00000000-0005-0000-0000-0000699C0000}"/>
    <cellStyle name="Porcentaje 2 7 2 4 6 2" xfId="21085" xr:uid="{00000000-0005-0000-0000-00006A9C0000}"/>
    <cellStyle name="Porcentaje 2 7 2 4 6 2 2" xfId="42097" xr:uid="{00000000-0005-0000-0000-00006B9C0000}"/>
    <cellStyle name="Porcentaje 2 7 2 4 6 3" xfId="31264" xr:uid="{00000000-0005-0000-0000-00006C9C0000}"/>
    <cellStyle name="Porcentaje 2 7 2 4 7" xfId="11887" xr:uid="{00000000-0005-0000-0000-00006D9C0000}"/>
    <cellStyle name="Porcentaje 2 7 2 4 7 2" xfId="32899" xr:uid="{00000000-0005-0000-0000-00006E9C0000}"/>
    <cellStyle name="Porcentaje 2 7 2 4 8" xfId="22066" xr:uid="{00000000-0005-0000-0000-00006F9C0000}"/>
    <cellStyle name="Porcentaje 2 7 2 5" xfId="1378" xr:uid="{00000000-0005-0000-0000-0000709C0000}"/>
    <cellStyle name="Porcentaje 2 7 2 5 2" xfId="2568" xr:uid="{00000000-0005-0000-0000-0000719C0000}"/>
    <cellStyle name="Porcentaje 2 7 2 5 2 2" xfId="7167" xr:uid="{00000000-0005-0000-0000-0000729C0000}"/>
    <cellStyle name="Porcentaje 2 7 2 5 2 2 2" xfId="18000" xr:uid="{00000000-0005-0000-0000-0000739C0000}"/>
    <cellStyle name="Porcentaje 2 7 2 5 2 2 2 2" xfId="39012" xr:uid="{00000000-0005-0000-0000-0000749C0000}"/>
    <cellStyle name="Porcentaje 2 7 2 5 2 2 3" xfId="28179" xr:uid="{00000000-0005-0000-0000-0000759C0000}"/>
    <cellStyle name="Porcentaje 2 7 2 5 2 3" xfId="13401" xr:uid="{00000000-0005-0000-0000-0000769C0000}"/>
    <cellStyle name="Porcentaje 2 7 2 5 2 3 2" xfId="34413" xr:uid="{00000000-0005-0000-0000-0000779C0000}"/>
    <cellStyle name="Porcentaje 2 7 2 5 2 4" xfId="23580" xr:uid="{00000000-0005-0000-0000-0000789C0000}"/>
    <cellStyle name="Porcentaje 2 7 2 5 3" xfId="4669" xr:uid="{00000000-0005-0000-0000-0000799C0000}"/>
    <cellStyle name="Porcentaje 2 7 2 5 3 2" xfId="9268" xr:uid="{00000000-0005-0000-0000-00007A9C0000}"/>
    <cellStyle name="Porcentaje 2 7 2 5 3 2 2" xfId="20101" xr:uid="{00000000-0005-0000-0000-00007B9C0000}"/>
    <cellStyle name="Porcentaje 2 7 2 5 3 2 2 2" xfId="41113" xr:uid="{00000000-0005-0000-0000-00007C9C0000}"/>
    <cellStyle name="Porcentaje 2 7 2 5 3 2 3" xfId="30280" xr:uid="{00000000-0005-0000-0000-00007D9C0000}"/>
    <cellStyle name="Porcentaje 2 7 2 5 3 3" xfId="15502" xr:uid="{00000000-0005-0000-0000-00007E9C0000}"/>
    <cellStyle name="Porcentaje 2 7 2 5 3 3 2" xfId="36514" xr:uid="{00000000-0005-0000-0000-00007F9C0000}"/>
    <cellStyle name="Porcentaje 2 7 2 5 3 4" xfId="25681" xr:uid="{00000000-0005-0000-0000-0000809C0000}"/>
    <cellStyle name="Porcentaje 2 7 2 5 4" xfId="5980" xr:uid="{00000000-0005-0000-0000-0000819C0000}"/>
    <cellStyle name="Porcentaje 2 7 2 5 4 2" xfId="16813" xr:uid="{00000000-0005-0000-0000-0000829C0000}"/>
    <cellStyle name="Porcentaje 2 7 2 5 4 2 2" xfId="37825" xr:uid="{00000000-0005-0000-0000-0000839C0000}"/>
    <cellStyle name="Porcentaje 2 7 2 5 4 3" xfId="26992" xr:uid="{00000000-0005-0000-0000-0000849C0000}"/>
    <cellStyle name="Porcentaje 2 7 2 5 5" xfId="12214" xr:uid="{00000000-0005-0000-0000-0000859C0000}"/>
    <cellStyle name="Porcentaje 2 7 2 5 5 2" xfId="33226" xr:uid="{00000000-0005-0000-0000-0000869C0000}"/>
    <cellStyle name="Porcentaje 2 7 2 5 6" xfId="22393" xr:uid="{00000000-0005-0000-0000-0000879C0000}"/>
    <cellStyle name="Porcentaje 2 7 2 6" xfId="1738" xr:uid="{00000000-0005-0000-0000-0000889C0000}"/>
    <cellStyle name="Porcentaje 2 7 2 6 2" xfId="6337" xr:uid="{00000000-0005-0000-0000-0000899C0000}"/>
    <cellStyle name="Porcentaje 2 7 2 6 2 2" xfId="17170" xr:uid="{00000000-0005-0000-0000-00008A9C0000}"/>
    <cellStyle name="Porcentaje 2 7 2 6 2 2 2" xfId="38182" xr:uid="{00000000-0005-0000-0000-00008B9C0000}"/>
    <cellStyle name="Porcentaje 2 7 2 6 2 3" xfId="27349" xr:uid="{00000000-0005-0000-0000-00008C9C0000}"/>
    <cellStyle name="Porcentaje 2 7 2 6 3" xfId="12571" xr:uid="{00000000-0005-0000-0000-00008D9C0000}"/>
    <cellStyle name="Porcentaje 2 7 2 6 3 2" xfId="33583" xr:uid="{00000000-0005-0000-0000-00008E9C0000}"/>
    <cellStyle name="Porcentaje 2 7 2 6 4" xfId="22750" xr:uid="{00000000-0005-0000-0000-00008F9C0000}"/>
    <cellStyle name="Porcentaje 2 7 2 7" xfId="2863" xr:uid="{00000000-0005-0000-0000-0000909C0000}"/>
    <cellStyle name="Porcentaje 2 7 2 7 2" xfId="7462" xr:uid="{00000000-0005-0000-0000-0000919C0000}"/>
    <cellStyle name="Porcentaje 2 7 2 7 2 2" xfId="18295" xr:uid="{00000000-0005-0000-0000-0000929C0000}"/>
    <cellStyle name="Porcentaje 2 7 2 7 2 2 2" xfId="39307" xr:uid="{00000000-0005-0000-0000-0000939C0000}"/>
    <cellStyle name="Porcentaje 2 7 2 7 2 3" xfId="28474" xr:uid="{00000000-0005-0000-0000-0000949C0000}"/>
    <cellStyle name="Porcentaje 2 7 2 7 3" xfId="13696" xr:uid="{00000000-0005-0000-0000-0000959C0000}"/>
    <cellStyle name="Porcentaje 2 7 2 7 3 2" xfId="34708" xr:uid="{00000000-0005-0000-0000-0000969C0000}"/>
    <cellStyle name="Porcentaje 2 7 2 7 4" xfId="23875" xr:uid="{00000000-0005-0000-0000-0000979C0000}"/>
    <cellStyle name="Porcentaje 2 7 2 8" xfId="3844" xr:uid="{00000000-0005-0000-0000-0000989C0000}"/>
    <cellStyle name="Porcentaje 2 7 2 8 2" xfId="8443" xr:uid="{00000000-0005-0000-0000-0000999C0000}"/>
    <cellStyle name="Porcentaje 2 7 2 8 2 2" xfId="19276" xr:uid="{00000000-0005-0000-0000-00009A9C0000}"/>
    <cellStyle name="Porcentaje 2 7 2 8 2 2 2" xfId="40288" xr:uid="{00000000-0005-0000-0000-00009B9C0000}"/>
    <cellStyle name="Porcentaje 2 7 2 8 2 3" xfId="29455" xr:uid="{00000000-0005-0000-0000-00009C9C0000}"/>
    <cellStyle name="Porcentaje 2 7 2 8 3" xfId="14677" xr:uid="{00000000-0005-0000-0000-00009D9C0000}"/>
    <cellStyle name="Porcentaje 2 7 2 8 3 2" xfId="35689" xr:uid="{00000000-0005-0000-0000-00009E9C0000}"/>
    <cellStyle name="Porcentaje 2 7 2 8 4" xfId="24856" xr:uid="{00000000-0005-0000-0000-00009F9C0000}"/>
    <cellStyle name="Porcentaje 2 7 2 9" xfId="4999" xr:uid="{00000000-0005-0000-0000-0000A09C0000}"/>
    <cellStyle name="Porcentaje 2 7 2 9 2" xfId="15832" xr:uid="{00000000-0005-0000-0000-0000A19C0000}"/>
    <cellStyle name="Porcentaje 2 7 2 9 2 2" xfId="36844" xr:uid="{00000000-0005-0000-0000-0000A29C0000}"/>
    <cellStyle name="Porcentaje 2 7 2 9 3" xfId="26011" xr:uid="{00000000-0005-0000-0000-0000A39C0000}"/>
    <cellStyle name="Porcentaje 2 7 3" xfId="398" xr:uid="{00000000-0005-0000-0000-0000A49C0000}"/>
    <cellStyle name="Porcentaje 2 7 3 10" xfId="9651" xr:uid="{00000000-0005-0000-0000-0000A59C0000}"/>
    <cellStyle name="Porcentaje 2 7 3 10 2" xfId="20484" xr:uid="{00000000-0005-0000-0000-0000A69C0000}"/>
    <cellStyle name="Porcentaje 2 7 3 10 2 2" xfId="41496" xr:uid="{00000000-0005-0000-0000-0000A79C0000}"/>
    <cellStyle name="Porcentaje 2 7 3 10 3" xfId="30663" xr:uid="{00000000-0005-0000-0000-0000A89C0000}"/>
    <cellStyle name="Porcentaje 2 7 3 11" xfId="10632" xr:uid="{00000000-0005-0000-0000-0000A99C0000}"/>
    <cellStyle name="Porcentaje 2 7 3 11 2" xfId="31644" xr:uid="{00000000-0005-0000-0000-0000AA9C0000}"/>
    <cellStyle name="Porcentaje 2 7 3 12" xfId="11286" xr:uid="{00000000-0005-0000-0000-0000AB9C0000}"/>
    <cellStyle name="Porcentaje 2 7 3 12 2" xfId="32298" xr:uid="{00000000-0005-0000-0000-0000AC9C0000}"/>
    <cellStyle name="Porcentaje 2 7 3 13" xfId="21465" xr:uid="{00000000-0005-0000-0000-0000AD9C0000}"/>
    <cellStyle name="Porcentaje 2 7 3 2" xfId="609" xr:uid="{00000000-0005-0000-0000-0000AE9C0000}"/>
    <cellStyle name="Porcentaje 2 7 3 2 10" xfId="10797" xr:uid="{00000000-0005-0000-0000-0000AF9C0000}"/>
    <cellStyle name="Porcentaje 2 7 3 2 10 2" xfId="31809" xr:uid="{00000000-0005-0000-0000-0000B09C0000}"/>
    <cellStyle name="Porcentaje 2 7 3 2 11" xfId="11451" xr:uid="{00000000-0005-0000-0000-0000B19C0000}"/>
    <cellStyle name="Porcentaje 2 7 3 2 11 2" xfId="32463" xr:uid="{00000000-0005-0000-0000-0000B29C0000}"/>
    <cellStyle name="Porcentaje 2 7 3 2 12" xfId="21630" xr:uid="{00000000-0005-0000-0000-0000B39C0000}"/>
    <cellStyle name="Porcentaje 2 7 3 2 2" xfId="939" xr:uid="{00000000-0005-0000-0000-0000B49C0000}"/>
    <cellStyle name="Porcentaje 2 7 3 2 2 2" xfId="2288" xr:uid="{00000000-0005-0000-0000-0000B59C0000}"/>
    <cellStyle name="Porcentaje 2 7 3 2 2 2 2" xfId="6887" xr:uid="{00000000-0005-0000-0000-0000B69C0000}"/>
    <cellStyle name="Porcentaje 2 7 3 2 2 2 2 2" xfId="17720" xr:uid="{00000000-0005-0000-0000-0000B79C0000}"/>
    <cellStyle name="Porcentaje 2 7 3 2 2 2 2 2 2" xfId="38732" xr:uid="{00000000-0005-0000-0000-0000B89C0000}"/>
    <cellStyle name="Porcentaje 2 7 3 2 2 2 2 3" xfId="27899" xr:uid="{00000000-0005-0000-0000-0000B99C0000}"/>
    <cellStyle name="Porcentaje 2 7 3 2 2 2 3" xfId="13121" xr:uid="{00000000-0005-0000-0000-0000BA9C0000}"/>
    <cellStyle name="Porcentaje 2 7 3 2 2 2 3 2" xfId="34133" xr:uid="{00000000-0005-0000-0000-0000BB9C0000}"/>
    <cellStyle name="Porcentaje 2 7 3 2 2 2 4" xfId="23300" xr:uid="{00000000-0005-0000-0000-0000BC9C0000}"/>
    <cellStyle name="Porcentaje 2 7 3 2 2 3" xfId="3408" xr:uid="{00000000-0005-0000-0000-0000BD9C0000}"/>
    <cellStyle name="Porcentaje 2 7 3 2 2 3 2" xfId="8007" xr:uid="{00000000-0005-0000-0000-0000BE9C0000}"/>
    <cellStyle name="Porcentaje 2 7 3 2 2 3 2 2" xfId="18840" xr:uid="{00000000-0005-0000-0000-0000BF9C0000}"/>
    <cellStyle name="Porcentaje 2 7 3 2 2 3 2 2 2" xfId="39852" xr:uid="{00000000-0005-0000-0000-0000C09C0000}"/>
    <cellStyle name="Porcentaje 2 7 3 2 2 3 2 3" xfId="29019" xr:uid="{00000000-0005-0000-0000-0000C19C0000}"/>
    <cellStyle name="Porcentaje 2 7 3 2 2 3 3" xfId="14241" xr:uid="{00000000-0005-0000-0000-0000C29C0000}"/>
    <cellStyle name="Porcentaje 2 7 3 2 2 3 3 2" xfId="35253" xr:uid="{00000000-0005-0000-0000-0000C39C0000}"/>
    <cellStyle name="Porcentaje 2 7 3 2 2 3 4" xfId="24420" xr:uid="{00000000-0005-0000-0000-0000C49C0000}"/>
    <cellStyle name="Porcentaje 2 7 3 2 2 4" xfId="4389" xr:uid="{00000000-0005-0000-0000-0000C59C0000}"/>
    <cellStyle name="Porcentaje 2 7 3 2 2 4 2" xfId="8988" xr:uid="{00000000-0005-0000-0000-0000C69C0000}"/>
    <cellStyle name="Porcentaje 2 7 3 2 2 4 2 2" xfId="19821" xr:uid="{00000000-0005-0000-0000-0000C79C0000}"/>
    <cellStyle name="Porcentaje 2 7 3 2 2 4 2 2 2" xfId="40833" xr:uid="{00000000-0005-0000-0000-0000C89C0000}"/>
    <cellStyle name="Porcentaje 2 7 3 2 2 4 2 3" xfId="30000" xr:uid="{00000000-0005-0000-0000-0000C99C0000}"/>
    <cellStyle name="Porcentaje 2 7 3 2 2 4 3" xfId="15222" xr:uid="{00000000-0005-0000-0000-0000CA9C0000}"/>
    <cellStyle name="Porcentaje 2 7 3 2 2 4 3 2" xfId="36234" xr:uid="{00000000-0005-0000-0000-0000CB9C0000}"/>
    <cellStyle name="Porcentaje 2 7 3 2 2 4 4" xfId="25401" xr:uid="{00000000-0005-0000-0000-0000CC9C0000}"/>
    <cellStyle name="Porcentaje 2 7 3 2 2 5" xfId="5544" xr:uid="{00000000-0005-0000-0000-0000CD9C0000}"/>
    <cellStyle name="Porcentaje 2 7 3 2 2 5 2" xfId="16377" xr:uid="{00000000-0005-0000-0000-0000CE9C0000}"/>
    <cellStyle name="Porcentaje 2 7 3 2 2 5 2 2" xfId="37389" xr:uid="{00000000-0005-0000-0000-0000CF9C0000}"/>
    <cellStyle name="Porcentaje 2 7 3 2 2 5 3" xfId="26556" xr:uid="{00000000-0005-0000-0000-0000D09C0000}"/>
    <cellStyle name="Porcentaje 2 7 3 2 2 6" xfId="10143" xr:uid="{00000000-0005-0000-0000-0000D19C0000}"/>
    <cellStyle name="Porcentaje 2 7 3 2 2 6 2" xfId="20976" xr:uid="{00000000-0005-0000-0000-0000D29C0000}"/>
    <cellStyle name="Porcentaje 2 7 3 2 2 6 2 2" xfId="41988" xr:uid="{00000000-0005-0000-0000-0000D39C0000}"/>
    <cellStyle name="Porcentaje 2 7 3 2 2 6 3" xfId="31155" xr:uid="{00000000-0005-0000-0000-0000D49C0000}"/>
    <cellStyle name="Porcentaje 2 7 3 2 2 7" xfId="11124" xr:uid="{00000000-0005-0000-0000-0000D59C0000}"/>
    <cellStyle name="Porcentaje 2 7 3 2 2 7 2" xfId="32136" xr:uid="{00000000-0005-0000-0000-0000D69C0000}"/>
    <cellStyle name="Porcentaje 2 7 3 2 2 8" xfId="11778" xr:uid="{00000000-0005-0000-0000-0000D79C0000}"/>
    <cellStyle name="Porcentaje 2 7 3 2 2 8 2" xfId="32790" xr:uid="{00000000-0005-0000-0000-0000D89C0000}"/>
    <cellStyle name="Porcentaje 2 7 3 2 2 9" xfId="21957" xr:uid="{00000000-0005-0000-0000-0000D99C0000}"/>
    <cellStyle name="Porcentaje 2 7 3 2 3" xfId="1269" xr:uid="{00000000-0005-0000-0000-0000DA9C0000}"/>
    <cellStyle name="Porcentaje 2 7 3 2 3 2" xfId="2754" xr:uid="{00000000-0005-0000-0000-0000DB9C0000}"/>
    <cellStyle name="Porcentaje 2 7 3 2 3 2 2" xfId="7353" xr:uid="{00000000-0005-0000-0000-0000DC9C0000}"/>
    <cellStyle name="Porcentaje 2 7 3 2 3 2 2 2" xfId="18186" xr:uid="{00000000-0005-0000-0000-0000DD9C0000}"/>
    <cellStyle name="Porcentaje 2 7 3 2 3 2 2 2 2" xfId="39198" xr:uid="{00000000-0005-0000-0000-0000DE9C0000}"/>
    <cellStyle name="Porcentaje 2 7 3 2 3 2 2 3" xfId="28365" xr:uid="{00000000-0005-0000-0000-0000DF9C0000}"/>
    <cellStyle name="Porcentaje 2 7 3 2 3 2 3" xfId="13587" xr:uid="{00000000-0005-0000-0000-0000E09C0000}"/>
    <cellStyle name="Porcentaje 2 7 3 2 3 2 3 2" xfId="34599" xr:uid="{00000000-0005-0000-0000-0000E19C0000}"/>
    <cellStyle name="Porcentaje 2 7 3 2 3 2 4" xfId="23766" xr:uid="{00000000-0005-0000-0000-0000E29C0000}"/>
    <cellStyle name="Porcentaje 2 7 3 2 3 3" xfId="3735" xr:uid="{00000000-0005-0000-0000-0000E39C0000}"/>
    <cellStyle name="Porcentaje 2 7 3 2 3 3 2" xfId="8334" xr:uid="{00000000-0005-0000-0000-0000E49C0000}"/>
    <cellStyle name="Porcentaje 2 7 3 2 3 3 2 2" xfId="19167" xr:uid="{00000000-0005-0000-0000-0000E59C0000}"/>
    <cellStyle name="Porcentaje 2 7 3 2 3 3 2 2 2" xfId="40179" xr:uid="{00000000-0005-0000-0000-0000E69C0000}"/>
    <cellStyle name="Porcentaje 2 7 3 2 3 3 2 3" xfId="29346" xr:uid="{00000000-0005-0000-0000-0000E79C0000}"/>
    <cellStyle name="Porcentaje 2 7 3 2 3 3 3" xfId="14568" xr:uid="{00000000-0005-0000-0000-0000E89C0000}"/>
    <cellStyle name="Porcentaje 2 7 3 2 3 3 3 2" xfId="35580" xr:uid="{00000000-0005-0000-0000-0000E99C0000}"/>
    <cellStyle name="Porcentaje 2 7 3 2 3 3 4" xfId="24747" xr:uid="{00000000-0005-0000-0000-0000EA9C0000}"/>
    <cellStyle name="Porcentaje 2 7 3 2 3 4" xfId="4890" xr:uid="{00000000-0005-0000-0000-0000EB9C0000}"/>
    <cellStyle name="Porcentaje 2 7 3 2 3 4 2" xfId="9489" xr:uid="{00000000-0005-0000-0000-0000EC9C0000}"/>
    <cellStyle name="Porcentaje 2 7 3 2 3 4 2 2" xfId="20322" xr:uid="{00000000-0005-0000-0000-0000ED9C0000}"/>
    <cellStyle name="Porcentaje 2 7 3 2 3 4 2 2 2" xfId="41334" xr:uid="{00000000-0005-0000-0000-0000EE9C0000}"/>
    <cellStyle name="Porcentaje 2 7 3 2 3 4 2 3" xfId="30501" xr:uid="{00000000-0005-0000-0000-0000EF9C0000}"/>
    <cellStyle name="Porcentaje 2 7 3 2 3 4 3" xfId="15723" xr:uid="{00000000-0005-0000-0000-0000F09C0000}"/>
    <cellStyle name="Porcentaje 2 7 3 2 3 4 3 2" xfId="36735" xr:uid="{00000000-0005-0000-0000-0000F19C0000}"/>
    <cellStyle name="Porcentaje 2 7 3 2 3 4 4" xfId="25902" xr:uid="{00000000-0005-0000-0000-0000F29C0000}"/>
    <cellStyle name="Porcentaje 2 7 3 2 3 5" xfId="5871" xr:uid="{00000000-0005-0000-0000-0000F39C0000}"/>
    <cellStyle name="Porcentaje 2 7 3 2 3 5 2" xfId="16704" xr:uid="{00000000-0005-0000-0000-0000F49C0000}"/>
    <cellStyle name="Porcentaje 2 7 3 2 3 5 2 2" xfId="37716" xr:uid="{00000000-0005-0000-0000-0000F59C0000}"/>
    <cellStyle name="Porcentaje 2 7 3 2 3 5 3" xfId="26883" xr:uid="{00000000-0005-0000-0000-0000F69C0000}"/>
    <cellStyle name="Porcentaje 2 7 3 2 3 6" xfId="10470" xr:uid="{00000000-0005-0000-0000-0000F79C0000}"/>
    <cellStyle name="Porcentaje 2 7 3 2 3 6 2" xfId="21303" xr:uid="{00000000-0005-0000-0000-0000F89C0000}"/>
    <cellStyle name="Porcentaje 2 7 3 2 3 6 2 2" xfId="42315" xr:uid="{00000000-0005-0000-0000-0000F99C0000}"/>
    <cellStyle name="Porcentaje 2 7 3 2 3 6 3" xfId="31482" xr:uid="{00000000-0005-0000-0000-0000FA9C0000}"/>
    <cellStyle name="Porcentaje 2 7 3 2 3 7" xfId="12105" xr:uid="{00000000-0005-0000-0000-0000FB9C0000}"/>
    <cellStyle name="Porcentaje 2 7 3 2 3 7 2" xfId="33117" xr:uid="{00000000-0005-0000-0000-0000FC9C0000}"/>
    <cellStyle name="Porcentaje 2 7 3 2 3 8" xfId="22284" xr:uid="{00000000-0005-0000-0000-0000FD9C0000}"/>
    <cellStyle name="Porcentaje 2 7 3 2 4" xfId="1599" xr:uid="{00000000-0005-0000-0000-0000FE9C0000}"/>
    <cellStyle name="Porcentaje 2 7 3 2 4 2" xfId="6198" xr:uid="{00000000-0005-0000-0000-0000FF9C0000}"/>
    <cellStyle name="Porcentaje 2 7 3 2 4 2 2" xfId="17031" xr:uid="{00000000-0005-0000-0000-0000009D0000}"/>
    <cellStyle name="Porcentaje 2 7 3 2 4 2 2 2" xfId="38043" xr:uid="{00000000-0005-0000-0000-0000019D0000}"/>
    <cellStyle name="Porcentaje 2 7 3 2 4 2 3" xfId="27210" xr:uid="{00000000-0005-0000-0000-0000029D0000}"/>
    <cellStyle name="Porcentaje 2 7 3 2 4 3" xfId="12432" xr:uid="{00000000-0005-0000-0000-0000039D0000}"/>
    <cellStyle name="Porcentaje 2 7 3 2 4 3 2" xfId="33444" xr:uid="{00000000-0005-0000-0000-0000049D0000}"/>
    <cellStyle name="Porcentaje 2 7 3 2 4 4" xfId="22611" xr:uid="{00000000-0005-0000-0000-0000059D0000}"/>
    <cellStyle name="Porcentaje 2 7 3 2 5" xfId="1961" xr:uid="{00000000-0005-0000-0000-0000069D0000}"/>
    <cellStyle name="Porcentaje 2 7 3 2 5 2" xfId="6560" xr:uid="{00000000-0005-0000-0000-0000079D0000}"/>
    <cellStyle name="Porcentaje 2 7 3 2 5 2 2" xfId="17393" xr:uid="{00000000-0005-0000-0000-0000089D0000}"/>
    <cellStyle name="Porcentaje 2 7 3 2 5 2 2 2" xfId="38405" xr:uid="{00000000-0005-0000-0000-0000099D0000}"/>
    <cellStyle name="Porcentaje 2 7 3 2 5 2 3" xfId="27572" xr:uid="{00000000-0005-0000-0000-00000A9D0000}"/>
    <cellStyle name="Porcentaje 2 7 3 2 5 3" xfId="12794" xr:uid="{00000000-0005-0000-0000-00000B9D0000}"/>
    <cellStyle name="Porcentaje 2 7 3 2 5 3 2" xfId="33806" xr:uid="{00000000-0005-0000-0000-00000C9D0000}"/>
    <cellStyle name="Porcentaje 2 7 3 2 5 4" xfId="22973" xr:uid="{00000000-0005-0000-0000-00000D9D0000}"/>
    <cellStyle name="Porcentaje 2 7 3 2 6" xfId="3081" xr:uid="{00000000-0005-0000-0000-00000E9D0000}"/>
    <cellStyle name="Porcentaje 2 7 3 2 6 2" xfId="7680" xr:uid="{00000000-0005-0000-0000-00000F9D0000}"/>
    <cellStyle name="Porcentaje 2 7 3 2 6 2 2" xfId="18513" xr:uid="{00000000-0005-0000-0000-0000109D0000}"/>
    <cellStyle name="Porcentaje 2 7 3 2 6 2 2 2" xfId="39525" xr:uid="{00000000-0005-0000-0000-0000119D0000}"/>
    <cellStyle name="Porcentaje 2 7 3 2 6 2 3" xfId="28692" xr:uid="{00000000-0005-0000-0000-0000129D0000}"/>
    <cellStyle name="Porcentaje 2 7 3 2 6 3" xfId="13914" xr:uid="{00000000-0005-0000-0000-0000139D0000}"/>
    <cellStyle name="Porcentaje 2 7 3 2 6 3 2" xfId="34926" xr:uid="{00000000-0005-0000-0000-0000149D0000}"/>
    <cellStyle name="Porcentaje 2 7 3 2 6 4" xfId="24093" xr:uid="{00000000-0005-0000-0000-0000159D0000}"/>
    <cellStyle name="Porcentaje 2 7 3 2 7" xfId="4062" xr:uid="{00000000-0005-0000-0000-0000169D0000}"/>
    <cellStyle name="Porcentaje 2 7 3 2 7 2" xfId="8661" xr:uid="{00000000-0005-0000-0000-0000179D0000}"/>
    <cellStyle name="Porcentaje 2 7 3 2 7 2 2" xfId="19494" xr:uid="{00000000-0005-0000-0000-0000189D0000}"/>
    <cellStyle name="Porcentaje 2 7 3 2 7 2 2 2" xfId="40506" xr:uid="{00000000-0005-0000-0000-0000199D0000}"/>
    <cellStyle name="Porcentaje 2 7 3 2 7 2 3" xfId="29673" xr:uid="{00000000-0005-0000-0000-00001A9D0000}"/>
    <cellStyle name="Porcentaje 2 7 3 2 7 3" xfId="14895" xr:uid="{00000000-0005-0000-0000-00001B9D0000}"/>
    <cellStyle name="Porcentaje 2 7 3 2 7 3 2" xfId="35907" xr:uid="{00000000-0005-0000-0000-00001C9D0000}"/>
    <cellStyle name="Porcentaje 2 7 3 2 7 4" xfId="25074" xr:uid="{00000000-0005-0000-0000-00001D9D0000}"/>
    <cellStyle name="Porcentaje 2 7 3 2 8" xfId="5217" xr:uid="{00000000-0005-0000-0000-00001E9D0000}"/>
    <cellStyle name="Porcentaje 2 7 3 2 8 2" xfId="16050" xr:uid="{00000000-0005-0000-0000-00001F9D0000}"/>
    <cellStyle name="Porcentaje 2 7 3 2 8 2 2" xfId="37062" xr:uid="{00000000-0005-0000-0000-0000209D0000}"/>
    <cellStyle name="Porcentaje 2 7 3 2 8 3" xfId="26229" xr:uid="{00000000-0005-0000-0000-0000219D0000}"/>
    <cellStyle name="Porcentaje 2 7 3 2 9" xfId="9816" xr:uid="{00000000-0005-0000-0000-0000229D0000}"/>
    <cellStyle name="Porcentaje 2 7 3 2 9 2" xfId="20649" xr:uid="{00000000-0005-0000-0000-0000239D0000}"/>
    <cellStyle name="Porcentaje 2 7 3 2 9 2 2" xfId="41661" xr:uid="{00000000-0005-0000-0000-0000249D0000}"/>
    <cellStyle name="Porcentaje 2 7 3 2 9 3" xfId="30828" xr:uid="{00000000-0005-0000-0000-0000259D0000}"/>
    <cellStyle name="Porcentaje 2 7 3 3" xfId="772" xr:uid="{00000000-0005-0000-0000-0000269D0000}"/>
    <cellStyle name="Porcentaje 2 7 3 3 2" xfId="2123" xr:uid="{00000000-0005-0000-0000-0000279D0000}"/>
    <cellStyle name="Porcentaje 2 7 3 3 2 2" xfId="6722" xr:uid="{00000000-0005-0000-0000-0000289D0000}"/>
    <cellStyle name="Porcentaje 2 7 3 3 2 2 2" xfId="17555" xr:uid="{00000000-0005-0000-0000-0000299D0000}"/>
    <cellStyle name="Porcentaje 2 7 3 3 2 2 2 2" xfId="38567" xr:uid="{00000000-0005-0000-0000-00002A9D0000}"/>
    <cellStyle name="Porcentaje 2 7 3 3 2 2 3" xfId="27734" xr:uid="{00000000-0005-0000-0000-00002B9D0000}"/>
    <cellStyle name="Porcentaje 2 7 3 3 2 3" xfId="12956" xr:uid="{00000000-0005-0000-0000-00002C9D0000}"/>
    <cellStyle name="Porcentaje 2 7 3 3 2 3 2" xfId="33968" xr:uid="{00000000-0005-0000-0000-00002D9D0000}"/>
    <cellStyle name="Porcentaje 2 7 3 3 2 4" xfId="23135" xr:uid="{00000000-0005-0000-0000-00002E9D0000}"/>
    <cellStyle name="Porcentaje 2 7 3 3 3" xfId="3243" xr:uid="{00000000-0005-0000-0000-00002F9D0000}"/>
    <cellStyle name="Porcentaje 2 7 3 3 3 2" xfId="7842" xr:uid="{00000000-0005-0000-0000-0000309D0000}"/>
    <cellStyle name="Porcentaje 2 7 3 3 3 2 2" xfId="18675" xr:uid="{00000000-0005-0000-0000-0000319D0000}"/>
    <cellStyle name="Porcentaje 2 7 3 3 3 2 2 2" xfId="39687" xr:uid="{00000000-0005-0000-0000-0000329D0000}"/>
    <cellStyle name="Porcentaje 2 7 3 3 3 2 3" xfId="28854" xr:uid="{00000000-0005-0000-0000-0000339D0000}"/>
    <cellStyle name="Porcentaje 2 7 3 3 3 3" xfId="14076" xr:uid="{00000000-0005-0000-0000-0000349D0000}"/>
    <cellStyle name="Porcentaje 2 7 3 3 3 3 2" xfId="35088" xr:uid="{00000000-0005-0000-0000-0000359D0000}"/>
    <cellStyle name="Porcentaje 2 7 3 3 3 4" xfId="24255" xr:uid="{00000000-0005-0000-0000-0000369D0000}"/>
    <cellStyle name="Porcentaje 2 7 3 3 4" xfId="4224" xr:uid="{00000000-0005-0000-0000-0000379D0000}"/>
    <cellStyle name="Porcentaje 2 7 3 3 4 2" xfId="8823" xr:uid="{00000000-0005-0000-0000-0000389D0000}"/>
    <cellStyle name="Porcentaje 2 7 3 3 4 2 2" xfId="19656" xr:uid="{00000000-0005-0000-0000-0000399D0000}"/>
    <cellStyle name="Porcentaje 2 7 3 3 4 2 2 2" xfId="40668" xr:uid="{00000000-0005-0000-0000-00003A9D0000}"/>
    <cellStyle name="Porcentaje 2 7 3 3 4 2 3" xfId="29835" xr:uid="{00000000-0005-0000-0000-00003B9D0000}"/>
    <cellStyle name="Porcentaje 2 7 3 3 4 3" xfId="15057" xr:uid="{00000000-0005-0000-0000-00003C9D0000}"/>
    <cellStyle name="Porcentaje 2 7 3 3 4 3 2" xfId="36069" xr:uid="{00000000-0005-0000-0000-00003D9D0000}"/>
    <cellStyle name="Porcentaje 2 7 3 3 4 4" xfId="25236" xr:uid="{00000000-0005-0000-0000-00003E9D0000}"/>
    <cellStyle name="Porcentaje 2 7 3 3 5" xfId="5379" xr:uid="{00000000-0005-0000-0000-00003F9D0000}"/>
    <cellStyle name="Porcentaje 2 7 3 3 5 2" xfId="16212" xr:uid="{00000000-0005-0000-0000-0000409D0000}"/>
    <cellStyle name="Porcentaje 2 7 3 3 5 2 2" xfId="37224" xr:uid="{00000000-0005-0000-0000-0000419D0000}"/>
    <cellStyle name="Porcentaje 2 7 3 3 5 3" xfId="26391" xr:uid="{00000000-0005-0000-0000-0000429D0000}"/>
    <cellStyle name="Porcentaje 2 7 3 3 6" xfId="9978" xr:uid="{00000000-0005-0000-0000-0000439D0000}"/>
    <cellStyle name="Porcentaje 2 7 3 3 6 2" xfId="20811" xr:uid="{00000000-0005-0000-0000-0000449D0000}"/>
    <cellStyle name="Porcentaje 2 7 3 3 6 2 2" xfId="41823" xr:uid="{00000000-0005-0000-0000-0000459D0000}"/>
    <cellStyle name="Porcentaje 2 7 3 3 6 3" xfId="30990" xr:uid="{00000000-0005-0000-0000-0000469D0000}"/>
    <cellStyle name="Porcentaje 2 7 3 3 7" xfId="10959" xr:uid="{00000000-0005-0000-0000-0000479D0000}"/>
    <cellStyle name="Porcentaje 2 7 3 3 7 2" xfId="31971" xr:uid="{00000000-0005-0000-0000-0000489D0000}"/>
    <cellStyle name="Porcentaje 2 7 3 3 8" xfId="11613" xr:uid="{00000000-0005-0000-0000-0000499D0000}"/>
    <cellStyle name="Porcentaje 2 7 3 3 8 2" xfId="32625" xr:uid="{00000000-0005-0000-0000-00004A9D0000}"/>
    <cellStyle name="Porcentaje 2 7 3 3 9" xfId="21792" xr:uid="{00000000-0005-0000-0000-00004B9D0000}"/>
    <cellStyle name="Porcentaje 2 7 3 4" xfId="1102" xr:uid="{00000000-0005-0000-0000-00004C9D0000}"/>
    <cellStyle name="Porcentaje 2 7 3 4 2" xfId="2453" xr:uid="{00000000-0005-0000-0000-00004D9D0000}"/>
    <cellStyle name="Porcentaje 2 7 3 4 2 2" xfId="7052" xr:uid="{00000000-0005-0000-0000-00004E9D0000}"/>
    <cellStyle name="Porcentaje 2 7 3 4 2 2 2" xfId="17885" xr:uid="{00000000-0005-0000-0000-00004F9D0000}"/>
    <cellStyle name="Porcentaje 2 7 3 4 2 2 2 2" xfId="38897" xr:uid="{00000000-0005-0000-0000-0000509D0000}"/>
    <cellStyle name="Porcentaje 2 7 3 4 2 2 3" xfId="28064" xr:uid="{00000000-0005-0000-0000-0000519D0000}"/>
    <cellStyle name="Porcentaje 2 7 3 4 2 3" xfId="13286" xr:uid="{00000000-0005-0000-0000-0000529D0000}"/>
    <cellStyle name="Porcentaje 2 7 3 4 2 3 2" xfId="34298" xr:uid="{00000000-0005-0000-0000-0000539D0000}"/>
    <cellStyle name="Porcentaje 2 7 3 4 2 4" xfId="23465" xr:uid="{00000000-0005-0000-0000-0000549D0000}"/>
    <cellStyle name="Porcentaje 2 7 3 4 3" xfId="3570" xr:uid="{00000000-0005-0000-0000-0000559D0000}"/>
    <cellStyle name="Porcentaje 2 7 3 4 3 2" xfId="8169" xr:uid="{00000000-0005-0000-0000-0000569D0000}"/>
    <cellStyle name="Porcentaje 2 7 3 4 3 2 2" xfId="19002" xr:uid="{00000000-0005-0000-0000-0000579D0000}"/>
    <cellStyle name="Porcentaje 2 7 3 4 3 2 2 2" xfId="40014" xr:uid="{00000000-0005-0000-0000-0000589D0000}"/>
    <cellStyle name="Porcentaje 2 7 3 4 3 2 3" xfId="29181" xr:uid="{00000000-0005-0000-0000-0000599D0000}"/>
    <cellStyle name="Porcentaje 2 7 3 4 3 3" xfId="14403" xr:uid="{00000000-0005-0000-0000-00005A9D0000}"/>
    <cellStyle name="Porcentaje 2 7 3 4 3 3 2" xfId="35415" xr:uid="{00000000-0005-0000-0000-00005B9D0000}"/>
    <cellStyle name="Porcentaje 2 7 3 4 3 4" xfId="24582" xr:uid="{00000000-0005-0000-0000-00005C9D0000}"/>
    <cellStyle name="Porcentaje 2 7 3 4 4" xfId="4554" xr:uid="{00000000-0005-0000-0000-00005D9D0000}"/>
    <cellStyle name="Porcentaje 2 7 3 4 4 2" xfId="9153" xr:uid="{00000000-0005-0000-0000-00005E9D0000}"/>
    <cellStyle name="Porcentaje 2 7 3 4 4 2 2" xfId="19986" xr:uid="{00000000-0005-0000-0000-00005F9D0000}"/>
    <cellStyle name="Porcentaje 2 7 3 4 4 2 2 2" xfId="40998" xr:uid="{00000000-0005-0000-0000-0000609D0000}"/>
    <cellStyle name="Porcentaje 2 7 3 4 4 2 3" xfId="30165" xr:uid="{00000000-0005-0000-0000-0000619D0000}"/>
    <cellStyle name="Porcentaje 2 7 3 4 4 3" xfId="15387" xr:uid="{00000000-0005-0000-0000-0000629D0000}"/>
    <cellStyle name="Porcentaje 2 7 3 4 4 3 2" xfId="36399" xr:uid="{00000000-0005-0000-0000-0000639D0000}"/>
    <cellStyle name="Porcentaje 2 7 3 4 4 4" xfId="25566" xr:uid="{00000000-0005-0000-0000-0000649D0000}"/>
    <cellStyle name="Porcentaje 2 7 3 4 5" xfId="5706" xr:uid="{00000000-0005-0000-0000-0000659D0000}"/>
    <cellStyle name="Porcentaje 2 7 3 4 5 2" xfId="16539" xr:uid="{00000000-0005-0000-0000-0000669D0000}"/>
    <cellStyle name="Porcentaje 2 7 3 4 5 2 2" xfId="37551" xr:uid="{00000000-0005-0000-0000-0000679D0000}"/>
    <cellStyle name="Porcentaje 2 7 3 4 5 3" xfId="26718" xr:uid="{00000000-0005-0000-0000-0000689D0000}"/>
    <cellStyle name="Porcentaje 2 7 3 4 6" xfId="10305" xr:uid="{00000000-0005-0000-0000-0000699D0000}"/>
    <cellStyle name="Porcentaje 2 7 3 4 6 2" xfId="21138" xr:uid="{00000000-0005-0000-0000-00006A9D0000}"/>
    <cellStyle name="Porcentaje 2 7 3 4 6 2 2" xfId="42150" xr:uid="{00000000-0005-0000-0000-00006B9D0000}"/>
    <cellStyle name="Porcentaje 2 7 3 4 6 3" xfId="31317" xr:uid="{00000000-0005-0000-0000-00006C9D0000}"/>
    <cellStyle name="Porcentaje 2 7 3 4 7" xfId="11940" xr:uid="{00000000-0005-0000-0000-00006D9D0000}"/>
    <cellStyle name="Porcentaje 2 7 3 4 7 2" xfId="32952" xr:uid="{00000000-0005-0000-0000-00006E9D0000}"/>
    <cellStyle name="Porcentaje 2 7 3 4 8" xfId="22119" xr:uid="{00000000-0005-0000-0000-00006F9D0000}"/>
    <cellStyle name="Porcentaje 2 7 3 5" xfId="1432" xr:uid="{00000000-0005-0000-0000-0000709D0000}"/>
    <cellStyle name="Porcentaje 2 7 3 5 2" xfId="2621" xr:uid="{00000000-0005-0000-0000-0000719D0000}"/>
    <cellStyle name="Porcentaje 2 7 3 5 2 2" xfId="7220" xr:uid="{00000000-0005-0000-0000-0000729D0000}"/>
    <cellStyle name="Porcentaje 2 7 3 5 2 2 2" xfId="18053" xr:uid="{00000000-0005-0000-0000-0000739D0000}"/>
    <cellStyle name="Porcentaje 2 7 3 5 2 2 2 2" xfId="39065" xr:uid="{00000000-0005-0000-0000-0000749D0000}"/>
    <cellStyle name="Porcentaje 2 7 3 5 2 2 3" xfId="28232" xr:uid="{00000000-0005-0000-0000-0000759D0000}"/>
    <cellStyle name="Porcentaje 2 7 3 5 2 3" xfId="13454" xr:uid="{00000000-0005-0000-0000-0000769D0000}"/>
    <cellStyle name="Porcentaje 2 7 3 5 2 3 2" xfId="34466" xr:uid="{00000000-0005-0000-0000-0000779D0000}"/>
    <cellStyle name="Porcentaje 2 7 3 5 2 4" xfId="23633" xr:uid="{00000000-0005-0000-0000-0000789D0000}"/>
    <cellStyle name="Porcentaje 2 7 3 5 3" xfId="4722" xr:uid="{00000000-0005-0000-0000-0000799D0000}"/>
    <cellStyle name="Porcentaje 2 7 3 5 3 2" xfId="9321" xr:uid="{00000000-0005-0000-0000-00007A9D0000}"/>
    <cellStyle name="Porcentaje 2 7 3 5 3 2 2" xfId="20154" xr:uid="{00000000-0005-0000-0000-00007B9D0000}"/>
    <cellStyle name="Porcentaje 2 7 3 5 3 2 2 2" xfId="41166" xr:uid="{00000000-0005-0000-0000-00007C9D0000}"/>
    <cellStyle name="Porcentaje 2 7 3 5 3 2 3" xfId="30333" xr:uid="{00000000-0005-0000-0000-00007D9D0000}"/>
    <cellStyle name="Porcentaje 2 7 3 5 3 3" xfId="15555" xr:uid="{00000000-0005-0000-0000-00007E9D0000}"/>
    <cellStyle name="Porcentaje 2 7 3 5 3 3 2" xfId="36567" xr:uid="{00000000-0005-0000-0000-00007F9D0000}"/>
    <cellStyle name="Porcentaje 2 7 3 5 3 4" xfId="25734" xr:uid="{00000000-0005-0000-0000-0000809D0000}"/>
    <cellStyle name="Porcentaje 2 7 3 5 4" xfId="6033" xr:uid="{00000000-0005-0000-0000-0000819D0000}"/>
    <cellStyle name="Porcentaje 2 7 3 5 4 2" xfId="16866" xr:uid="{00000000-0005-0000-0000-0000829D0000}"/>
    <cellStyle name="Porcentaje 2 7 3 5 4 2 2" xfId="37878" xr:uid="{00000000-0005-0000-0000-0000839D0000}"/>
    <cellStyle name="Porcentaje 2 7 3 5 4 3" xfId="27045" xr:uid="{00000000-0005-0000-0000-0000849D0000}"/>
    <cellStyle name="Porcentaje 2 7 3 5 5" xfId="12267" xr:uid="{00000000-0005-0000-0000-0000859D0000}"/>
    <cellStyle name="Porcentaje 2 7 3 5 5 2" xfId="33279" xr:uid="{00000000-0005-0000-0000-0000869D0000}"/>
    <cellStyle name="Porcentaje 2 7 3 5 6" xfId="22446" xr:uid="{00000000-0005-0000-0000-0000879D0000}"/>
    <cellStyle name="Porcentaje 2 7 3 6" xfId="1791" xr:uid="{00000000-0005-0000-0000-0000889D0000}"/>
    <cellStyle name="Porcentaje 2 7 3 6 2" xfId="6390" xr:uid="{00000000-0005-0000-0000-0000899D0000}"/>
    <cellStyle name="Porcentaje 2 7 3 6 2 2" xfId="17223" xr:uid="{00000000-0005-0000-0000-00008A9D0000}"/>
    <cellStyle name="Porcentaje 2 7 3 6 2 2 2" xfId="38235" xr:uid="{00000000-0005-0000-0000-00008B9D0000}"/>
    <cellStyle name="Porcentaje 2 7 3 6 2 3" xfId="27402" xr:uid="{00000000-0005-0000-0000-00008C9D0000}"/>
    <cellStyle name="Porcentaje 2 7 3 6 3" xfId="12624" xr:uid="{00000000-0005-0000-0000-00008D9D0000}"/>
    <cellStyle name="Porcentaje 2 7 3 6 3 2" xfId="33636" xr:uid="{00000000-0005-0000-0000-00008E9D0000}"/>
    <cellStyle name="Porcentaje 2 7 3 6 4" xfId="22803" xr:uid="{00000000-0005-0000-0000-00008F9D0000}"/>
    <cellStyle name="Porcentaje 2 7 3 7" xfId="2916" xr:uid="{00000000-0005-0000-0000-0000909D0000}"/>
    <cellStyle name="Porcentaje 2 7 3 7 2" xfId="7515" xr:uid="{00000000-0005-0000-0000-0000919D0000}"/>
    <cellStyle name="Porcentaje 2 7 3 7 2 2" xfId="18348" xr:uid="{00000000-0005-0000-0000-0000929D0000}"/>
    <cellStyle name="Porcentaje 2 7 3 7 2 2 2" xfId="39360" xr:uid="{00000000-0005-0000-0000-0000939D0000}"/>
    <cellStyle name="Porcentaje 2 7 3 7 2 3" xfId="28527" xr:uid="{00000000-0005-0000-0000-0000949D0000}"/>
    <cellStyle name="Porcentaje 2 7 3 7 3" xfId="13749" xr:uid="{00000000-0005-0000-0000-0000959D0000}"/>
    <cellStyle name="Porcentaje 2 7 3 7 3 2" xfId="34761" xr:uid="{00000000-0005-0000-0000-0000969D0000}"/>
    <cellStyle name="Porcentaje 2 7 3 7 4" xfId="23928" xr:uid="{00000000-0005-0000-0000-0000979D0000}"/>
    <cellStyle name="Porcentaje 2 7 3 8" xfId="3897" xr:uid="{00000000-0005-0000-0000-0000989D0000}"/>
    <cellStyle name="Porcentaje 2 7 3 8 2" xfId="8496" xr:uid="{00000000-0005-0000-0000-0000999D0000}"/>
    <cellStyle name="Porcentaje 2 7 3 8 2 2" xfId="19329" xr:uid="{00000000-0005-0000-0000-00009A9D0000}"/>
    <cellStyle name="Porcentaje 2 7 3 8 2 2 2" xfId="40341" xr:uid="{00000000-0005-0000-0000-00009B9D0000}"/>
    <cellStyle name="Porcentaje 2 7 3 8 2 3" xfId="29508" xr:uid="{00000000-0005-0000-0000-00009C9D0000}"/>
    <cellStyle name="Porcentaje 2 7 3 8 3" xfId="14730" xr:uid="{00000000-0005-0000-0000-00009D9D0000}"/>
    <cellStyle name="Porcentaje 2 7 3 8 3 2" xfId="35742" xr:uid="{00000000-0005-0000-0000-00009E9D0000}"/>
    <cellStyle name="Porcentaje 2 7 3 8 4" xfId="24909" xr:uid="{00000000-0005-0000-0000-00009F9D0000}"/>
    <cellStyle name="Porcentaje 2 7 3 9" xfId="5052" xr:uid="{00000000-0005-0000-0000-0000A09D0000}"/>
    <cellStyle name="Porcentaje 2 7 3 9 2" xfId="15885" xr:uid="{00000000-0005-0000-0000-0000A19D0000}"/>
    <cellStyle name="Porcentaje 2 7 3 9 2 2" xfId="36897" xr:uid="{00000000-0005-0000-0000-0000A29D0000}"/>
    <cellStyle name="Porcentaje 2 7 3 9 3" xfId="26064" xr:uid="{00000000-0005-0000-0000-0000A39D0000}"/>
    <cellStyle name="Porcentaje 2 7 4" xfId="498" xr:uid="{00000000-0005-0000-0000-0000A49D0000}"/>
    <cellStyle name="Porcentaje 2 7 4 10" xfId="10688" xr:uid="{00000000-0005-0000-0000-0000A59D0000}"/>
    <cellStyle name="Porcentaje 2 7 4 10 2" xfId="31700" xr:uid="{00000000-0005-0000-0000-0000A69D0000}"/>
    <cellStyle name="Porcentaje 2 7 4 11" xfId="11342" xr:uid="{00000000-0005-0000-0000-0000A79D0000}"/>
    <cellStyle name="Porcentaje 2 7 4 11 2" xfId="32354" xr:uid="{00000000-0005-0000-0000-0000A89D0000}"/>
    <cellStyle name="Porcentaje 2 7 4 12" xfId="21521" xr:uid="{00000000-0005-0000-0000-0000A99D0000}"/>
    <cellStyle name="Porcentaje 2 7 4 2" xfId="828" xr:uid="{00000000-0005-0000-0000-0000AA9D0000}"/>
    <cellStyle name="Porcentaje 2 7 4 2 2" xfId="2179" xr:uid="{00000000-0005-0000-0000-0000AB9D0000}"/>
    <cellStyle name="Porcentaje 2 7 4 2 2 2" xfId="6778" xr:uid="{00000000-0005-0000-0000-0000AC9D0000}"/>
    <cellStyle name="Porcentaje 2 7 4 2 2 2 2" xfId="17611" xr:uid="{00000000-0005-0000-0000-0000AD9D0000}"/>
    <cellStyle name="Porcentaje 2 7 4 2 2 2 2 2" xfId="38623" xr:uid="{00000000-0005-0000-0000-0000AE9D0000}"/>
    <cellStyle name="Porcentaje 2 7 4 2 2 2 3" xfId="27790" xr:uid="{00000000-0005-0000-0000-0000AF9D0000}"/>
    <cellStyle name="Porcentaje 2 7 4 2 2 3" xfId="13012" xr:uid="{00000000-0005-0000-0000-0000B09D0000}"/>
    <cellStyle name="Porcentaje 2 7 4 2 2 3 2" xfId="34024" xr:uid="{00000000-0005-0000-0000-0000B19D0000}"/>
    <cellStyle name="Porcentaje 2 7 4 2 2 4" xfId="23191" xr:uid="{00000000-0005-0000-0000-0000B29D0000}"/>
    <cellStyle name="Porcentaje 2 7 4 2 3" xfId="3299" xr:uid="{00000000-0005-0000-0000-0000B39D0000}"/>
    <cellStyle name="Porcentaje 2 7 4 2 3 2" xfId="7898" xr:uid="{00000000-0005-0000-0000-0000B49D0000}"/>
    <cellStyle name="Porcentaje 2 7 4 2 3 2 2" xfId="18731" xr:uid="{00000000-0005-0000-0000-0000B59D0000}"/>
    <cellStyle name="Porcentaje 2 7 4 2 3 2 2 2" xfId="39743" xr:uid="{00000000-0005-0000-0000-0000B69D0000}"/>
    <cellStyle name="Porcentaje 2 7 4 2 3 2 3" xfId="28910" xr:uid="{00000000-0005-0000-0000-0000B79D0000}"/>
    <cellStyle name="Porcentaje 2 7 4 2 3 3" xfId="14132" xr:uid="{00000000-0005-0000-0000-0000B89D0000}"/>
    <cellStyle name="Porcentaje 2 7 4 2 3 3 2" xfId="35144" xr:uid="{00000000-0005-0000-0000-0000B99D0000}"/>
    <cellStyle name="Porcentaje 2 7 4 2 3 4" xfId="24311" xr:uid="{00000000-0005-0000-0000-0000BA9D0000}"/>
    <cellStyle name="Porcentaje 2 7 4 2 4" xfId="4280" xr:uid="{00000000-0005-0000-0000-0000BB9D0000}"/>
    <cellStyle name="Porcentaje 2 7 4 2 4 2" xfId="8879" xr:uid="{00000000-0005-0000-0000-0000BC9D0000}"/>
    <cellStyle name="Porcentaje 2 7 4 2 4 2 2" xfId="19712" xr:uid="{00000000-0005-0000-0000-0000BD9D0000}"/>
    <cellStyle name="Porcentaje 2 7 4 2 4 2 2 2" xfId="40724" xr:uid="{00000000-0005-0000-0000-0000BE9D0000}"/>
    <cellStyle name="Porcentaje 2 7 4 2 4 2 3" xfId="29891" xr:uid="{00000000-0005-0000-0000-0000BF9D0000}"/>
    <cellStyle name="Porcentaje 2 7 4 2 4 3" xfId="15113" xr:uid="{00000000-0005-0000-0000-0000C09D0000}"/>
    <cellStyle name="Porcentaje 2 7 4 2 4 3 2" xfId="36125" xr:uid="{00000000-0005-0000-0000-0000C19D0000}"/>
    <cellStyle name="Porcentaje 2 7 4 2 4 4" xfId="25292" xr:uid="{00000000-0005-0000-0000-0000C29D0000}"/>
    <cellStyle name="Porcentaje 2 7 4 2 5" xfId="5435" xr:uid="{00000000-0005-0000-0000-0000C39D0000}"/>
    <cellStyle name="Porcentaje 2 7 4 2 5 2" xfId="16268" xr:uid="{00000000-0005-0000-0000-0000C49D0000}"/>
    <cellStyle name="Porcentaje 2 7 4 2 5 2 2" xfId="37280" xr:uid="{00000000-0005-0000-0000-0000C59D0000}"/>
    <cellStyle name="Porcentaje 2 7 4 2 5 3" xfId="26447" xr:uid="{00000000-0005-0000-0000-0000C69D0000}"/>
    <cellStyle name="Porcentaje 2 7 4 2 6" xfId="10034" xr:uid="{00000000-0005-0000-0000-0000C79D0000}"/>
    <cellStyle name="Porcentaje 2 7 4 2 6 2" xfId="20867" xr:uid="{00000000-0005-0000-0000-0000C89D0000}"/>
    <cellStyle name="Porcentaje 2 7 4 2 6 2 2" xfId="41879" xr:uid="{00000000-0005-0000-0000-0000C99D0000}"/>
    <cellStyle name="Porcentaje 2 7 4 2 6 3" xfId="31046" xr:uid="{00000000-0005-0000-0000-0000CA9D0000}"/>
    <cellStyle name="Porcentaje 2 7 4 2 7" xfId="11015" xr:uid="{00000000-0005-0000-0000-0000CB9D0000}"/>
    <cellStyle name="Porcentaje 2 7 4 2 7 2" xfId="32027" xr:uid="{00000000-0005-0000-0000-0000CC9D0000}"/>
    <cellStyle name="Porcentaje 2 7 4 2 8" xfId="11669" xr:uid="{00000000-0005-0000-0000-0000CD9D0000}"/>
    <cellStyle name="Porcentaje 2 7 4 2 8 2" xfId="32681" xr:uid="{00000000-0005-0000-0000-0000CE9D0000}"/>
    <cellStyle name="Porcentaje 2 7 4 2 9" xfId="21848" xr:uid="{00000000-0005-0000-0000-0000CF9D0000}"/>
    <cellStyle name="Porcentaje 2 7 4 3" xfId="1158" xr:uid="{00000000-0005-0000-0000-0000D09D0000}"/>
    <cellStyle name="Porcentaje 2 7 4 3 2" xfId="1625" xr:uid="{00000000-0005-0000-0000-0000D19D0000}"/>
    <cellStyle name="Porcentaje 2 7 4 3 2 2" xfId="6224" xr:uid="{00000000-0005-0000-0000-0000D29D0000}"/>
    <cellStyle name="Porcentaje 2 7 4 3 2 2 2" xfId="17057" xr:uid="{00000000-0005-0000-0000-0000D39D0000}"/>
    <cellStyle name="Porcentaje 2 7 4 3 2 2 2 2" xfId="38069" xr:uid="{00000000-0005-0000-0000-0000D49D0000}"/>
    <cellStyle name="Porcentaje 2 7 4 3 2 2 3" xfId="27236" xr:uid="{00000000-0005-0000-0000-0000D59D0000}"/>
    <cellStyle name="Porcentaje 2 7 4 3 2 3" xfId="12458" xr:uid="{00000000-0005-0000-0000-0000D69D0000}"/>
    <cellStyle name="Porcentaje 2 7 4 3 2 3 2" xfId="33470" xr:uid="{00000000-0005-0000-0000-0000D79D0000}"/>
    <cellStyle name="Porcentaje 2 7 4 3 2 4" xfId="22637" xr:uid="{00000000-0005-0000-0000-0000D89D0000}"/>
    <cellStyle name="Porcentaje 2 7 4 3 3" xfId="3626" xr:uid="{00000000-0005-0000-0000-0000D99D0000}"/>
    <cellStyle name="Porcentaje 2 7 4 3 3 2" xfId="8225" xr:uid="{00000000-0005-0000-0000-0000DA9D0000}"/>
    <cellStyle name="Porcentaje 2 7 4 3 3 2 2" xfId="19058" xr:uid="{00000000-0005-0000-0000-0000DB9D0000}"/>
    <cellStyle name="Porcentaje 2 7 4 3 3 2 2 2" xfId="40070" xr:uid="{00000000-0005-0000-0000-0000DC9D0000}"/>
    <cellStyle name="Porcentaje 2 7 4 3 3 2 3" xfId="29237" xr:uid="{00000000-0005-0000-0000-0000DD9D0000}"/>
    <cellStyle name="Porcentaje 2 7 4 3 3 3" xfId="14459" xr:uid="{00000000-0005-0000-0000-0000DE9D0000}"/>
    <cellStyle name="Porcentaje 2 7 4 3 3 3 2" xfId="35471" xr:uid="{00000000-0005-0000-0000-0000DF9D0000}"/>
    <cellStyle name="Porcentaje 2 7 4 3 3 4" xfId="24638" xr:uid="{00000000-0005-0000-0000-0000E09D0000}"/>
    <cellStyle name="Porcentaje 2 7 4 3 4" xfId="4781" xr:uid="{00000000-0005-0000-0000-0000E19D0000}"/>
    <cellStyle name="Porcentaje 2 7 4 3 4 2" xfId="9380" xr:uid="{00000000-0005-0000-0000-0000E29D0000}"/>
    <cellStyle name="Porcentaje 2 7 4 3 4 2 2" xfId="20213" xr:uid="{00000000-0005-0000-0000-0000E39D0000}"/>
    <cellStyle name="Porcentaje 2 7 4 3 4 2 2 2" xfId="41225" xr:uid="{00000000-0005-0000-0000-0000E49D0000}"/>
    <cellStyle name="Porcentaje 2 7 4 3 4 2 3" xfId="30392" xr:uid="{00000000-0005-0000-0000-0000E59D0000}"/>
    <cellStyle name="Porcentaje 2 7 4 3 4 3" xfId="15614" xr:uid="{00000000-0005-0000-0000-0000E69D0000}"/>
    <cellStyle name="Porcentaje 2 7 4 3 4 3 2" xfId="36626" xr:uid="{00000000-0005-0000-0000-0000E79D0000}"/>
    <cellStyle name="Porcentaje 2 7 4 3 4 4" xfId="25793" xr:uid="{00000000-0005-0000-0000-0000E89D0000}"/>
    <cellStyle name="Porcentaje 2 7 4 3 5" xfId="5762" xr:uid="{00000000-0005-0000-0000-0000E99D0000}"/>
    <cellStyle name="Porcentaje 2 7 4 3 5 2" xfId="16595" xr:uid="{00000000-0005-0000-0000-0000EA9D0000}"/>
    <cellStyle name="Porcentaje 2 7 4 3 5 2 2" xfId="37607" xr:uid="{00000000-0005-0000-0000-0000EB9D0000}"/>
    <cellStyle name="Porcentaje 2 7 4 3 5 3" xfId="26774" xr:uid="{00000000-0005-0000-0000-0000EC9D0000}"/>
    <cellStyle name="Porcentaje 2 7 4 3 6" xfId="10361" xr:uid="{00000000-0005-0000-0000-0000ED9D0000}"/>
    <cellStyle name="Porcentaje 2 7 4 3 6 2" xfId="21194" xr:uid="{00000000-0005-0000-0000-0000EE9D0000}"/>
    <cellStyle name="Porcentaje 2 7 4 3 6 2 2" xfId="42206" xr:uid="{00000000-0005-0000-0000-0000EF9D0000}"/>
    <cellStyle name="Porcentaje 2 7 4 3 6 3" xfId="31373" xr:uid="{00000000-0005-0000-0000-0000F09D0000}"/>
    <cellStyle name="Porcentaje 2 7 4 3 7" xfId="11996" xr:uid="{00000000-0005-0000-0000-0000F19D0000}"/>
    <cellStyle name="Porcentaje 2 7 4 3 7 2" xfId="33008" xr:uid="{00000000-0005-0000-0000-0000F29D0000}"/>
    <cellStyle name="Porcentaje 2 7 4 3 8" xfId="22175" xr:uid="{00000000-0005-0000-0000-0000F39D0000}"/>
    <cellStyle name="Porcentaje 2 7 4 4" xfId="1488" xr:uid="{00000000-0005-0000-0000-0000F49D0000}"/>
    <cellStyle name="Porcentaje 2 7 4 4 2" xfId="6089" xr:uid="{00000000-0005-0000-0000-0000F59D0000}"/>
    <cellStyle name="Porcentaje 2 7 4 4 2 2" xfId="16922" xr:uid="{00000000-0005-0000-0000-0000F69D0000}"/>
    <cellStyle name="Porcentaje 2 7 4 4 2 2 2" xfId="37934" xr:uid="{00000000-0005-0000-0000-0000F79D0000}"/>
    <cellStyle name="Porcentaje 2 7 4 4 2 3" xfId="27101" xr:uid="{00000000-0005-0000-0000-0000F89D0000}"/>
    <cellStyle name="Porcentaje 2 7 4 4 3" xfId="12323" xr:uid="{00000000-0005-0000-0000-0000F99D0000}"/>
    <cellStyle name="Porcentaje 2 7 4 4 3 2" xfId="33335" xr:uid="{00000000-0005-0000-0000-0000FA9D0000}"/>
    <cellStyle name="Porcentaje 2 7 4 4 4" xfId="22502" xr:uid="{00000000-0005-0000-0000-0000FB9D0000}"/>
    <cellStyle name="Porcentaje 2 7 4 5" xfId="1852" xr:uid="{00000000-0005-0000-0000-0000FC9D0000}"/>
    <cellStyle name="Porcentaje 2 7 4 5 2" xfId="6451" xr:uid="{00000000-0005-0000-0000-0000FD9D0000}"/>
    <cellStyle name="Porcentaje 2 7 4 5 2 2" xfId="17284" xr:uid="{00000000-0005-0000-0000-0000FE9D0000}"/>
    <cellStyle name="Porcentaje 2 7 4 5 2 2 2" xfId="38296" xr:uid="{00000000-0005-0000-0000-0000FF9D0000}"/>
    <cellStyle name="Porcentaje 2 7 4 5 2 3" xfId="27463" xr:uid="{00000000-0005-0000-0000-0000009E0000}"/>
    <cellStyle name="Porcentaje 2 7 4 5 3" xfId="12685" xr:uid="{00000000-0005-0000-0000-0000019E0000}"/>
    <cellStyle name="Porcentaje 2 7 4 5 3 2" xfId="33697" xr:uid="{00000000-0005-0000-0000-0000029E0000}"/>
    <cellStyle name="Porcentaje 2 7 4 5 4" xfId="22864" xr:uid="{00000000-0005-0000-0000-0000039E0000}"/>
    <cellStyle name="Porcentaje 2 7 4 6" xfId="2972" xr:uid="{00000000-0005-0000-0000-0000049E0000}"/>
    <cellStyle name="Porcentaje 2 7 4 6 2" xfId="7571" xr:uid="{00000000-0005-0000-0000-0000059E0000}"/>
    <cellStyle name="Porcentaje 2 7 4 6 2 2" xfId="18404" xr:uid="{00000000-0005-0000-0000-0000069E0000}"/>
    <cellStyle name="Porcentaje 2 7 4 6 2 2 2" xfId="39416" xr:uid="{00000000-0005-0000-0000-0000079E0000}"/>
    <cellStyle name="Porcentaje 2 7 4 6 2 3" xfId="28583" xr:uid="{00000000-0005-0000-0000-0000089E0000}"/>
    <cellStyle name="Porcentaje 2 7 4 6 3" xfId="13805" xr:uid="{00000000-0005-0000-0000-0000099E0000}"/>
    <cellStyle name="Porcentaje 2 7 4 6 3 2" xfId="34817" xr:uid="{00000000-0005-0000-0000-00000A9E0000}"/>
    <cellStyle name="Porcentaje 2 7 4 6 4" xfId="23984" xr:uid="{00000000-0005-0000-0000-00000B9E0000}"/>
    <cellStyle name="Porcentaje 2 7 4 7" xfId="3953" xr:uid="{00000000-0005-0000-0000-00000C9E0000}"/>
    <cellStyle name="Porcentaje 2 7 4 7 2" xfId="8552" xr:uid="{00000000-0005-0000-0000-00000D9E0000}"/>
    <cellStyle name="Porcentaje 2 7 4 7 2 2" xfId="19385" xr:uid="{00000000-0005-0000-0000-00000E9E0000}"/>
    <cellStyle name="Porcentaje 2 7 4 7 2 2 2" xfId="40397" xr:uid="{00000000-0005-0000-0000-00000F9E0000}"/>
    <cellStyle name="Porcentaje 2 7 4 7 2 3" xfId="29564" xr:uid="{00000000-0005-0000-0000-0000109E0000}"/>
    <cellStyle name="Porcentaje 2 7 4 7 3" xfId="14786" xr:uid="{00000000-0005-0000-0000-0000119E0000}"/>
    <cellStyle name="Porcentaje 2 7 4 7 3 2" xfId="35798" xr:uid="{00000000-0005-0000-0000-0000129E0000}"/>
    <cellStyle name="Porcentaje 2 7 4 7 4" xfId="24965" xr:uid="{00000000-0005-0000-0000-0000139E0000}"/>
    <cellStyle name="Porcentaje 2 7 4 8" xfId="5108" xr:uid="{00000000-0005-0000-0000-0000149E0000}"/>
    <cellStyle name="Porcentaje 2 7 4 8 2" xfId="15941" xr:uid="{00000000-0005-0000-0000-0000159E0000}"/>
    <cellStyle name="Porcentaje 2 7 4 8 2 2" xfId="36953" xr:uid="{00000000-0005-0000-0000-0000169E0000}"/>
    <cellStyle name="Porcentaje 2 7 4 8 3" xfId="26120" xr:uid="{00000000-0005-0000-0000-0000179E0000}"/>
    <cellStyle name="Porcentaje 2 7 4 9" xfId="9707" xr:uid="{00000000-0005-0000-0000-0000189E0000}"/>
    <cellStyle name="Porcentaje 2 7 4 9 2" xfId="20540" xr:uid="{00000000-0005-0000-0000-0000199E0000}"/>
    <cellStyle name="Porcentaje 2 7 4 9 2 2" xfId="41552" xr:uid="{00000000-0005-0000-0000-00001A9E0000}"/>
    <cellStyle name="Porcentaje 2 7 4 9 3" xfId="30719" xr:uid="{00000000-0005-0000-0000-00001B9E0000}"/>
    <cellStyle name="Porcentaje 2 7 5" xfId="662" xr:uid="{00000000-0005-0000-0000-00001C9E0000}"/>
    <cellStyle name="Porcentaje 2 7 5 2" xfId="2014" xr:uid="{00000000-0005-0000-0000-00001D9E0000}"/>
    <cellStyle name="Porcentaje 2 7 5 2 2" xfId="6613" xr:uid="{00000000-0005-0000-0000-00001E9E0000}"/>
    <cellStyle name="Porcentaje 2 7 5 2 2 2" xfId="17446" xr:uid="{00000000-0005-0000-0000-00001F9E0000}"/>
    <cellStyle name="Porcentaje 2 7 5 2 2 2 2" xfId="38458" xr:uid="{00000000-0005-0000-0000-0000209E0000}"/>
    <cellStyle name="Porcentaje 2 7 5 2 2 3" xfId="27625" xr:uid="{00000000-0005-0000-0000-0000219E0000}"/>
    <cellStyle name="Porcentaje 2 7 5 2 3" xfId="12847" xr:uid="{00000000-0005-0000-0000-0000229E0000}"/>
    <cellStyle name="Porcentaje 2 7 5 2 3 2" xfId="33859" xr:uid="{00000000-0005-0000-0000-0000239E0000}"/>
    <cellStyle name="Porcentaje 2 7 5 2 4" xfId="23026" xr:uid="{00000000-0005-0000-0000-0000249E0000}"/>
    <cellStyle name="Porcentaje 2 7 5 3" xfId="3134" xr:uid="{00000000-0005-0000-0000-0000259E0000}"/>
    <cellStyle name="Porcentaje 2 7 5 3 2" xfId="7733" xr:uid="{00000000-0005-0000-0000-0000269E0000}"/>
    <cellStyle name="Porcentaje 2 7 5 3 2 2" xfId="18566" xr:uid="{00000000-0005-0000-0000-0000279E0000}"/>
    <cellStyle name="Porcentaje 2 7 5 3 2 2 2" xfId="39578" xr:uid="{00000000-0005-0000-0000-0000289E0000}"/>
    <cellStyle name="Porcentaje 2 7 5 3 2 3" xfId="28745" xr:uid="{00000000-0005-0000-0000-0000299E0000}"/>
    <cellStyle name="Porcentaje 2 7 5 3 3" xfId="13967" xr:uid="{00000000-0005-0000-0000-00002A9E0000}"/>
    <cellStyle name="Porcentaje 2 7 5 3 3 2" xfId="34979" xr:uid="{00000000-0005-0000-0000-00002B9E0000}"/>
    <cellStyle name="Porcentaje 2 7 5 3 4" xfId="24146" xr:uid="{00000000-0005-0000-0000-00002C9E0000}"/>
    <cellStyle name="Porcentaje 2 7 5 4" xfId="4115" xr:uid="{00000000-0005-0000-0000-00002D9E0000}"/>
    <cellStyle name="Porcentaje 2 7 5 4 2" xfId="8714" xr:uid="{00000000-0005-0000-0000-00002E9E0000}"/>
    <cellStyle name="Porcentaje 2 7 5 4 2 2" xfId="19547" xr:uid="{00000000-0005-0000-0000-00002F9E0000}"/>
    <cellStyle name="Porcentaje 2 7 5 4 2 2 2" xfId="40559" xr:uid="{00000000-0005-0000-0000-0000309E0000}"/>
    <cellStyle name="Porcentaje 2 7 5 4 2 3" xfId="29726" xr:uid="{00000000-0005-0000-0000-0000319E0000}"/>
    <cellStyle name="Porcentaje 2 7 5 4 3" xfId="14948" xr:uid="{00000000-0005-0000-0000-0000329E0000}"/>
    <cellStyle name="Porcentaje 2 7 5 4 3 2" xfId="35960" xr:uid="{00000000-0005-0000-0000-0000339E0000}"/>
    <cellStyle name="Porcentaje 2 7 5 4 4" xfId="25127" xr:uid="{00000000-0005-0000-0000-0000349E0000}"/>
    <cellStyle name="Porcentaje 2 7 5 5" xfId="5270" xr:uid="{00000000-0005-0000-0000-0000359E0000}"/>
    <cellStyle name="Porcentaje 2 7 5 5 2" xfId="16103" xr:uid="{00000000-0005-0000-0000-0000369E0000}"/>
    <cellStyle name="Porcentaje 2 7 5 5 2 2" xfId="37115" xr:uid="{00000000-0005-0000-0000-0000379E0000}"/>
    <cellStyle name="Porcentaje 2 7 5 5 3" xfId="26282" xr:uid="{00000000-0005-0000-0000-0000389E0000}"/>
    <cellStyle name="Porcentaje 2 7 5 6" xfId="9869" xr:uid="{00000000-0005-0000-0000-0000399E0000}"/>
    <cellStyle name="Porcentaje 2 7 5 6 2" xfId="20702" xr:uid="{00000000-0005-0000-0000-00003A9E0000}"/>
    <cellStyle name="Porcentaje 2 7 5 6 2 2" xfId="41714" xr:uid="{00000000-0005-0000-0000-00003B9E0000}"/>
    <cellStyle name="Porcentaje 2 7 5 6 3" xfId="30881" xr:uid="{00000000-0005-0000-0000-00003C9E0000}"/>
    <cellStyle name="Porcentaje 2 7 5 7" xfId="10850" xr:uid="{00000000-0005-0000-0000-00003D9E0000}"/>
    <cellStyle name="Porcentaje 2 7 5 7 2" xfId="31862" xr:uid="{00000000-0005-0000-0000-00003E9E0000}"/>
    <cellStyle name="Porcentaje 2 7 5 8" xfId="11504" xr:uid="{00000000-0005-0000-0000-00003F9E0000}"/>
    <cellStyle name="Porcentaje 2 7 5 8 2" xfId="32516" xr:uid="{00000000-0005-0000-0000-0000409E0000}"/>
    <cellStyle name="Porcentaje 2 7 5 9" xfId="21683" xr:uid="{00000000-0005-0000-0000-0000419E0000}"/>
    <cellStyle name="Porcentaje 2 7 6" xfId="992" xr:uid="{00000000-0005-0000-0000-0000429E0000}"/>
    <cellStyle name="Porcentaje 2 7 6 2" xfId="2344" xr:uid="{00000000-0005-0000-0000-0000439E0000}"/>
    <cellStyle name="Porcentaje 2 7 6 2 2" xfId="6943" xr:uid="{00000000-0005-0000-0000-0000449E0000}"/>
    <cellStyle name="Porcentaje 2 7 6 2 2 2" xfId="17776" xr:uid="{00000000-0005-0000-0000-0000459E0000}"/>
    <cellStyle name="Porcentaje 2 7 6 2 2 2 2" xfId="38788" xr:uid="{00000000-0005-0000-0000-0000469E0000}"/>
    <cellStyle name="Porcentaje 2 7 6 2 2 3" xfId="27955" xr:uid="{00000000-0005-0000-0000-0000479E0000}"/>
    <cellStyle name="Porcentaje 2 7 6 2 3" xfId="13177" xr:uid="{00000000-0005-0000-0000-0000489E0000}"/>
    <cellStyle name="Porcentaje 2 7 6 2 3 2" xfId="34189" xr:uid="{00000000-0005-0000-0000-0000499E0000}"/>
    <cellStyle name="Porcentaje 2 7 6 2 4" xfId="23356" xr:uid="{00000000-0005-0000-0000-00004A9E0000}"/>
    <cellStyle name="Porcentaje 2 7 6 3" xfId="3461" xr:uid="{00000000-0005-0000-0000-00004B9E0000}"/>
    <cellStyle name="Porcentaje 2 7 6 3 2" xfId="8060" xr:uid="{00000000-0005-0000-0000-00004C9E0000}"/>
    <cellStyle name="Porcentaje 2 7 6 3 2 2" xfId="18893" xr:uid="{00000000-0005-0000-0000-00004D9E0000}"/>
    <cellStyle name="Porcentaje 2 7 6 3 2 2 2" xfId="39905" xr:uid="{00000000-0005-0000-0000-00004E9E0000}"/>
    <cellStyle name="Porcentaje 2 7 6 3 2 3" xfId="29072" xr:uid="{00000000-0005-0000-0000-00004F9E0000}"/>
    <cellStyle name="Porcentaje 2 7 6 3 3" xfId="14294" xr:uid="{00000000-0005-0000-0000-0000509E0000}"/>
    <cellStyle name="Porcentaje 2 7 6 3 3 2" xfId="35306" xr:uid="{00000000-0005-0000-0000-0000519E0000}"/>
    <cellStyle name="Porcentaje 2 7 6 3 4" xfId="24473" xr:uid="{00000000-0005-0000-0000-0000529E0000}"/>
    <cellStyle name="Porcentaje 2 7 6 4" xfId="4445" xr:uid="{00000000-0005-0000-0000-0000539E0000}"/>
    <cellStyle name="Porcentaje 2 7 6 4 2" xfId="9044" xr:uid="{00000000-0005-0000-0000-0000549E0000}"/>
    <cellStyle name="Porcentaje 2 7 6 4 2 2" xfId="19877" xr:uid="{00000000-0005-0000-0000-0000559E0000}"/>
    <cellStyle name="Porcentaje 2 7 6 4 2 2 2" xfId="40889" xr:uid="{00000000-0005-0000-0000-0000569E0000}"/>
    <cellStyle name="Porcentaje 2 7 6 4 2 3" xfId="30056" xr:uid="{00000000-0005-0000-0000-0000579E0000}"/>
    <cellStyle name="Porcentaje 2 7 6 4 3" xfId="15278" xr:uid="{00000000-0005-0000-0000-0000589E0000}"/>
    <cellStyle name="Porcentaje 2 7 6 4 3 2" xfId="36290" xr:uid="{00000000-0005-0000-0000-0000599E0000}"/>
    <cellStyle name="Porcentaje 2 7 6 4 4" xfId="25457" xr:uid="{00000000-0005-0000-0000-00005A9E0000}"/>
    <cellStyle name="Porcentaje 2 7 6 5" xfId="5597" xr:uid="{00000000-0005-0000-0000-00005B9E0000}"/>
    <cellStyle name="Porcentaje 2 7 6 5 2" xfId="16430" xr:uid="{00000000-0005-0000-0000-00005C9E0000}"/>
    <cellStyle name="Porcentaje 2 7 6 5 2 2" xfId="37442" xr:uid="{00000000-0005-0000-0000-00005D9E0000}"/>
    <cellStyle name="Porcentaje 2 7 6 5 3" xfId="26609" xr:uid="{00000000-0005-0000-0000-00005E9E0000}"/>
    <cellStyle name="Porcentaje 2 7 6 6" xfId="10196" xr:uid="{00000000-0005-0000-0000-00005F9E0000}"/>
    <cellStyle name="Porcentaje 2 7 6 6 2" xfId="21029" xr:uid="{00000000-0005-0000-0000-0000609E0000}"/>
    <cellStyle name="Porcentaje 2 7 6 6 2 2" xfId="42041" xr:uid="{00000000-0005-0000-0000-0000619E0000}"/>
    <cellStyle name="Porcentaje 2 7 6 6 3" xfId="31208" xr:uid="{00000000-0005-0000-0000-0000629E0000}"/>
    <cellStyle name="Porcentaje 2 7 6 7" xfId="11831" xr:uid="{00000000-0005-0000-0000-0000639E0000}"/>
    <cellStyle name="Porcentaje 2 7 6 7 2" xfId="32843" xr:uid="{00000000-0005-0000-0000-0000649E0000}"/>
    <cellStyle name="Porcentaje 2 7 6 8" xfId="22010" xr:uid="{00000000-0005-0000-0000-0000659E0000}"/>
    <cellStyle name="Porcentaje 2 7 7" xfId="1322" xr:uid="{00000000-0005-0000-0000-0000669E0000}"/>
    <cellStyle name="Porcentaje 2 7 7 2" xfId="2512" xr:uid="{00000000-0005-0000-0000-0000679E0000}"/>
    <cellStyle name="Porcentaje 2 7 7 2 2" xfId="7111" xr:uid="{00000000-0005-0000-0000-0000689E0000}"/>
    <cellStyle name="Porcentaje 2 7 7 2 2 2" xfId="17944" xr:uid="{00000000-0005-0000-0000-0000699E0000}"/>
    <cellStyle name="Porcentaje 2 7 7 2 2 2 2" xfId="38956" xr:uid="{00000000-0005-0000-0000-00006A9E0000}"/>
    <cellStyle name="Porcentaje 2 7 7 2 2 3" xfId="28123" xr:uid="{00000000-0005-0000-0000-00006B9E0000}"/>
    <cellStyle name="Porcentaje 2 7 7 2 3" xfId="13345" xr:uid="{00000000-0005-0000-0000-00006C9E0000}"/>
    <cellStyle name="Porcentaje 2 7 7 2 3 2" xfId="34357" xr:uid="{00000000-0005-0000-0000-00006D9E0000}"/>
    <cellStyle name="Porcentaje 2 7 7 2 4" xfId="23524" xr:uid="{00000000-0005-0000-0000-00006E9E0000}"/>
    <cellStyle name="Porcentaje 2 7 7 3" xfId="4613" xr:uid="{00000000-0005-0000-0000-00006F9E0000}"/>
    <cellStyle name="Porcentaje 2 7 7 3 2" xfId="9212" xr:uid="{00000000-0005-0000-0000-0000709E0000}"/>
    <cellStyle name="Porcentaje 2 7 7 3 2 2" xfId="20045" xr:uid="{00000000-0005-0000-0000-0000719E0000}"/>
    <cellStyle name="Porcentaje 2 7 7 3 2 2 2" xfId="41057" xr:uid="{00000000-0005-0000-0000-0000729E0000}"/>
    <cellStyle name="Porcentaje 2 7 7 3 2 3" xfId="30224" xr:uid="{00000000-0005-0000-0000-0000739E0000}"/>
    <cellStyle name="Porcentaje 2 7 7 3 3" xfId="15446" xr:uid="{00000000-0005-0000-0000-0000749E0000}"/>
    <cellStyle name="Porcentaje 2 7 7 3 3 2" xfId="36458" xr:uid="{00000000-0005-0000-0000-0000759E0000}"/>
    <cellStyle name="Porcentaje 2 7 7 3 4" xfId="25625" xr:uid="{00000000-0005-0000-0000-0000769E0000}"/>
    <cellStyle name="Porcentaje 2 7 7 4" xfId="5924" xr:uid="{00000000-0005-0000-0000-0000779E0000}"/>
    <cellStyle name="Porcentaje 2 7 7 4 2" xfId="16757" xr:uid="{00000000-0005-0000-0000-0000789E0000}"/>
    <cellStyle name="Porcentaje 2 7 7 4 2 2" xfId="37769" xr:uid="{00000000-0005-0000-0000-0000799E0000}"/>
    <cellStyle name="Porcentaje 2 7 7 4 3" xfId="26936" xr:uid="{00000000-0005-0000-0000-00007A9E0000}"/>
    <cellStyle name="Porcentaje 2 7 7 5" xfId="12158" xr:uid="{00000000-0005-0000-0000-00007B9E0000}"/>
    <cellStyle name="Porcentaje 2 7 7 5 2" xfId="33170" xr:uid="{00000000-0005-0000-0000-00007C9E0000}"/>
    <cellStyle name="Porcentaje 2 7 7 6" xfId="22337" xr:uid="{00000000-0005-0000-0000-00007D9E0000}"/>
    <cellStyle name="Porcentaje 2 7 8" xfId="1682" xr:uid="{00000000-0005-0000-0000-00007E9E0000}"/>
    <cellStyle name="Porcentaje 2 7 8 2" xfId="6281" xr:uid="{00000000-0005-0000-0000-00007F9E0000}"/>
    <cellStyle name="Porcentaje 2 7 8 2 2" xfId="17114" xr:uid="{00000000-0005-0000-0000-0000809E0000}"/>
    <cellStyle name="Porcentaje 2 7 8 2 2 2" xfId="38126" xr:uid="{00000000-0005-0000-0000-0000819E0000}"/>
    <cellStyle name="Porcentaje 2 7 8 2 3" xfId="27293" xr:uid="{00000000-0005-0000-0000-0000829E0000}"/>
    <cellStyle name="Porcentaje 2 7 8 3" xfId="12515" xr:uid="{00000000-0005-0000-0000-0000839E0000}"/>
    <cellStyle name="Porcentaje 2 7 8 3 2" xfId="33527" xr:uid="{00000000-0005-0000-0000-0000849E0000}"/>
    <cellStyle name="Porcentaje 2 7 8 4" xfId="22694" xr:uid="{00000000-0005-0000-0000-0000859E0000}"/>
    <cellStyle name="Porcentaje 2 7 9" xfId="2807" xr:uid="{00000000-0005-0000-0000-0000869E0000}"/>
    <cellStyle name="Porcentaje 2 7 9 2" xfId="7406" xr:uid="{00000000-0005-0000-0000-0000879E0000}"/>
    <cellStyle name="Porcentaje 2 7 9 2 2" xfId="18239" xr:uid="{00000000-0005-0000-0000-0000889E0000}"/>
    <cellStyle name="Porcentaje 2 7 9 2 2 2" xfId="39251" xr:uid="{00000000-0005-0000-0000-0000899E0000}"/>
    <cellStyle name="Porcentaje 2 7 9 2 3" xfId="28418" xr:uid="{00000000-0005-0000-0000-00008A9E0000}"/>
    <cellStyle name="Porcentaje 2 7 9 3" xfId="13640" xr:uid="{00000000-0005-0000-0000-00008B9E0000}"/>
    <cellStyle name="Porcentaje 2 7 9 3 2" xfId="34652" xr:uid="{00000000-0005-0000-0000-00008C9E0000}"/>
    <cellStyle name="Porcentaje 2 7 9 4" xfId="23819" xr:uid="{00000000-0005-0000-0000-00008D9E0000}"/>
    <cellStyle name="Porcentaje 2 8" xfId="291" xr:uid="{00000000-0005-0000-0000-00008E9E0000}"/>
    <cellStyle name="Porcentaje 2 8 10" xfId="3791" xr:uid="{00000000-0005-0000-0000-00008F9E0000}"/>
    <cellStyle name="Porcentaje 2 8 10 2" xfId="8390" xr:uid="{00000000-0005-0000-0000-0000909E0000}"/>
    <cellStyle name="Porcentaje 2 8 10 2 2" xfId="19223" xr:uid="{00000000-0005-0000-0000-0000919E0000}"/>
    <cellStyle name="Porcentaje 2 8 10 2 2 2" xfId="40235" xr:uid="{00000000-0005-0000-0000-0000929E0000}"/>
    <cellStyle name="Porcentaje 2 8 10 2 3" xfId="29402" xr:uid="{00000000-0005-0000-0000-0000939E0000}"/>
    <cellStyle name="Porcentaje 2 8 10 3" xfId="14624" xr:uid="{00000000-0005-0000-0000-0000949E0000}"/>
    <cellStyle name="Porcentaje 2 8 10 3 2" xfId="35636" xr:uid="{00000000-0005-0000-0000-0000959E0000}"/>
    <cellStyle name="Porcentaje 2 8 10 4" xfId="24803" xr:uid="{00000000-0005-0000-0000-0000969E0000}"/>
    <cellStyle name="Porcentaje 2 8 11" xfId="4946" xr:uid="{00000000-0005-0000-0000-0000979E0000}"/>
    <cellStyle name="Porcentaje 2 8 11 2" xfId="15779" xr:uid="{00000000-0005-0000-0000-0000989E0000}"/>
    <cellStyle name="Porcentaje 2 8 11 2 2" xfId="36791" xr:uid="{00000000-0005-0000-0000-0000999E0000}"/>
    <cellStyle name="Porcentaje 2 8 11 3" xfId="25958" xr:uid="{00000000-0005-0000-0000-00009A9E0000}"/>
    <cellStyle name="Porcentaje 2 8 12" xfId="9545" xr:uid="{00000000-0005-0000-0000-00009B9E0000}"/>
    <cellStyle name="Porcentaje 2 8 12 2" xfId="20378" xr:uid="{00000000-0005-0000-0000-00009C9E0000}"/>
    <cellStyle name="Porcentaje 2 8 12 2 2" xfId="41390" xr:uid="{00000000-0005-0000-0000-00009D9E0000}"/>
    <cellStyle name="Porcentaje 2 8 12 3" xfId="30557" xr:uid="{00000000-0005-0000-0000-00009E9E0000}"/>
    <cellStyle name="Porcentaje 2 8 13" xfId="10526" xr:uid="{00000000-0005-0000-0000-00009F9E0000}"/>
    <cellStyle name="Porcentaje 2 8 13 2" xfId="31538" xr:uid="{00000000-0005-0000-0000-0000A09E0000}"/>
    <cellStyle name="Porcentaje 2 8 14" xfId="11180" xr:uid="{00000000-0005-0000-0000-0000A19E0000}"/>
    <cellStyle name="Porcentaje 2 8 14 2" xfId="32192" xr:uid="{00000000-0005-0000-0000-0000A29E0000}"/>
    <cellStyle name="Porcentaje 2 8 15" xfId="21359" xr:uid="{00000000-0005-0000-0000-0000A39E0000}"/>
    <cellStyle name="Porcentaje 2 8 2" xfId="347" xr:uid="{00000000-0005-0000-0000-0000A49E0000}"/>
    <cellStyle name="Porcentaje 2 8 2 10" xfId="9601" xr:uid="{00000000-0005-0000-0000-0000A59E0000}"/>
    <cellStyle name="Porcentaje 2 8 2 10 2" xfId="20434" xr:uid="{00000000-0005-0000-0000-0000A69E0000}"/>
    <cellStyle name="Porcentaje 2 8 2 10 2 2" xfId="41446" xr:uid="{00000000-0005-0000-0000-0000A79E0000}"/>
    <cellStyle name="Porcentaje 2 8 2 10 3" xfId="30613" xr:uid="{00000000-0005-0000-0000-0000A89E0000}"/>
    <cellStyle name="Porcentaje 2 8 2 11" xfId="10582" xr:uid="{00000000-0005-0000-0000-0000A99E0000}"/>
    <cellStyle name="Porcentaje 2 8 2 11 2" xfId="31594" xr:uid="{00000000-0005-0000-0000-0000AA9E0000}"/>
    <cellStyle name="Porcentaje 2 8 2 12" xfId="11236" xr:uid="{00000000-0005-0000-0000-0000AB9E0000}"/>
    <cellStyle name="Porcentaje 2 8 2 12 2" xfId="32248" xr:uid="{00000000-0005-0000-0000-0000AC9E0000}"/>
    <cellStyle name="Porcentaje 2 8 2 13" xfId="21415" xr:uid="{00000000-0005-0000-0000-0000AD9E0000}"/>
    <cellStyle name="Porcentaje 2 8 2 2" xfId="557" xr:uid="{00000000-0005-0000-0000-0000AE9E0000}"/>
    <cellStyle name="Porcentaje 2 8 2 2 10" xfId="10747" xr:uid="{00000000-0005-0000-0000-0000AF9E0000}"/>
    <cellStyle name="Porcentaje 2 8 2 2 10 2" xfId="31759" xr:uid="{00000000-0005-0000-0000-0000B09E0000}"/>
    <cellStyle name="Porcentaje 2 8 2 2 11" xfId="11401" xr:uid="{00000000-0005-0000-0000-0000B19E0000}"/>
    <cellStyle name="Porcentaje 2 8 2 2 11 2" xfId="32413" xr:uid="{00000000-0005-0000-0000-0000B29E0000}"/>
    <cellStyle name="Porcentaje 2 8 2 2 12" xfId="21580" xr:uid="{00000000-0005-0000-0000-0000B39E0000}"/>
    <cellStyle name="Porcentaje 2 8 2 2 2" xfId="887" xr:uid="{00000000-0005-0000-0000-0000B49E0000}"/>
    <cellStyle name="Porcentaje 2 8 2 2 2 2" xfId="2238" xr:uid="{00000000-0005-0000-0000-0000B59E0000}"/>
    <cellStyle name="Porcentaje 2 8 2 2 2 2 2" xfId="6837" xr:uid="{00000000-0005-0000-0000-0000B69E0000}"/>
    <cellStyle name="Porcentaje 2 8 2 2 2 2 2 2" xfId="17670" xr:uid="{00000000-0005-0000-0000-0000B79E0000}"/>
    <cellStyle name="Porcentaje 2 8 2 2 2 2 2 2 2" xfId="38682" xr:uid="{00000000-0005-0000-0000-0000B89E0000}"/>
    <cellStyle name="Porcentaje 2 8 2 2 2 2 2 3" xfId="27849" xr:uid="{00000000-0005-0000-0000-0000B99E0000}"/>
    <cellStyle name="Porcentaje 2 8 2 2 2 2 3" xfId="13071" xr:uid="{00000000-0005-0000-0000-0000BA9E0000}"/>
    <cellStyle name="Porcentaje 2 8 2 2 2 2 3 2" xfId="34083" xr:uid="{00000000-0005-0000-0000-0000BB9E0000}"/>
    <cellStyle name="Porcentaje 2 8 2 2 2 2 4" xfId="23250" xr:uid="{00000000-0005-0000-0000-0000BC9E0000}"/>
    <cellStyle name="Porcentaje 2 8 2 2 2 3" xfId="3358" xr:uid="{00000000-0005-0000-0000-0000BD9E0000}"/>
    <cellStyle name="Porcentaje 2 8 2 2 2 3 2" xfId="7957" xr:uid="{00000000-0005-0000-0000-0000BE9E0000}"/>
    <cellStyle name="Porcentaje 2 8 2 2 2 3 2 2" xfId="18790" xr:uid="{00000000-0005-0000-0000-0000BF9E0000}"/>
    <cellStyle name="Porcentaje 2 8 2 2 2 3 2 2 2" xfId="39802" xr:uid="{00000000-0005-0000-0000-0000C09E0000}"/>
    <cellStyle name="Porcentaje 2 8 2 2 2 3 2 3" xfId="28969" xr:uid="{00000000-0005-0000-0000-0000C19E0000}"/>
    <cellStyle name="Porcentaje 2 8 2 2 2 3 3" xfId="14191" xr:uid="{00000000-0005-0000-0000-0000C29E0000}"/>
    <cellStyle name="Porcentaje 2 8 2 2 2 3 3 2" xfId="35203" xr:uid="{00000000-0005-0000-0000-0000C39E0000}"/>
    <cellStyle name="Porcentaje 2 8 2 2 2 3 4" xfId="24370" xr:uid="{00000000-0005-0000-0000-0000C49E0000}"/>
    <cellStyle name="Porcentaje 2 8 2 2 2 4" xfId="4339" xr:uid="{00000000-0005-0000-0000-0000C59E0000}"/>
    <cellStyle name="Porcentaje 2 8 2 2 2 4 2" xfId="8938" xr:uid="{00000000-0005-0000-0000-0000C69E0000}"/>
    <cellStyle name="Porcentaje 2 8 2 2 2 4 2 2" xfId="19771" xr:uid="{00000000-0005-0000-0000-0000C79E0000}"/>
    <cellStyle name="Porcentaje 2 8 2 2 2 4 2 2 2" xfId="40783" xr:uid="{00000000-0005-0000-0000-0000C89E0000}"/>
    <cellStyle name="Porcentaje 2 8 2 2 2 4 2 3" xfId="29950" xr:uid="{00000000-0005-0000-0000-0000C99E0000}"/>
    <cellStyle name="Porcentaje 2 8 2 2 2 4 3" xfId="15172" xr:uid="{00000000-0005-0000-0000-0000CA9E0000}"/>
    <cellStyle name="Porcentaje 2 8 2 2 2 4 3 2" xfId="36184" xr:uid="{00000000-0005-0000-0000-0000CB9E0000}"/>
    <cellStyle name="Porcentaje 2 8 2 2 2 4 4" xfId="25351" xr:uid="{00000000-0005-0000-0000-0000CC9E0000}"/>
    <cellStyle name="Porcentaje 2 8 2 2 2 5" xfId="5494" xr:uid="{00000000-0005-0000-0000-0000CD9E0000}"/>
    <cellStyle name="Porcentaje 2 8 2 2 2 5 2" xfId="16327" xr:uid="{00000000-0005-0000-0000-0000CE9E0000}"/>
    <cellStyle name="Porcentaje 2 8 2 2 2 5 2 2" xfId="37339" xr:uid="{00000000-0005-0000-0000-0000CF9E0000}"/>
    <cellStyle name="Porcentaje 2 8 2 2 2 5 3" xfId="26506" xr:uid="{00000000-0005-0000-0000-0000D09E0000}"/>
    <cellStyle name="Porcentaje 2 8 2 2 2 6" xfId="10093" xr:uid="{00000000-0005-0000-0000-0000D19E0000}"/>
    <cellStyle name="Porcentaje 2 8 2 2 2 6 2" xfId="20926" xr:uid="{00000000-0005-0000-0000-0000D29E0000}"/>
    <cellStyle name="Porcentaje 2 8 2 2 2 6 2 2" xfId="41938" xr:uid="{00000000-0005-0000-0000-0000D39E0000}"/>
    <cellStyle name="Porcentaje 2 8 2 2 2 6 3" xfId="31105" xr:uid="{00000000-0005-0000-0000-0000D49E0000}"/>
    <cellStyle name="Porcentaje 2 8 2 2 2 7" xfId="11074" xr:uid="{00000000-0005-0000-0000-0000D59E0000}"/>
    <cellStyle name="Porcentaje 2 8 2 2 2 7 2" xfId="32086" xr:uid="{00000000-0005-0000-0000-0000D69E0000}"/>
    <cellStyle name="Porcentaje 2 8 2 2 2 8" xfId="11728" xr:uid="{00000000-0005-0000-0000-0000D79E0000}"/>
    <cellStyle name="Porcentaje 2 8 2 2 2 8 2" xfId="32740" xr:uid="{00000000-0005-0000-0000-0000D89E0000}"/>
    <cellStyle name="Porcentaje 2 8 2 2 2 9" xfId="21907" xr:uid="{00000000-0005-0000-0000-0000D99E0000}"/>
    <cellStyle name="Porcentaje 2 8 2 2 3" xfId="1217" xr:uid="{00000000-0005-0000-0000-0000DA9E0000}"/>
    <cellStyle name="Porcentaje 2 8 2 2 3 2" xfId="2704" xr:uid="{00000000-0005-0000-0000-0000DB9E0000}"/>
    <cellStyle name="Porcentaje 2 8 2 2 3 2 2" xfId="7303" xr:uid="{00000000-0005-0000-0000-0000DC9E0000}"/>
    <cellStyle name="Porcentaje 2 8 2 2 3 2 2 2" xfId="18136" xr:uid="{00000000-0005-0000-0000-0000DD9E0000}"/>
    <cellStyle name="Porcentaje 2 8 2 2 3 2 2 2 2" xfId="39148" xr:uid="{00000000-0005-0000-0000-0000DE9E0000}"/>
    <cellStyle name="Porcentaje 2 8 2 2 3 2 2 3" xfId="28315" xr:uid="{00000000-0005-0000-0000-0000DF9E0000}"/>
    <cellStyle name="Porcentaje 2 8 2 2 3 2 3" xfId="13537" xr:uid="{00000000-0005-0000-0000-0000E09E0000}"/>
    <cellStyle name="Porcentaje 2 8 2 2 3 2 3 2" xfId="34549" xr:uid="{00000000-0005-0000-0000-0000E19E0000}"/>
    <cellStyle name="Porcentaje 2 8 2 2 3 2 4" xfId="23716" xr:uid="{00000000-0005-0000-0000-0000E29E0000}"/>
    <cellStyle name="Porcentaje 2 8 2 2 3 3" xfId="3685" xr:uid="{00000000-0005-0000-0000-0000E39E0000}"/>
    <cellStyle name="Porcentaje 2 8 2 2 3 3 2" xfId="8284" xr:uid="{00000000-0005-0000-0000-0000E49E0000}"/>
    <cellStyle name="Porcentaje 2 8 2 2 3 3 2 2" xfId="19117" xr:uid="{00000000-0005-0000-0000-0000E59E0000}"/>
    <cellStyle name="Porcentaje 2 8 2 2 3 3 2 2 2" xfId="40129" xr:uid="{00000000-0005-0000-0000-0000E69E0000}"/>
    <cellStyle name="Porcentaje 2 8 2 2 3 3 2 3" xfId="29296" xr:uid="{00000000-0005-0000-0000-0000E79E0000}"/>
    <cellStyle name="Porcentaje 2 8 2 2 3 3 3" xfId="14518" xr:uid="{00000000-0005-0000-0000-0000E89E0000}"/>
    <cellStyle name="Porcentaje 2 8 2 2 3 3 3 2" xfId="35530" xr:uid="{00000000-0005-0000-0000-0000E99E0000}"/>
    <cellStyle name="Porcentaje 2 8 2 2 3 3 4" xfId="24697" xr:uid="{00000000-0005-0000-0000-0000EA9E0000}"/>
    <cellStyle name="Porcentaje 2 8 2 2 3 4" xfId="4840" xr:uid="{00000000-0005-0000-0000-0000EB9E0000}"/>
    <cellStyle name="Porcentaje 2 8 2 2 3 4 2" xfId="9439" xr:uid="{00000000-0005-0000-0000-0000EC9E0000}"/>
    <cellStyle name="Porcentaje 2 8 2 2 3 4 2 2" xfId="20272" xr:uid="{00000000-0005-0000-0000-0000ED9E0000}"/>
    <cellStyle name="Porcentaje 2 8 2 2 3 4 2 2 2" xfId="41284" xr:uid="{00000000-0005-0000-0000-0000EE9E0000}"/>
    <cellStyle name="Porcentaje 2 8 2 2 3 4 2 3" xfId="30451" xr:uid="{00000000-0005-0000-0000-0000EF9E0000}"/>
    <cellStyle name="Porcentaje 2 8 2 2 3 4 3" xfId="15673" xr:uid="{00000000-0005-0000-0000-0000F09E0000}"/>
    <cellStyle name="Porcentaje 2 8 2 2 3 4 3 2" xfId="36685" xr:uid="{00000000-0005-0000-0000-0000F19E0000}"/>
    <cellStyle name="Porcentaje 2 8 2 2 3 4 4" xfId="25852" xr:uid="{00000000-0005-0000-0000-0000F29E0000}"/>
    <cellStyle name="Porcentaje 2 8 2 2 3 5" xfId="5821" xr:uid="{00000000-0005-0000-0000-0000F39E0000}"/>
    <cellStyle name="Porcentaje 2 8 2 2 3 5 2" xfId="16654" xr:uid="{00000000-0005-0000-0000-0000F49E0000}"/>
    <cellStyle name="Porcentaje 2 8 2 2 3 5 2 2" xfId="37666" xr:uid="{00000000-0005-0000-0000-0000F59E0000}"/>
    <cellStyle name="Porcentaje 2 8 2 2 3 5 3" xfId="26833" xr:uid="{00000000-0005-0000-0000-0000F69E0000}"/>
    <cellStyle name="Porcentaje 2 8 2 2 3 6" xfId="10420" xr:uid="{00000000-0005-0000-0000-0000F79E0000}"/>
    <cellStyle name="Porcentaje 2 8 2 2 3 6 2" xfId="21253" xr:uid="{00000000-0005-0000-0000-0000F89E0000}"/>
    <cellStyle name="Porcentaje 2 8 2 2 3 6 2 2" xfId="42265" xr:uid="{00000000-0005-0000-0000-0000F99E0000}"/>
    <cellStyle name="Porcentaje 2 8 2 2 3 6 3" xfId="31432" xr:uid="{00000000-0005-0000-0000-0000FA9E0000}"/>
    <cellStyle name="Porcentaje 2 8 2 2 3 7" xfId="12055" xr:uid="{00000000-0005-0000-0000-0000FB9E0000}"/>
    <cellStyle name="Porcentaje 2 8 2 2 3 7 2" xfId="33067" xr:uid="{00000000-0005-0000-0000-0000FC9E0000}"/>
    <cellStyle name="Porcentaje 2 8 2 2 3 8" xfId="22234" xr:uid="{00000000-0005-0000-0000-0000FD9E0000}"/>
    <cellStyle name="Porcentaje 2 8 2 2 4" xfId="1547" xr:uid="{00000000-0005-0000-0000-0000FE9E0000}"/>
    <cellStyle name="Porcentaje 2 8 2 2 4 2" xfId="6148" xr:uid="{00000000-0005-0000-0000-0000FF9E0000}"/>
    <cellStyle name="Porcentaje 2 8 2 2 4 2 2" xfId="16981" xr:uid="{00000000-0005-0000-0000-0000009F0000}"/>
    <cellStyle name="Porcentaje 2 8 2 2 4 2 2 2" xfId="37993" xr:uid="{00000000-0005-0000-0000-0000019F0000}"/>
    <cellStyle name="Porcentaje 2 8 2 2 4 2 3" xfId="27160" xr:uid="{00000000-0005-0000-0000-0000029F0000}"/>
    <cellStyle name="Porcentaje 2 8 2 2 4 3" xfId="12382" xr:uid="{00000000-0005-0000-0000-0000039F0000}"/>
    <cellStyle name="Porcentaje 2 8 2 2 4 3 2" xfId="33394" xr:uid="{00000000-0005-0000-0000-0000049F0000}"/>
    <cellStyle name="Porcentaje 2 8 2 2 4 4" xfId="22561" xr:uid="{00000000-0005-0000-0000-0000059F0000}"/>
    <cellStyle name="Porcentaje 2 8 2 2 5" xfId="1911" xr:uid="{00000000-0005-0000-0000-0000069F0000}"/>
    <cellStyle name="Porcentaje 2 8 2 2 5 2" xfId="6510" xr:uid="{00000000-0005-0000-0000-0000079F0000}"/>
    <cellStyle name="Porcentaje 2 8 2 2 5 2 2" xfId="17343" xr:uid="{00000000-0005-0000-0000-0000089F0000}"/>
    <cellStyle name="Porcentaje 2 8 2 2 5 2 2 2" xfId="38355" xr:uid="{00000000-0005-0000-0000-0000099F0000}"/>
    <cellStyle name="Porcentaje 2 8 2 2 5 2 3" xfId="27522" xr:uid="{00000000-0005-0000-0000-00000A9F0000}"/>
    <cellStyle name="Porcentaje 2 8 2 2 5 3" xfId="12744" xr:uid="{00000000-0005-0000-0000-00000B9F0000}"/>
    <cellStyle name="Porcentaje 2 8 2 2 5 3 2" xfId="33756" xr:uid="{00000000-0005-0000-0000-00000C9F0000}"/>
    <cellStyle name="Porcentaje 2 8 2 2 5 4" xfId="22923" xr:uid="{00000000-0005-0000-0000-00000D9F0000}"/>
    <cellStyle name="Porcentaje 2 8 2 2 6" xfId="3031" xr:uid="{00000000-0005-0000-0000-00000E9F0000}"/>
    <cellStyle name="Porcentaje 2 8 2 2 6 2" xfId="7630" xr:uid="{00000000-0005-0000-0000-00000F9F0000}"/>
    <cellStyle name="Porcentaje 2 8 2 2 6 2 2" xfId="18463" xr:uid="{00000000-0005-0000-0000-0000109F0000}"/>
    <cellStyle name="Porcentaje 2 8 2 2 6 2 2 2" xfId="39475" xr:uid="{00000000-0005-0000-0000-0000119F0000}"/>
    <cellStyle name="Porcentaje 2 8 2 2 6 2 3" xfId="28642" xr:uid="{00000000-0005-0000-0000-0000129F0000}"/>
    <cellStyle name="Porcentaje 2 8 2 2 6 3" xfId="13864" xr:uid="{00000000-0005-0000-0000-0000139F0000}"/>
    <cellStyle name="Porcentaje 2 8 2 2 6 3 2" xfId="34876" xr:uid="{00000000-0005-0000-0000-0000149F0000}"/>
    <cellStyle name="Porcentaje 2 8 2 2 6 4" xfId="24043" xr:uid="{00000000-0005-0000-0000-0000159F0000}"/>
    <cellStyle name="Porcentaje 2 8 2 2 7" xfId="4012" xr:uid="{00000000-0005-0000-0000-0000169F0000}"/>
    <cellStyle name="Porcentaje 2 8 2 2 7 2" xfId="8611" xr:uid="{00000000-0005-0000-0000-0000179F0000}"/>
    <cellStyle name="Porcentaje 2 8 2 2 7 2 2" xfId="19444" xr:uid="{00000000-0005-0000-0000-0000189F0000}"/>
    <cellStyle name="Porcentaje 2 8 2 2 7 2 2 2" xfId="40456" xr:uid="{00000000-0005-0000-0000-0000199F0000}"/>
    <cellStyle name="Porcentaje 2 8 2 2 7 2 3" xfId="29623" xr:uid="{00000000-0005-0000-0000-00001A9F0000}"/>
    <cellStyle name="Porcentaje 2 8 2 2 7 3" xfId="14845" xr:uid="{00000000-0005-0000-0000-00001B9F0000}"/>
    <cellStyle name="Porcentaje 2 8 2 2 7 3 2" xfId="35857" xr:uid="{00000000-0005-0000-0000-00001C9F0000}"/>
    <cellStyle name="Porcentaje 2 8 2 2 7 4" xfId="25024" xr:uid="{00000000-0005-0000-0000-00001D9F0000}"/>
    <cellStyle name="Porcentaje 2 8 2 2 8" xfId="5167" xr:uid="{00000000-0005-0000-0000-00001E9F0000}"/>
    <cellStyle name="Porcentaje 2 8 2 2 8 2" xfId="16000" xr:uid="{00000000-0005-0000-0000-00001F9F0000}"/>
    <cellStyle name="Porcentaje 2 8 2 2 8 2 2" xfId="37012" xr:uid="{00000000-0005-0000-0000-0000209F0000}"/>
    <cellStyle name="Porcentaje 2 8 2 2 8 3" xfId="26179" xr:uid="{00000000-0005-0000-0000-0000219F0000}"/>
    <cellStyle name="Porcentaje 2 8 2 2 9" xfId="9766" xr:uid="{00000000-0005-0000-0000-0000229F0000}"/>
    <cellStyle name="Porcentaje 2 8 2 2 9 2" xfId="20599" xr:uid="{00000000-0005-0000-0000-0000239F0000}"/>
    <cellStyle name="Porcentaje 2 8 2 2 9 2 2" xfId="41611" xr:uid="{00000000-0005-0000-0000-0000249F0000}"/>
    <cellStyle name="Porcentaje 2 8 2 2 9 3" xfId="30778" xr:uid="{00000000-0005-0000-0000-0000259F0000}"/>
    <cellStyle name="Porcentaje 2 8 2 3" xfId="721" xr:uid="{00000000-0005-0000-0000-0000269F0000}"/>
    <cellStyle name="Porcentaje 2 8 2 3 2" xfId="2073" xr:uid="{00000000-0005-0000-0000-0000279F0000}"/>
    <cellStyle name="Porcentaje 2 8 2 3 2 2" xfId="6672" xr:uid="{00000000-0005-0000-0000-0000289F0000}"/>
    <cellStyle name="Porcentaje 2 8 2 3 2 2 2" xfId="17505" xr:uid="{00000000-0005-0000-0000-0000299F0000}"/>
    <cellStyle name="Porcentaje 2 8 2 3 2 2 2 2" xfId="38517" xr:uid="{00000000-0005-0000-0000-00002A9F0000}"/>
    <cellStyle name="Porcentaje 2 8 2 3 2 2 3" xfId="27684" xr:uid="{00000000-0005-0000-0000-00002B9F0000}"/>
    <cellStyle name="Porcentaje 2 8 2 3 2 3" xfId="12906" xr:uid="{00000000-0005-0000-0000-00002C9F0000}"/>
    <cellStyle name="Porcentaje 2 8 2 3 2 3 2" xfId="33918" xr:uid="{00000000-0005-0000-0000-00002D9F0000}"/>
    <cellStyle name="Porcentaje 2 8 2 3 2 4" xfId="23085" xr:uid="{00000000-0005-0000-0000-00002E9F0000}"/>
    <cellStyle name="Porcentaje 2 8 2 3 3" xfId="3193" xr:uid="{00000000-0005-0000-0000-00002F9F0000}"/>
    <cellStyle name="Porcentaje 2 8 2 3 3 2" xfId="7792" xr:uid="{00000000-0005-0000-0000-0000309F0000}"/>
    <cellStyle name="Porcentaje 2 8 2 3 3 2 2" xfId="18625" xr:uid="{00000000-0005-0000-0000-0000319F0000}"/>
    <cellStyle name="Porcentaje 2 8 2 3 3 2 2 2" xfId="39637" xr:uid="{00000000-0005-0000-0000-0000329F0000}"/>
    <cellStyle name="Porcentaje 2 8 2 3 3 2 3" xfId="28804" xr:uid="{00000000-0005-0000-0000-0000339F0000}"/>
    <cellStyle name="Porcentaje 2 8 2 3 3 3" xfId="14026" xr:uid="{00000000-0005-0000-0000-0000349F0000}"/>
    <cellStyle name="Porcentaje 2 8 2 3 3 3 2" xfId="35038" xr:uid="{00000000-0005-0000-0000-0000359F0000}"/>
    <cellStyle name="Porcentaje 2 8 2 3 3 4" xfId="24205" xr:uid="{00000000-0005-0000-0000-0000369F0000}"/>
    <cellStyle name="Porcentaje 2 8 2 3 4" xfId="4174" xr:uid="{00000000-0005-0000-0000-0000379F0000}"/>
    <cellStyle name="Porcentaje 2 8 2 3 4 2" xfId="8773" xr:uid="{00000000-0005-0000-0000-0000389F0000}"/>
    <cellStyle name="Porcentaje 2 8 2 3 4 2 2" xfId="19606" xr:uid="{00000000-0005-0000-0000-0000399F0000}"/>
    <cellStyle name="Porcentaje 2 8 2 3 4 2 2 2" xfId="40618" xr:uid="{00000000-0005-0000-0000-00003A9F0000}"/>
    <cellStyle name="Porcentaje 2 8 2 3 4 2 3" xfId="29785" xr:uid="{00000000-0005-0000-0000-00003B9F0000}"/>
    <cellStyle name="Porcentaje 2 8 2 3 4 3" xfId="15007" xr:uid="{00000000-0005-0000-0000-00003C9F0000}"/>
    <cellStyle name="Porcentaje 2 8 2 3 4 3 2" xfId="36019" xr:uid="{00000000-0005-0000-0000-00003D9F0000}"/>
    <cellStyle name="Porcentaje 2 8 2 3 4 4" xfId="25186" xr:uid="{00000000-0005-0000-0000-00003E9F0000}"/>
    <cellStyle name="Porcentaje 2 8 2 3 5" xfId="5329" xr:uid="{00000000-0005-0000-0000-00003F9F0000}"/>
    <cellStyle name="Porcentaje 2 8 2 3 5 2" xfId="16162" xr:uid="{00000000-0005-0000-0000-0000409F0000}"/>
    <cellStyle name="Porcentaje 2 8 2 3 5 2 2" xfId="37174" xr:uid="{00000000-0005-0000-0000-0000419F0000}"/>
    <cellStyle name="Porcentaje 2 8 2 3 5 3" xfId="26341" xr:uid="{00000000-0005-0000-0000-0000429F0000}"/>
    <cellStyle name="Porcentaje 2 8 2 3 6" xfId="9928" xr:uid="{00000000-0005-0000-0000-0000439F0000}"/>
    <cellStyle name="Porcentaje 2 8 2 3 6 2" xfId="20761" xr:uid="{00000000-0005-0000-0000-0000449F0000}"/>
    <cellStyle name="Porcentaje 2 8 2 3 6 2 2" xfId="41773" xr:uid="{00000000-0005-0000-0000-0000459F0000}"/>
    <cellStyle name="Porcentaje 2 8 2 3 6 3" xfId="30940" xr:uid="{00000000-0005-0000-0000-0000469F0000}"/>
    <cellStyle name="Porcentaje 2 8 2 3 7" xfId="10909" xr:uid="{00000000-0005-0000-0000-0000479F0000}"/>
    <cellStyle name="Porcentaje 2 8 2 3 7 2" xfId="31921" xr:uid="{00000000-0005-0000-0000-0000489F0000}"/>
    <cellStyle name="Porcentaje 2 8 2 3 8" xfId="11563" xr:uid="{00000000-0005-0000-0000-0000499F0000}"/>
    <cellStyle name="Porcentaje 2 8 2 3 8 2" xfId="32575" xr:uid="{00000000-0005-0000-0000-00004A9F0000}"/>
    <cellStyle name="Porcentaje 2 8 2 3 9" xfId="21742" xr:uid="{00000000-0005-0000-0000-00004B9F0000}"/>
    <cellStyle name="Porcentaje 2 8 2 4" xfId="1051" xr:uid="{00000000-0005-0000-0000-00004C9F0000}"/>
    <cellStyle name="Porcentaje 2 8 2 4 2" xfId="2403" xr:uid="{00000000-0005-0000-0000-00004D9F0000}"/>
    <cellStyle name="Porcentaje 2 8 2 4 2 2" xfId="7002" xr:uid="{00000000-0005-0000-0000-00004E9F0000}"/>
    <cellStyle name="Porcentaje 2 8 2 4 2 2 2" xfId="17835" xr:uid="{00000000-0005-0000-0000-00004F9F0000}"/>
    <cellStyle name="Porcentaje 2 8 2 4 2 2 2 2" xfId="38847" xr:uid="{00000000-0005-0000-0000-0000509F0000}"/>
    <cellStyle name="Porcentaje 2 8 2 4 2 2 3" xfId="28014" xr:uid="{00000000-0005-0000-0000-0000519F0000}"/>
    <cellStyle name="Porcentaje 2 8 2 4 2 3" xfId="13236" xr:uid="{00000000-0005-0000-0000-0000529F0000}"/>
    <cellStyle name="Porcentaje 2 8 2 4 2 3 2" xfId="34248" xr:uid="{00000000-0005-0000-0000-0000539F0000}"/>
    <cellStyle name="Porcentaje 2 8 2 4 2 4" xfId="23415" xr:uid="{00000000-0005-0000-0000-0000549F0000}"/>
    <cellStyle name="Porcentaje 2 8 2 4 3" xfId="3520" xr:uid="{00000000-0005-0000-0000-0000559F0000}"/>
    <cellStyle name="Porcentaje 2 8 2 4 3 2" xfId="8119" xr:uid="{00000000-0005-0000-0000-0000569F0000}"/>
    <cellStyle name="Porcentaje 2 8 2 4 3 2 2" xfId="18952" xr:uid="{00000000-0005-0000-0000-0000579F0000}"/>
    <cellStyle name="Porcentaje 2 8 2 4 3 2 2 2" xfId="39964" xr:uid="{00000000-0005-0000-0000-0000589F0000}"/>
    <cellStyle name="Porcentaje 2 8 2 4 3 2 3" xfId="29131" xr:uid="{00000000-0005-0000-0000-0000599F0000}"/>
    <cellStyle name="Porcentaje 2 8 2 4 3 3" xfId="14353" xr:uid="{00000000-0005-0000-0000-00005A9F0000}"/>
    <cellStyle name="Porcentaje 2 8 2 4 3 3 2" xfId="35365" xr:uid="{00000000-0005-0000-0000-00005B9F0000}"/>
    <cellStyle name="Porcentaje 2 8 2 4 3 4" xfId="24532" xr:uid="{00000000-0005-0000-0000-00005C9F0000}"/>
    <cellStyle name="Porcentaje 2 8 2 4 4" xfId="4504" xr:uid="{00000000-0005-0000-0000-00005D9F0000}"/>
    <cellStyle name="Porcentaje 2 8 2 4 4 2" xfId="9103" xr:uid="{00000000-0005-0000-0000-00005E9F0000}"/>
    <cellStyle name="Porcentaje 2 8 2 4 4 2 2" xfId="19936" xr:uid="{00000000-0005-0000-0000-00005F9F0000}"/>
    <cellStyle name="Porcentaje 2 8 2 4 4 2 2 2" xfId="40948" xr:uid="{00000000-0005-0000-0000-0000609F0000}"/>
    <cellStyle name="Porcentaje 2 8 2 4 4 2 3" xfId="30115" xr:uid="{00000000-0005-0000-0000-0000619F0000}"/>
    <cellStyle name="Porcentaje 2 8 2 4 4 3" xfId="15337" xr:uid="{00000000-0005-0000-0000-0000629F0000}"/>
    <cellStyle name="Porcentaje 2 8 2 4 4 3 2" xfId="36349" xr:uid="{00000000-0005-0000-0000-0000639F0000}"/>
    <cellStyle name="Porcentaje 2 8 2 4 4 4" xfId="25516" xr:uid="{00000000-0005-0000-0000-0000649F0000}"/>
    <cellStyle name="Porcentaje 2 8 2 4 5" xfId="5656" xr:uid="{00000000-0005-0000-0000-0000659F0000}"/>
    <cellStyle name="Porcentaje 2 8 2 4 5 2" xfId="16489" xr:uid="{00000000-0005-0000-0000-0000669F0000}"/>
    <cellStyle name="Porcentaje 2 8 2 4 5 2 2" xfId="37501" xr:uid="{00000000-0005-0000-0000-0000679F0000}"/>
    <cellStyle name="Porcentaje 2 8 2 4 5 3" xfId="26668" xr:uid="{00000000-0005-0000-0000-0000689F0000}"/>
    <cellStyle name="Porcentaje 2 8 2 4 6" xfId="10255" xr:uid="{00000000-0005-0000-0000-0000699F0000}"/>
    <cellStyle name="Porcentaje 2 8 2 4 6 2" xfId="21088" xr:uid="{00000000-0005-0000-0000-00006A9F0000}"/>
    <cellStyle name="Porcentaje 2 8 2 4 6 2 2" xfId="42100" xr:uid="{00000000-0005-0000-0000-00006B9F0000}"/>
    <cellStyle name="Porcentaje 2 8 2 4 6 3" xfId="31267" xr:uid="{00000000-0005-0000-0000-00006C9F0000}"/>
    <cellStyle name="Porcentaje 2 8 2 4 7" xfId="11890" xr:uid="{00000000-0005-0000-0000-00006D9F0000}"/>
    <cellStyle name="Porcentaje 2 8 2 4 7 2" xfId="32902" xr:uid="{00000000-0005-0000-0000-00006E9F0000}"/>
    <cellStyle name="Porcentaje 2 8 2 4 8" xfId="22069" xr:uid="{00000000-0005-0000-0000-00006F9F0000}"/>
    <cellStyle name="Porcentaje 2 8 2 5" xfId="1381" xr:uid="{00000000-0005-0000-0000-0000709F0000}"/>
    <cellStyle name="Porcentaje 2 8 2 5 2" xfId="2571" xr:uid="{00000000-0005-0000-0000-0000719F0000}"/>
    <cellStyle name="Porcentaje 2 8 2 5 2 2" xfId="7170" xr:uid="{00000000-0005-0000-0000-0000729F0000}"/>
    <cellStyle name="Porcentaje 2 8 2 5 2 2 2" xfId="18003" xr:uid="{00000000-0005-0000-0000-0000739F0000}"/>
    <cellStyle name="Porcentaje 2 8 2 5 2 2 2 2" xfId="39015" xr:uid="{00000000-0005-0000-0000-0000749F0000}"/>
    <cellStyle name="Porcentaje 2 8 2 5 2 2 3" xfId="28182" xr:uid="{00000000-0005-0000-0000-0000759F0000}"/>
    <cellStyle name="Porcentaje 2 8 2 5 2 3" xfId="13404" xr:uid="{00000000-0005-0000-0000-0000769F0000}"/>
    <cellStyle name="Porcentaje 2 8 2 5 2 3 2" xfId="34416" xr:uid="{00000000-0005-0000-0000-0000779F0000}"/>
    <cellStyle name="Porcentaje 2 8 2 5 2 4" xfId="23583" xr:uid="{00000000-0005-0000-0000-0000789F0000}"/>
    <cellStyle name="Porcentaje 2 8 2 5 3" xfId="4672" xr:uid="{00000000-0005-0000-0000-0000799F0000}"/>
    <cellStyle name="Porcentaje 2 8 2 5 3 2" xfId="9271" xr:uid="{00000000-0005-0000-0000-00007A9F0000}"/>
    <cellStyle name="Porcentaje 2 8 2 5 3 2 2" xfId="20104" xr:uid="{00000000-0005-0000-0000-00007B9F0000}"/>
    <cellStyle name="Porcentaje 2 8 2 5 3 2 2 2" xfId="41116" xr:uid="{00000000-0005-0000-0000-00007C9F0000}"/>
    <cellStyle name="Porcentaje 2 8 2 5 3 2 3" xfId="30283" xr:uid="{00000000-0005-0000-0000-00007D9F0000}"/>
    <cellStyle name="Porcentaje 2 8 2 5 3 3" xfId="15505" xr:uid="{00000000-0005-0000-0000-00007E9F0000}"/>
    <cellStyle name="Porcentaje 2 8 2 5 3 3 2" xfId="36517" xr:uid="{00000000-0005-0000-0000-00007F9F0000}"/>
    <cellStyle name="Porcentaje 2 8 2 5 3 4" xfId="25684" xr:uid="{00000000-0005-0000-0000-0000809F0000}"/>
    <cellStyle name="Porcentaje 2 8 2 5 4" xfId="5983" xr:uid="{00000000-0005-0000-0000-0000819F0000}"/>
    <cellStyle name="Porcentaje 2 8 2 5 4 2" xfId="16816" xr:uid="{00000000-0005-0000-0000-0000829F0000}"/>
    <cellStyle name="Porcentaje 2 8 2 5 4 2 2" xfId="37828" xr:uid="{00000000-0005-0000-0000-0000839F0000}"/>
    <cellStyle name="Porcentaje 2 8 2 5 4 3" xfId="26995" xr:uid="{00000000-0005-0000-0000-0000849F0000}"/>
    <cellStyle name="Porcentaje 2 8 2 5 5" xfId="12217" xr:uid="{00000000-0005-0000-0000-0000859F0000}"/>
    <cellStyle name="Porcentaje 2 8 2 5 5 2" xfId="33229" xr:uid="{00000000-0005-0000-0000-0000869F0000}"/>
    <cellStyle name="Porcentaje 2 8 2 5 6" xfId="22396" xr:uid="{00000000-0005-0000-0000-0000879F0000}"/>
    <cellStyle name="Porcentaje 2 8 2 6" xfId="1741" xr:uid="{00000000-0005-0000-0000-0000889F0000}"/>
    <cellStyle name="Porcentaje 2 8 2 6 2" xfId="6340" xr:uid="{00000000-0005-0000-0000-0000899F0000}"/>
    <cellStyle name="Porcentaje 2 8 2 6 2 2" xfId="17173" xr:uid="{00000000-0005-0000-0000-00008A9F0000}"/>
    <cellStyle name="Porcentaje 2 8 2 6 2 2 2" xfId="38185" xr:uid="{00000000-0005-0000-0000-00008B9F0000}"/>
    <cellStyle name="Porcentaje 2 8 2 6 2 3" xfId="27352" xr:uid="{00000000-0005-0000-0000-00008C9F0000}"/>
    <cellStyle name="Porcentaje 2 8 2 6 3" xfId="12574" xr:uid="{00000000-0005-0000-0000-00008D9F0000}"/>
    <cellStyle name="Porcentaje 2 8 2 6 3 2" xfId="33586" xr:uid="{00000000-0005-0000-0000-00008E9F0000}"/>
    <cellStyle name="Porcentaje 2 8 2 6 4" xfId="22753" xr:uid="{00000000-0005-0000-0000-00008F9F0000}"/>
    <cellStyle name="Porcentaje 2 8 2 7" xfId="2866" xr:uid="{00000000-0005-0000-0000-0000909F0000}"/>
    <cellStyle name="Porcentaje 2 8 2 7 2" xfId="7465" xr:uid="{00000000-0005-0000-0000-0000919F0000}"/>
    <cellStyle name="Porcentaje 2 8 2 7 2 2" xfId="18298" xr:uid="{00000000-0005-0000-0000-0000929F0000}"/>
    <cellStyle name="Porcentaje 2 8 2 7 2 2 2" xfId="39310" xr:uid="{00000000-0005-0000-0000-0000939F0000}"/>
    <cellStyle name="Porcentaje 2 8 2 7 2 3" xfId="28477" xr:uid="{00000000-0005-0000-0000-0000949F0000}"/>
    <cellStyle name="Porcentaje 2 8 2 7 3" xfId="13699" xr:uid="{00000000-0005-0000-0000-0000959F0000}"/>
    <cellStyle name="Porcentaje 2 8 2 7 3 2" xfId="34711" xr:uid="{00000000-0005-0000-0000-0000969F0000}"/>
    <cellStyle name="Porcentaje 2 8 2 7 4" xfId="23878" xr:uid="{00000000-0005-0000-0000-0000979F0000}"/>
    <cellStyle name="Porcentaje 2 8 2 8" xfId="3847" xr:uid="{00000000-0005-0000-0000-0000989F0000}"/>
    <cellStyle name="Porcentaje 2 8 2 8 2" xfId="8446" xr:uid="{00000000-0005-0000-0000-0000999F0000}"/>
    <cellStyle name="Porcentaje 2 8 2 8 2 2" xfId="19279" xr:uid="{00000000-0005-0000-0000-00009A9F0000}"/>
    <cellStyle name="Porcentaje 2 8 2 8 2 2 2" xfId="40291" xr:uid="{00000000-0005-0000-0000-00009B9F0000}"/>
    <cellStyle name="Porcentaje 2 8 2 8 2 3" xfId="29458" xr:uid="{00000000-0005-0000-0000-00009C9F0000}"/>
    <cellStyle name="Porcentaje 2 8 2 8 3" xfId="14680" xr:uid="{00000000-0005-0000-0000-00009D9F0000}"/>
    <cellStyle name="Porcentaje 2 8 2 8 3 2" xfId="35692" xr:uid="{00000000-0005-0000-0000-00009E9F0000}"/>
    <cellStyle name="Porcentaje 2 8 2 8 4" xfId="24859" xr:uid="{00000000-0005-0000-0000-00009F9F0000}"/>
    <cellStyle name="Porcentaje 2 8 2 9" xfId="5002" xr:uid="{00000000-0005-0000-0000-0000A09F0000}"/>
    <cellStyle name="Porcentaje 2 8 2 9 2" xfId="15835" xr:uid="{00000000-0005-0000-0000-0000A19F0000}"/>
    <cellStyle name="Porcentaje 2 8 2 9 2 2" xfId="36847" xr:uid="{00000000-0005-0000-0000-0000A29F0000}"/>
    <cellStyle name="Porcentaje 2 8 2 9 3" xfId="26014" xr:uid="{00000000-0005-0000-0000-0000A39F0000}"/>
    <cellStyle name="Porcentaje 2 8 3" xfId="401" xr:uid="{00000000-0005-0000-0000-0000A49F0000}"/>
    <cellStyle name="Porcentaje 2 8 3 10" xfId="9654" xr:uid="{00000000-0005-0000-0000-0000A59F0000}"/>
    <cellStyle name="Porcentaje 2 8 3 10 2" xfId="20487" xr:uid="{00000000-0005-0000-0000-0000A69F0000}"/>
    <cellStyle name="Porcentaje 2 8 3 10 2 2" xfId="41499" xr:uid="{00000000-0005-0000-0000-0000A79F0000}"/>
    <cellStyle name="Porcentaje 2 8 3 10 3" xfId="30666" xr:uid="{00000000-0005-0000-0000-0000A89F0000}"/>
    <cellStyle name="Porcentaje 2 8 3 11" xfId="10635" xr:uid="{00000000-0005-0000-0000-0000A99F0000}"/>
    <cellStyle name="Porcentaje 2 8 3 11 2" xfId="31647" xr:uid="{00000000-0005-0000-0000-0000AA9F0000}"/>
    <cellStyle name="Porcentaje 2 8 3 12" xfId="11289" xr:uid="{00000000-0005-0000-0000-0000AB9F0000}"/>
    <cellStyle name="Porcentaje 2 8 3 12 2" xfId="32301" xr:uid="{00000000-0005-0000-0000-0000AC9F0000}"/>
    <cellStyle name="Porcentaje 2 8 3 13" xfId="21468" xr:uid="{00000000-0005-0000-0000-0000AD9F0000}"/>
    <cellStyle name="Porcentaje 2 8 3 2" xfId="612" xr:uid="{00000000-0005-0000-0000-0000AE9F0000}"/>
    <cellStyle name="Porcentaje 2 8 3 2 10" xfId="10800" xr:uid="{00000000-0005-0000-0000-0000AF9F0000}"/>
    <cellStyle name="Porcentaje 2 8 3 2 10 2" xfId="31812" xr:uid="{00000000-0005-0000-0000-0000B09F0000}"/>
    <cellStyle name="Porcentaje 2 8 3 2 11" xfId="11454" xr:uid="{00000000-0005-0000-0000-0000B19F0000}"/>
    <cellStyle name="Porcentaje 2 8 3 2 11 2" xfId="32466" xr:uid="{00000000-0005-0000-0000-0000B29F0000}"/>
    <cellStyle name="Porcentaje 2 8 3 2 12" xfId="21633" xr:uid="{00000000-0005-0000-0000-0000B39F0000}"/>
    <cellStyle name="Porcentaje 2 8 3 2 2" xfId="942" xr:uid="{00000000-0005-0000-0000-0000B49F0000}"/>
    <cellStyle name="Porcentaje 2 8 3 2 2 2" xfId="2291" xr:uid="{00000000-0005-0000-0000-0000B59F0000}"/>
    <cellStyle name="Porcentaje 2 8 3 2 2 2 2" xfId="6890" xr:uid="{00000000-0005-0000-0000-0000B69F0000}"/>
    <cellStyle name="Porcentaje 2 8 3 2 2 2 2 2" xfId="17723" xr:uid="{00000000-0005-0000-0000-0000B79F0000}"/>
    <cellStyle name="Porcentaje 2 8 3 2 2 2 2 2 2" xfId="38735" xr:uid="{00000000-0005-0000-0000-0000B89F0000}"/>
    <cellStyle name="Porcentaje 2 8 3 2 2 2 2 3" xfId="27902" xr:uid="{00000000-0005-0000-0000-0000B99F0000}"/>
    <cellStyle name="Porcentaje 2 8 3 2 2 2 3" xfId="13124" xr:uid="{00000000-0005-0000-0000-0000BA9F0000}"/>
    <cellStyle name="Porcentaje 2 8 3 2 2 2 3 2" xfId="34136" xr:uid="{00000000-0005-0000-0000-0000BB9F0000}"/>
    <cellStyle name="Porcentaje 2 8 3 2 2 2 4" xfId="23303" xr:uid="{00000000-0005-0000-0000-0000BC9F0000}"/>
    <cellStyle name="Porcentaje 2 8 3 2 2 3" xfId="3411" xr:uid="{00000000-0005-0000-0000-0000BD9F0000}"/>
    <cellStyle name="Porcentaje 2 8 3 2 2 3 2" xfId="8010" xr:uid="{00000000-0005-0000-0000-0000BE9F0000}"/>
    <cellStyle name="Porcentaje 2 8 3 2 2 3 2 2" xfId="18843" xr:uid="{00000000-0005-0000-0000-0000BF9F0000}"/>
    <cellStyle name="Porcentaje 2 8 3 2 2 3 2 2 2" xfId="39855" xr:uid="{00000000-0005-0000-0000-0000C09F0000}"/>
    <cellStyle name="Porcentaje 2 8 3 2 2 3 2 3" xfId="29022" xr:uid="{00000000-0005-0000-0000-0000C19F0000}"/>
    <cellStyle name="Porcentaje 2 8 3 2 2 3 3" xfId="14244" xr:uid="{00000000-0005-0000-0000-0000C29F0000}"/>
    <cellStyle name="Porcentaje 2 8 3 2 2 3 3 2" xfId="35256" xr:uid="{00000000-0005-0000-0000-0000C39F0000}"/>
    <cellStyle name="Porcentaje 2 8 3 2 2 3 4" xfId="24423" xr:uid="{00000000-0005-0000-0000-0000C49F0000}"/>
    <cellStyle name="Porcentaje 2 8 3 2 2 4" xfId="4392" xr:uid="{00000000-0005-0000-0000-0000C59F0000}"/>
    <cellStyle name="Porcentaje 2 8 3 2 2 4 2" xfId="8991" xr:uid="{00000000-0005-0000-0000-0000C69F0000}"/>
    <cellStyle name="Porcentaje 2 8 3 2 2 4 2 2" xfId="19824" xr:uid="{00000000-0005-0000-0000-0000C79F0000}"/>
    <cellStyle name="Porcentaje 2 8 3 2 2 4 2 2 2" xfId="40836" xr:uid="{00000000-0005-0000-0000-0000C89F0000}"/>
    <cellStyle name="Porcentaje 2 8 3 2 2 4 2 3" xfId="30003" xr:uid="{00000000-0005-0000-0000-0000C99F0000}"/>
    <cellStyle name="Porcentaje 2 8 3 2 2 4 3" xfId="15225" xr:uid="{00000000-0005-0000-0000-0000CA9F0000}"/>
    <cellStyle name="Porcentaje 2 8 3 2 2 4 3 2" xfId="36237" xr:uid="{00000000-0005-0000-0000-0000CB9F0000}"/>
    <cellStyle name="Porcentaje 2 8 3 2 2 4 4" xfId="25404" xr:uid="{00000000-0005-0000-0000-0000CC9F0000}"/>
    <cellStyle name="Porcentaje 2 8 3 2 2 5" xfId="5547" xr:uid="{00000000-0005-0000-0000-0000CD9F0000}"/>
    <cellStyle name="Porcentaje 2 8 3 2 2 5 2" xfId="16380" xr:uid="{00000000-0005-0000-0000-0000CE9F0000}"/>
    <cellStyle name="Porcentaje 2 8 3 2 2 5 2 2" xfId="37392" xr:uid="{00000000-0005-0000-0000-0000CF9F0000}"/>
    <cellStyle name="Porcentaje 2 8 3 2 2 5 3" xfId="26559" xr:uid="{00000000-0005-0000-0000-0000D09F0000}"/>
    <cellStyle name="Porcentaje 2 8 3 2 2 6" xfId="10146" xr:uid="{00000000-0005-0000-0000-0000D19F0000}"/>
    <cellStyle name="Porcentaje 2 8 3 2 2 6 2" xfId="20979" xr:uid="{00000000-0005-0000-0000-0000D29F0000}"/>
    <cellStyle name="Porcentaje 2 8 3 2 2 6 2 2" xfId="41991" xr:uid="{00000000-0005-0000-0000-0000D39F0000}"/>
    <cellStyle name="Porcentaje 2 8 3 2 2 6 3" xfId="31158" xr:uid="{00000000-0005-0000-0000-0000D49F0000}"/>
    <cellStyle name="Porcentaje 2 8 3 2 2 7" xfId="11127" xr:uid="{00000000-0005-0000-0000-0000D59F0000}"/>
    <cellStyle name="Porcentaje 2 8 3 2 2 7 2" xfId="32139" xr:uid="{00000000-0005-0000-0000-0000D69F0000}"/>
    <cellStyle name="Porcentaje 2 8 3 2 2 8" xfId="11781" xr:uid="{00000000-0005-0000-0000-0000D79F0000}"/>
    <cellStyle name="Porcentaje 2 8 3 2 2 8 2" xfId="32793" xr:uid="{00000000-0005-0000-0000-0000D89F0000}"/>
    <cellStyle name="Porcentaje 2 8 3 2 2 9" xfId="21960" xr:uid="{00000000-0005-0000-0000-0000D99F0000}"/>
    <cellStyle name="Porcentaje 2 8 3 2 3" xfId="1272" xr:uid="{00000000-0005-0000-0000-0000DA9F0000}"/>
    <cellStyle name="Porcentaje 2 8 3 2 3 2" xfId="2757" xr:uid="{00000000-0005-0000-0000-0000DB9F0000}"/>
    <cellStyle name="Porcentaje 2 8 3 2 3 2 2" xfId="7356" xr:uid="{00000000-0005-0000-0000-0000DC9F0000}"/>
    <cellStyle name="Porcentaje 2 8 3 2 3 2 2 2" xfId="18189" xr:uid="{00000000-0005-0000-0000-0000DD9F0000}"/>
    <cellStyle name="Porcentaje 2 8 3 2 3 2 2 2 2" xfId="39201" xr:uid="{00000000-0005-0000-0000-0000DE9F0000}"/>
    <cellStyle name="Porcentaje 2 8 3 2 3 2 2 3" xfId="28368" xr:uid="{00000000-0005-0000-0000-0000DF9F0000}"/>
    <cellStyle name="Porcentaje 2 8 3 2 3 2 3" xfId="13590" xr:uid="{00000000-0005-0000-0000-0000E09F0000}"/>
    <cellStyle name="Porcentaje 2 8 3 2 3 2 3 2" xfId="34602" xr:uid="{00000000-0005-0000-0000-0000E19F0000}"/>
    <cellStyle name="Porcentaje 2 8 3 2 3 2 4" xfId="23769" xr:uid="{00000000-0005-0000-0000-0000E29F0000}"/>
    <cellStyle name="Porcentaje 2 8 3 2 3 3" xfId="3738" xr:uid="{00000000-0005-0000-0000-0000E39F0000}"/>
    <cellStyle name="Porcentaje 2 8 3 2 3 3 2" xfId="8337" xr:uid="{00000000-0005-0000-0000-0000E49F0000}"/>
    <cellStyle name="Porcentaje 2 8 3 2 3 3 2 2" xfId="19170" xr:uid="{00000000-0005-0000-0000-0000E59F0000}"/>
    <cellStyle name="Porcentaje 2 8 3 2 3 3 2 2 2" xfId="40182" xr:uid="{00000000-0005-0000-0000-0000E69F0000}"/>
    <cellStyle name="Porcentaje 2 8 3 2 3 3 2 3" xfId="29349" xr:uid="{00000000-0005-0000-0000-0000E79F0000}"/>
    <cellStyle name="Porcentaje 2 8 3 2 3 3 3" xfId="14571" xr:uid="{00000000-0005-0000-0000-0000E89F0000}"/>
    <cellStyle name="Porcentaje 2 8 3 2 3 3 3 2" xfId="35583" xr:uid="{00000000-0005-0000-0000-0000E99F0000}"/>
    <cellStyle name="Porcentaje 2 8 3 2 3 3 4" xfId="24750" xr:uid="{00000000-0005-0000-0000-0000EA9F0000}"/>
    <cellStyle name="Porcentaje 2 8 3 2 3 4" xfId="4893" xr:uid="{00000000-0005-0000-0000-0000EB9F0000}"/>
    <cellStyle name="Porcentaje 2 8 3 2 3 4 2" xfId="9492" xr:uid="{00000000-0005-0000-0000-0000EC9F0000}"/>
    <cellStyle name="Porcentaje 2 8 3 2 3 4 2 2" xfId="20325" xr:uid="{00000000-0005-0000-0000-0000ED9F0000}"/>
    <cellStyle name="Porcentaje 2 8 3 2 3 4 2 2 2" xfId="41337" xr:uid="{00000000-0005-0000-0000-0000EE9F0000}"/>
    <cellStyle name="Porcentaje 2 8 3 2 3 4 2 3" xfId="30504" xr:uid="{00000000-0005-0000-0000-0000EF9F0000}"/>
    <cellStyle name="Porcentaje 2 8 3 2 3 4 3" xfId="15726" xr:uid="{00000000-0005-0000-0000-0000F09F0000}"/>
    <cellStyle name="Porcentaje 2 8 3 2 3 4 3 2" xfId="36738" xr:uid="{00000000-0005-0000-0000-0000F19F0000}"/>
    <cellStyle name="Porcentaje 2 8 3 2 3 4 4" xfId="25905" xr:uid="{00000000-0005-0000-0000-0000F29F0000}"/>
    <cellStyle name="Porcentaje 2 8 3 2 3 5" xfId="5874" xr:uid="{00000000-0005-0000-0000-0000F39F0000}"/>
    <cellStyle name="Porcentaje 2 8 3 2 3 5 2" xfId="16707" xr:uid="{00000000-0005-0000-0000-0000F49F0000}"/>
    <cellStyle name="Porcentaje 2 8 3 2 3 5 2 2" xfId="37719" xr:uid="{00000000-0005-0000-0000-0000F59F0000}"/>
    <cellStyle name="Porcentaje 2 8 3 2 3 5 3" xfId="26886" xr:uid="{00000000-0005-0000-0000-0000F69F0000}"/>
    <cellStyle name="Porcentaje 2 8 3 2 3 6" xfId="10473" xr:uid="{00000000-0005-0000-0000-0000F79F0000}"/>
    <cellStyle name="Porcentaje 2 8 3 2 3 6 2" xfId="21306" xr:uid="{00000000-0005-0000-0000-0000F89F0000}"/>
    <cellStyle name="Porcentaje 2 8 3 2 3 6 2 2" xfId="42318" xr:uid="{00000000-0005-0000-0000-0000F99F0000}"/>
    <cellStyle name="Porcentaje 2 8 3 2 3 6 3" xfId="31485" xr:uid="{00000000-0005-0000-0000-0000FA9F0000}"/>
    <cellStyle name="Porcentaje 2 8 3 2 3 7" xfId="12108" xr:uid="{00000000-0005-0000-0000-0000FB9F0000}"/>
    <cellStyle name="Porcentaje 2 8 3 2 3 7 2" xfId="33120" xr:uid="{00000000-0005-0000-0000-0000FC9F0000}"/>
    <cellStyle name="Porcentaje 2 8 3 2 3 8" xfId="22287" xr:uid="{00000000-0005-0000-0000-0000FD9F0000}"/>
    <cellStyle name="Porcentaje 2 8 3 2 4" xfId="1602" xr:uid="{00000000-0005-0000-0000-0000FE9F0000}"/>
    <cellStyle name="Porcentaje 2 8 3 2 4 2" xfId="6201" xr:uid="{00000000-0005-0000-0000-0000FF9F0000}"/>
    <cellStyle name="Porcentaje 2 8 3 2 4 2 2" xfId="17034" xr:uid="{00000000-0005-0000-0000-000000A00000}"/>
    <cellStyle name="Porcentaje 2 8 3 2 4 2 2 2" xfId="38046" xr:uid="{00000000-0005-0000-0000-000001A00000}"/>
    <cellStyle name="Porcentaje 2 8 3 2 4 2 3" xfId="27213" xr:uid="{00000000-0005-0000-0000-000002A00000}"/>
    <cellStyle name="Porcentaje 2 8 3 2 4 3" xfId="12435" xr:uid="{00000000-0005-0000-0000-000003A00000}"/>
    <cellStyle name="Porcentaje 2 8 3 2 4 3 2" xfId="33447" xr:uid="{00000000-0005-0000-0000-000004A00000}"/>
    <cellStyle name="Porcentaje 2 8 3 2 4 4" xfId="22614" xr:uid="{00000000-0005-0000-0000-000005A00000}"/>
    <cellStyle name="Porcentaje 2 8 3 2 5" xfId="1964" xr:uid="{00000000-0005-0000-0000-000006A00000}"/>
    <cellStyle name="Porcentaje 2 8 3 2 5 2" xfId="6563" xr:uid="{00000000-0005-0000-0000-000007A00000}"/>
    <cellStyle name="Porcentaje 2 8 3 2 5 2 2" xfId="17396" xr:uid="{00000000-0005-0000-0000-000008A00000}"/>
    <cellStyle name="Porcentaje 2 8 3 2 5 2 2 2" xfId="38408" xr:uid="{00000000-0005-0000-0000-000009A00000}"/>
    <cellStyle name="Porcentaje 2 8 3 2 5 2 3" xfId="27575" xr:uid="{00000000-0005-0000-0000-00000AA00000}"/>
    <cellStyle name="Porcentaje 2 8 3 2 5 3" xfId="12797" xr:uid="{00000000-0005-0000-0000-00000BA00000}"/>
    <cellStyle name="Porcentaje 2 8 3 2 5 3 2" xfId="33809" xr:uid="{00000000-0005-0000-0000-00000CA00000}"/>
    <cellStyle name="Porcentaje 2 8 3 2 5 4" xfId="22976" xr:uid="{00000000-0005-0000-0000-00000DA00000}"/>
    <cellStyle name="Porcentaje 2 8 3 2 6" xfId="3084" xr:uid="{00000000-0005-0000-0000-00000EA00000}"/>
    <cellStyle name="Porcentaje 2 8 3 2 6 2" xfId="7683" xr:uid="{00000000-0005-0000-0000-00000FA00000}"/>
    <cellStyle name="Porcentaje 2 8 3 2 6 2 2" xfId="18516" xr:uid="{00000000-0005-0000-0000-000010A00000}"/>
    <cellStyle name="Porcentaje 2 8 3 2 6 2 2 2" xfId="39528" xr:uid="{00000000-0005-0000-0000-000011A00000}"/>
    <cellStyle name="Porcentaje 2 8 3 2 6 2 3" xfId="28695" xr:uid="{00000000-0005-0000-0000-000012A00000}"/>
    <cellStyle name="Porcentaje 2 8 3 2 6 3" xfId="13917" xr:uid="{00000000-0005-0000-0000-000013A00000}"/>
    <cellStyle name="Porcentaje 2 8 3 2 6 3 2" xfId="34929" xr:uid="{00000000-0005-0000-0000-000014A00000}"/>
    <cellStyle name="Porcentaje 2 8 3 2 6 4" xfId="24096" xr:uid="{00000000-0005-0000-0000-000015A00000}"/>
    <cellStyle name="Porcentaje 2 8 3 2 7" xfId="4065" xr:uid="{00000000-0005-0000-0000-000016A00000}"/>
    <cellStyle name="Porcentaje 2 8 3 2 7 2" xfId="8664" xr:uid="{00000000-0005-0000-0000-000017A00000}"/>
    <cellStyle name="Porcentaje 2 8 3 2 7 2 2" xfId="19497" xr:uid="{00000000-0005-0000-0000-000018A00000}"/>
    <cellStyle name="Porcentaje 2 8 3 2 7 2 2 2" xfId="40509" xr:uid="{00000000-0005-0000-0000-000019A00000}"/>
    <cellStyle name="Porcentaje 2 8 3 2 7 2 3" xfId="29676" xr:uid="{00000000-0005-0000-0000-00001AA00000}"/>
    <cellStyle name="Porcentaje 2 8 3 2 7 3" xfId="14898" xr:uid="{00000000-0005-0000-0000-00001BA00000}"/>
    <cellStyle name="Porcentaje 2 8 3 2 7 3 2" xfId="35910" xr:uid="{00000000-0005-0000-0000-00001CA00000}"/>
    <cellStyle name="Porcentaje 2 8 3 2 7 4" xfId="25077" xr:uid="{00000000-0005-0000-0000-00001DA00000}"/>
    <cellStyle name="Porcentaje 2 8 3 2 8" xfId="5220" xr:uid="{00000000-0005-0000-0000-00001EA00000}"/>
    <cellStyle name="Porcentaje 2 8 3 2 8 2" xfId="16053" xr:uid="{00000000-0005-0000-0000-00001FA00000}"/>
    <cellStyle name="Porcentaje 2 8 3 2 8 2 2" xfId="37065" xr:uid="{00000000-0005-0000-0000-000020A00000}"/>
    <cellStyle name="Porcentaje 2 8 3 2 8 3" xfId="26232" xr:uid="{00000000-0005-0000-0000-000021A00000}"/>
    <cellStyle name="Porcentaje 2 8 3 2 9" xfId="9819" xr:uid="{00000000-0005-0000-0000-000022A00000}"/>
    <cellStyle name="Porcentaje 2 8 3 2 9 2" xfId="20652" xr:uid="{00000000-0005-0000-0000-000023A00000}"/>
    <cellStyle name="Porcentaje 2 8 3 2 9 2 2" xfId="41664" xr:uid="{00000000-0005-0000-0000-000024A00000}"/>
    <cellStyle name="Porcentaje 2 8 3 2 9 3" xfId="30831" xr:uid="{00000000-0005-0000-0000-000025A00000}"/>
    <cellStyle name="Porcentaje 2 8 3 3" xfId="775" xr:uid="{00000000-0005-0000-0000-000026A00000}"/>
    <cellStyle name="Porcentaje 2 8 3 3 2" xfId="2126" xr:uid="{00000000-0005-0000-0000-000027A00000}"/>
    <cellStyle name="Porcentaje 2 8 3 3 2 2" xfId="6725" xr:uid="{00000000-0005-0000-0000-000028A00000}"/>
    <cellStyle name="Porcentaje 2 8 3 3 2 2 2" xfId="17558" xr:uid="{00000000-0005-0000-0000-000029A00000}"/>
    <cellStyle name="Porcentaje 2 8 3 3 2 2 2 2" xfId="38570" xr:uid="{00000000-0005-0000-0000-00002AA00000}"/>
    <cellStyle name="Porcentaje 2 8 3 3 2 2 3" xfId="27737" xr:uid="{00000000-0005-0000-0000-00002BA00000}"/>
    <cellStyle name="Porcentaje 2 8 3 3 2 3" xfId="12959" xr:uid="{00000000-0005-0000-0000-00002CA00000}"/>
    <cellStyle name="Porcentaje 2 8 3 3 2 3 2" xfId="33971" xr:uid="{00000000-0005-0000-0000-00002DA00000}"/>
    <cellStyle name="Porcentaje 2 8 3 3 2 4" xfId="23138" xr:uid="{00000000-0005-0000-0000-00002EA00000}"/>
    <cellStyle name="Porcentaje 2 8 3 3 3" xfId="3246" xr:uid="{00000000-0005-0000-0000-00002FA00000}"/>
    <cellStyle name="Porcentaje 2 8 3 3 3 2" xfId="7845" xr:uid="{00000000-0005-0000-0000-000030A00000}"/>
    <cellStyle name="Porcentaje 2 8 3 3 3 2 2" xfId="18678" xr:uid="{00000000-0005-0000-0000-000031A00000}"/>
    <cellStyle name="Porcentaje 2 8 3 3 3 2 2 2" xfId="39690" xr:uid="{00000000-0005-0000-0000-000032A00000}"/>
    <cellStyle name="Porcentaje 2 8 3 3 3 2 3" xfId="28857" xr:uid="{00000000-0005-0000-0000-000033A00000}"/>
    <cellStyle name="Porcentaje 2 8 3 3 3 3" xfId="14079" xr:uid="{00000000-0005-0000-0000-000034A00000}"/>
    <cellStyle name="Porcentaje 2 8 3 3 3 3 2" xfId="35091" xr:uid="{00000000-0005-0000-0000-000035A00000}"/>
    <cellStyle name="Porcentaje 2 8 3 3 3 4" xfId="24258" xr:uid="{00000000-0005-0000-0000-000036A00000}"/>
    <cellStyle name="Porcentaje 2 8 3 3 4" xfId="4227" xr:uid="{00000000-0005-0000-0000-000037A00000}"/>
    <cellStyle name="Porcentaje 2 8 3 3 4 2" xfId="8826" xr:uid="{00000000-0005-0000-0000-000038A00000}"/>
    <cellStyle name="Porcentaje 2 8 3 3 4 2 2" xfId="19659" xr:uid="{00000000-0005-0000-0000-000039A00000}"/>
    <cellStyle name="Porcentaje 2 8 3 3 4 2 2 2" xfId="40671" xr:uid="{00000000-0005-0000-0000-00003AA00000}"/>
    <cellStyle name="Porcentaje 2 8 3 3 4 2 3" xfId="29838" xr:uid="{00000000-0005-0000-0000-00003BA00000}"/>
    <cellStyle name="Porcentaje 2 8 3 3 4 3" xfId="15060" xr:uid="{00000000-0005-0000-0000-00003CA00000}"/>
    <cellStyle name="Porcentaje 2 8 3 3 4 3 2" xfId="36072" xr:uid="{00000000-0005-0000-0000-00003DA00000}"/>
    <cellStyle name="Porcentaje 2 8 3 3 4 4" xfId="25239" xr:uid="{00000000-0005-0000-0000-00003EA00000}"/>
    <cellStyle name="Porcentaje 2 8 3 3 5" xfId="5382" xr:uid="{00000000-0005-0000-0000-00003FA00000}"/>
    <cellStyle name="Porcentaje 2 8 3 3 5 2" xfId="16215" xr:uid="{00000000-0005-0000-0000-000040A00000}"/>
    <cellStyle name="Porcentaje 2 8 3 3 5 2 2" xfId="37227" xr:uid="{00000000-0005-0000-0000-000041A00000}"/>
    <cellStyle name="Porcentaje 2 8 3 3 5 3" xfId="26394" xr:uid="{00000000-0005-0000-0000-000042A00000}"/>
    <cellStyle name="Porcentaje 2 8 3 3 6" xfId="9981" xr:uid="{00000000-0005-0000-0000-000043A00000}"/>
    <cellStyle name="Porcentaje 2 8 3 3 6 2" xfId="20814" xr:uid="{00000000-0005-0000-0000-000044A00000}"/>
    <cellStyle name="Porcentaje 2 8 3 3 6 2 2" xfId="41826" xr:uid="{00000000-0005-0000-0000-000045A00000}"/>
    <cellStyle name="Porcentaje 2 8 3 3 6 3" xfId="30993" xr:uid="{00000000-0005-0000-0000-000046A00000}"/>
    <cellStyle name="Porcentaje 2 8 3 3 7" xfId="10962" xr:uid="{00000000-0005-0000-0000-000047A00000}"/>
    <cellStyle name="Porcentaje 2 8 3 3 7 2" xfId="31974" xr:uid="{00000000-0005-0000-0000-000048A00000}"/>
    <cellStyle name="Porcentaje 2 8 3 3 8" xfId="11616" xr:uid="{00000000-0005-0000-0000-000049A00000}"/>
    <cellStyle name="Porcentaje 2 8 3 3 8 2" xfId="32628" xr:uid="{00000000-0005-0000-0000-00004AA00000}"/>
    <cellStyle name="Porcentaje 2 8 3 3 9" xfId="21795" xr:uid="{00000000-0005-0000-0000-00004BA00000}"/>
    <cellStyle name="Porcentaje 2 8 3 4" xfId="1105" xr:uid="{00000000-0005-0000-0000-00004CA00000}"/>
    <cellStyle name="Porcentaje 2 8 3 4 2" xfId="2456" xr:uid="{00000000-0005-0000-0000-00004DA00000}"/>
    <cellStyle name="Porcentaje 2 8 3 4 2 2" xfId="7055" xr:uid="{00000000-0005-0000-0000-00004EA00000}"/>
    <cellStyle name="Porcentaje 2 8 3 4 2 2 2" xfId="17888" xr:uid="{00000000-0005-0000-0000-00004FA00000}"/>
    <cellStyle name="Porcentaje 2 8 3 4 2 2 2 2" xfId="38900" xr:uid="{00000000-0005-0000-0000-000050A00000}"/>
    <cellStyle name="Porcentaje 2 8 3 4 2 2 3" xfId="28067" xr:uid="{00000000-0005-0000-0000-000051A00000}"/>
    <cellStyle name="Porcentaje 2 8 3 4 2 3" xfId="13289" xr:uid="{00000000-0005-0000-0000-000052A00000}"/>
    <cellStyle name="Porcentaje 2 8 3 4 2 3 2" xfId="34301" xr:uid="{00000000-0005-0000-0000-000053A00000}"/>
    <cellStyle name="Porcentaje 2 8 3 4 2 4" xfId="23468" xr:uid="{00000000-0005-0000-0000-000054A00000}"/>
    <cellStyle name="Porcentaje 2 8 3 4 3" xfId="3573" xr:uid="{00000000-0005-0000-0000-000055A00000}"/>
    <cellStyle name="Porcentaje 2 8 3 4 3 2" xfId="8172" xr:uid="{00000000-0005-0000-0000-000056A00000}"/>
    <cellStyle name="Porcentaje 2 8 3 4 3 2 2" xfId="19005" xr:uid="{00000000-0005-0000-0000-000057A00000}"/>
    <cellStyle name="Porcentaje 2 8 3 4 3 2 2 2" xfId="40017" xr:uid="{00000000-0005-0000-0000-000058A00000}"/>
    <cellStyle name="Porcentaje 2 8 3 4 3 2 3" xfId="29184" xr:uid="{00000000-0005-0000-0000-000059A00000}"/>
    <cellStyle name="Porcentaje 2 8 3 4 3 3" xfId="14406" xr:uid="{00000000-0005-0000-0000-00005AA00000}"/>
    <cellStyle name="Porcentaje 2 8 3 4 3 3 2" xfId="35418" xr:uid="{00000000-0005-0000-0000-00005BA00000}"/>
    <cellStyle name="Porcentaje 2 8 3 4 3 4" xfId="24585" xr:uid="{00000000-0005-0000-0000-00005CA00000}"/>
    <cellStyle name="Porcentaje 2 8 3 4 4" xfId="4557" xr:uid="{00000000-0005-0000-0000-00005DA00000}"/>
    <cellStyle name="Porcentaje 2 8 3 4 4 2" xfId="9156" xr:uid="{00000000-0005-0000-0000-00005EA00000}"/>
    <cellStyle name="Porcentaje 2 8 3 4 4 2 2" xfId="19989" xr:uid="{00000000-0005-0000-0000-00005FA00000}"/>
    <cellStyle name="Porcentaje 2 8 3 4 4 2 2 2" xfId="41001" xr:uid="{00000000-0005-0000-0000-000060A00000}"/>
    <cellStyle name="Porcentaje 2 8 3 4 4 2 3" xfId="30168" xr:uid="{00000000-0005-0000-0000-000061A00000}"/>
    <cellStyle name="Porcentaje 2 8 3 4 4 3" xfId="15390" xr:uid="{00000000-0005-0000-0000-000062A00000}"/>
    <cellStyle name="Porcentaje 2 8 3 4 4 3 2" xfId="36402" xr:uid="{00000000-0005-0000-0000-000063A00000}"/>
    <cellStyle name="Porcentaje 2 8 3 4 4 4" xfId="25569" xr:uid="{00000000-0005-0000-0000-000064A00000}"/>
    <cellStyle name="Porcentaje 2 8 3 4 5" xfId="5709" xr:uid="{00000000-0005-0000-0000-000065A00000}"/>
    <cellStyle name="Porcentaje 2 8 3 4 5 2" xfId="16542" xr:uid="{00000000-0005-0000-0000-000066A00000}"/>
    <cellStyle name="Porcentaje 2 8 3 4 5 2 2" xfId="37554" xr:uid="{00000000-0005-0000-0000-000067A00000}"/>
    <cellStyle name="Porcentaje 2 8 3 4 5 3" xfId="26721" xr:uid="{00000000-0005-0000-0000-000068A00000}"/>
    <cellStyle name="Porcentaje 2 8 3 4 6" xfId="10308" xr:uid="{00000000-0005-0000-0000-000069A00000}"/>
    <cellStyle name="Porcentaje 2 8 3 4 6 2" xfId="21141" xr:uid="{00000000-0005-0000-0000-00006AA00000}"/>
    <cellStyle name="Porcentaje 2 8 3 4 6 2 2" xfId="42153" xr:uid="{00000000-0005-0000-0000-00006BA00000}"/>
    <cellStyle name="Porcentaje 2 8 3 4 6 3" xfId="31320" xr:uid="{00000000-0005-0000-0000-00006CA00000}"/>
    <cellStyle name="Porcentaje 2 8 3 4 7" xfId="11943" xr:uid="{00000000-0005-0000-0000-00006DA00000}"/>
    <cellStyle name="Porcentaje 2 8 3 4 7 2" xfId="32955" xr:uid="{00000000-0005-0000-0000-00006EA00000}"/>
    <cellStyle name="Porcentaje 2 8 3 4 8" xfId="22122" xr:uid="{00000000-0005-0000-0000-00006FA00000}"/>
    <cellStyle name="Porcentaje 2 8 3 5" xfId="1435" xr:uid="{00000000-0005-0000-0000-000070A00000}"/>
    <cellStyle name="Porcentaje 2 8 3 5 2" xfId="2624" xr:uid="{00000000-0005-0000-0000-000071A00000}"/>
    <cellStyle name="Porcentaje 2 8 3 5 2 2" xfId="7223" xr:uid="{00000000-0005-0000-0000-000072A00000}"/>
    <cellStyle name="Porcentaje 2 8 3 5 2 2 2" xfId="18056" xr:uid="{00000000-0005-0000-0000-000073A00000}"/>
    <cellStyle name="Porcentaje 2 8 3 5 2 2 2 2" xfId="39068" xr:uid="{00000000-0005-0000-0000-000074A00000}"/>
    <cellStyle name="Porcentaje 2 8 3 5 2 2 3" xfId="28235" xr:uid="{00000000-0005-0000-0000-000075A00000}"/>
    <cellStyle name="Porcentaje 2 8 3 5 2 3" xfId="13457" xr:uid="{00000000-0005-0000-0000-000076A00000}"/>
    <cellStyle name="Porcentaje 2 8 3 5 2 3 2" xfId="34469" xr:uid="{00000000-0005-0000-0000-000077A00000}"/>
    <cellStyle name="Porcentaje 2 8 3 5 2 4" xfId="23636" xr:uid="{00000000-0005-0000-0000-000078A00000}"/>
    <cellStyle name="Porcentaje 2 8 3 5 3" xfId="4725" xr:uid="{00000000-0005-0000-0000-000079A00000}"/>
    <cellStyle name="Porcentaje 2 8 3 5 3 2" xfId="9324" xr:uid="{00000000-0005-0000-0000-00007AA00000}"/>
    <cellStyle name="Porcentaje 2 8 3 5 3 2 2" xfId="20157" xr:uid="{00000000-0005-0000-0000-00007BA00000}"/>
    <cellStyle name="Porcentaje 2 8 3 5 3 2 2 2" xfId="41169" xr:uid="{00000000-0005-0000-0000-00007CA00000}"/>
    <cellStyle name="Porcentaje 2 8 3 5 3 2 3" xfId="30336" xr:uid="{00000000-0005-0000-0000-00007DA00000}"/>
    <cellStyle name="Porcentaje 2 8 3 5 3 3" xfId="15558" xr:uid="{00000000-0005-0000-0000-00007EA00000}"/>
    <cellStyle name="Porcentaje 2 8 3 5 3 3 2" xfId="36570" xr:uid="{00000000-0005-0000-0000-00007FA00000}"/>
    <cellStyle name="Porcentaje 2 8 3 5 3 4" xfId="25737" xr:uid="{00000000-0005-0000-0000-000080A00000}"/>
    <cellStyle name="Porcentaje 2 8 3 5 4" xfId="6036" xr:uid="{00000000-0005-0000-0000-000081A00000}"/>
    <cellStyle name="Porcentaje 2 8 3 5 4 2" xfId="16869" xr:uid="{00000000-0005-0000-0000-000082A00000}"/>
    <cellStyle name="Porcentaje 2 8 3 5 4 2 2" xfId="37881" xr:uid="{00000000-0005-0000-0000-000083A00000}"/>
    <cellStyle name="Porcentaje 2 8 3 5 4 3" xfId="27048" xr:uid="{00000000-0005-0000-0000-000084A00000}"/>
    <cellStyle name="Porcentaje 2 8 3 5 5" xfId="12270" xr:uid="{00000000-0005-0000-0000-000085A00000}"/>
    <cellStyle name="Porcentaje 2 8 3 5 5 2" xfId="33282" xr:uid="{00000000-0005-0000-0000-000086A00000}"/>
    <cellStyle name="Porcentaje 2 8 3 5 6" xfId="22449" xr:uid="{00000000-0005-0000-0000-000087A00000}"/>
    <cellStyle name="Porcentaje 2 8 3 6" xfId="1794" xr:uid="{00000000-0005-0000-0000-000088A00000}"/>
    <cellStyle name="Porcentaje 2 8 3 6 2" xfId="6393" xr:uid="{00000000-0005-0000-0000-000089A00000}"/>
    <cellStyle name="Porcentaje 2 8 3 6 2 2" xfId="17226" xr:uid="{00000000-0005-0000-0000-00008AA00000}"/>
    <cellStyle name="Porcentaje 2 8 3 6 2 2 2" xfId="38238" xr:uid="{00000000-0005-0000-0000-00008BA00000}"/>
    <cellStyle name="Porcentaje 2 8 3 6 2 3" xfId="27405" xr:uid="{00000000-0005-0000-0000-00008CA00000}"/>
    <cellStyle name="Porcentaje 2 8 3 6 3" xfId="12627" xr:uid="{00000000-0005-0000-0000-00008DA00000}"/>
    <cellStyle name="Porcentaje 2 8 3 6 3 2" xfId="33639" xr:uid="{00000000-0005-0000-0000-00008EA00000}"/>
    <cellStyle name="Porcentaje 2 8 3 6 4" xfId="22806" xr:uid="{00000000-0005-0000-0000-00008FA00000}"/>
    <cellStyle name="Porcentaje 2 8 3 7" xfId="2919" xr:uid="{00000000-0005-0000-0000-000090A00000}"/>
    <cellStyle name="Porcentaje 2 8 3 7 2" xfId="7518" xr:uid="{00000000-0005-0000-0000-000091A00000}"/>
    <cellStyle name="Porcentaje 2 8 3 7 2 2" xfId="18351" xr:uid="{00000000-0005-0000-0000-000092A00000}"/>
    <cellStyle name="Porcentaje 2 8 3 7 2 2 2" xfId="39363" xr:uid="{00000000-0005-0000-0000-000093A00000}"/>
    <cellStyle name="Porcentaje 2 8 3 7 2 3" xfId="28530" xr:uid="{00000000-0005-0000-0000-000094A00000}"/>
    <cellStyle name="Porcentaje 2 8 3 7 3" xfId="13752" xr:uid="{00000000-0005-0000-0000-000095A00000}"/>
    <cellStyle name="Porcentaje 2 8 3 7 3 2" xfId="34764" xr:uid="{00000000-0005-0000-0000-000096A00000}"/>
    <cellStyle name="Porcentaje 2 8 3 7 4" xfId="23931" xr:uid="{00000000-0005-0000-0000-000097A00000}"/>
    <cellStyle name="Porcentaje 2 8 3 8" xfId="3900" xr:uid="{00000000-0005-0000-0000-000098A00000}"/>
    <cellStyle name="Porcentaje 2 8 3 8 2" xfId="8499" xr:uid="{00000000-0005-0000-0000-000099A00000}"/>
    <cellStyle name="Porcentaje 2 8 3 8 2 2" xfId="19332" xr:uid="{00000000-0005-0000-0000-00009AA00000}"/>
    <cellStyle name="Porcentaje 2 8 3 8 2 2 2" xfId="40344" xr:uid="{00000000-0005-0000-0000-00009BA00000}"/>
    <cellStyle name="Porcentaje 2 8 3 8 2 3" xfId="29511" xr:uid="{00000000-0005-0000-0000-00009CA00000}"/>
    <cellStyle name="Porcentaje 2 8 3 8 3" xfId="14733" xr:uid="{00000000-0005-0000-0000-00009DA00000}"/>
    <cellStyle name="Porcentaje 2 8 3 8 3 2" xfId="35745" xr:uid="{00000000-0005-0000-0000-00009EA00000}"/>
    <cellStyle name="Porcentaje 2 8 3 8 4" xfId="24912" xr:uid="{00000000-0005-0000-0000-00009FA00000}"/>
    <cellStyle name="Porcentaje 2 8 3 9" xfId="5055" xr:uid="{00000000-0005-0000-0000-0000A0A00000}"/>
    <cellStyle name="Porcentaje 2 8 3 9 2" xfId="15888" xr:uid="{00000000-0005-0000-0000-0000A1A00000}"/>
    <cellStyle name="Porcentaje 2 8 3 9 2 2" xfId="36900" xr:uid="{00000000-0005-0000-0000-0000A2A00000}"/>
    <cellStyle name="Porcentaje 2 8 3 9 3" xfId="26067" xr:uid="{00000000-0005-0000-0000-0000A3A00000}"/>
    <cellStyle name="Porcentaje 2 8 4" xfId="501" xr:uid="{00000000-0005-0000-0000-0000A4A00000}"/>
    <cellStyle name="Porcentaje 2 8 4 10" xfId="10691" xr:uid="{00000000-0005-0000-0000-0000A5A00000}"/>
    <cellStyle name="Porcentaje 2 8 4 10 2" xfId="31703" xr:uid="{00000000-0005-0000-0000-0000A6A00000}"/>
    <cellStyle name="Porcentaje 2 8 4 11" xfId="11345" xr:uid="{00000000-0005-0000-0000-0000A7A00000}"/>
    <cellStyle name="Porcentaje 2 8 4 11 2" xfId="32357" xr:uid="{00000000-0005-0000-0000-0000A8A00000}"/>
    <cellStyle name="Porcentaje 2 8 4 12" xfId="21524" xr:uid="{00000000-0005-0000-0000-0000A9A00000}"/>
    <cellStyle name="Porcentaje 2 8 4 2" xfId="831" xr:uid="{00000000-0005-0000-0000-0000AAA00000}"/>
    <cellStyle name="Porcentaje 2 8 4 2 2" xfId="2182" xr:uid="{00000000-0005-0000-0000-0000ABA00000}"/>
    <cellStyle name="Porcentaje 2 8 4 2 2 2" xfId="6781" xr:uid="{00000000-0005-0000-0000-0000ACA00000}"/>
    <cellStyle name="Porcentaje 2 8 4 2 2 2 2" xfId="17614" xr:uid="{00000000-0005-0000-0000-0000ADA00000}"/>
    <cellStyle name="Porcentaje 2 8 4 2 2 2 2 2" xfId="38626" xr:uid="{00000000-0005-0000-0000-0000AEA00000}"/>
    <cellStyle name="Porcentaje 2 8 4 2 2 2 3" xfId="27793" xr:uid="{00000000-0005-0000-0000-0000AFA00000}"/>
    <cellStyle name="Porcentaje 2 8 4 2 2 3" xfId="13015" xr:uid="{00000000-0005-0000-0000-0000B0A00000}"/>
    <cellStyle name="Porcentaje 2 8 4 2 2 3 2" xfId="34027" xr:uid="{00000000-0005-0000-0000-0000B1A00000}"/>
    <cellStyle name="Porcentaje 2 8 4 2 2 4" xfId="23194" xr:uid="{00000000-0005-0000-0000-0000B2A00000}"/>
    <cellStyle name="Porcentaje 2 8 4 2 3" xfId="3302" xr:uid="{00000000-0005-0000-0000-0000B3A00000}"/>
    <cellStyle name="Porcentaje 2 8 4 2 3 2" xfId="7901" xr:uid="{00000000-0005-0000-0000-0000B4A00000}"/>
    <cellStyle name="Porcentaje 2 8 4 2 3 2 2" xfId="18734" xr:uid="{00000000-0005-0000-0000-0000B5A00000}"/>
    <cellStyle name="Porcentaje 2 8 4 2 3 2 2 2" xfId="39746" xr:uid="{00000000-0005-0000-0000-0000B6A00000}"/>
    <cellStyle name="Porcentaje 2 8 4 2 3 2 3" xfId="28913" xr:uid="{00000000-0005-0000-0000-0000B7A00000}"/>
    <cellStyle name="Porcentaje 2 8 4 2 3 3" xfId="14135" xr:uid="{00000000-0005-0000-0000-0000B8A00000}"/>
    <cellStyle name="Porcentaje 2 8 4 2 3 3 2" xfId="35147" xr:uid="{00000000-0005-0000-0000-0000B9A00000}"/>
    <cellStyle name="Porcentaje 2 8 4 2 3 4" xfId="24314" xr:uid="{00000000-0005-0000-0000-0000BAA00000}"/>
    <cellStyle name="Porcentaje 2 8 4 2 4" xfId="4283" xr:uid="{00000000-0005-0000-0000-0000BBA00000}"/>
    <cellStyle name="Porcentaje 2 8 4 2 4 2" xfId="8882" xr:uid="{00000000-0005-0000-0000-0000BCA00000}"/>
    <cellStyle name="Porcentaje 2 8 4 2 4 2 2" xfId="19715" xr:uid="{00000000-0005-0000-0000-0000BDA00000}"/>
    <cellStyle name="Porcentaje 2 8 4 2 4 2 2 2" xfId="40727" xr:uid="{00000000-0005-0000-0000-0000BEA00000}"/>
    <cellStyle name="Porcentaje 2 8 4 2 4 2 3" xfId="29894" xr:uid="{00000000-0005-0000-0000-0000BFA00000}"/>
    <cellStyle name="Porcentaje 2 8 4 2 4 3" xfId="15116" xr:uid="{00000000-0005-0000-0000-0000C0A00000}"/>
    <cellStyle name="Porcentaje 2 8 4 2 4 3 2" xfId="36128" xr:uid="{00000000-0005-0000-0000-0000C1A00000}"/>
    <cellStyle name="Porcentaje 2 8 4 2 4 4" xfId="25295" xr:uid="{00000000-0005-0000-0000-0000C2A00000}"/>
    <cellStyle name="Porcentaje 2 8 4 2 5" xfId="5438" xr:uid="{00000000-0005-0000-0000-0000C3A00000}"/>
    <cellStyle name="Porcentaje 2 8 4 2 5 2" xfId="16271" xr:uid="{00000000-0005-0000-0000-0000C4A00000}"/>
    <cellStyle name="Porcentaje 2 8 4 2 5 2 2" xfId="37283" xr:uid="{00000000-0005-0000-0000-0000C5A00000}"/>
    <cellStyle name="Porcentaje 2 8 4 2 5 3" xfId="26450" xr:uid="{00000000-0005-0000-0000-0000C6A00000}"/>
    <cellStyle name="Porcentaje 2 8 4 2 6" xfId="10037" xr:uid="{00000000-0005-0000-0000-0000C7A00000}"/>
    <cellStyle name="Porcentaje 2 8 4 2 6 2" xfId="20870" xr:uid="{00000000-0005-0000-0000-0000C8A00000}"/>
    <cellStyle name="Porcentaje 2 8 4 2 6 2 2" xfId="41882" xr:uid="{00000000-0005-0000-0000-0000C9A00000}"/>
    <cellStyle name="Porcentaje 2 8 4 2 6 3" xfId="31049" xr:uid="{00000000-0005-0000-0000-0000CAA00000}"/>
    <cellStyle name="Porcentaje 2 8 4 2 7" xfId="11018" xr:uid="{00000000-0005-0000-0000-0000CBA00000}"/>
    <cellStyle name="Porcentaje 2 8 4 2 7 2" xfId="32030" xr:uid="{00000000-0005-0000-0000-0000CCA00000}"/>
    <cellStyle name="Porcentaje 2 8 4 2 8" xfId="11672" xr:uid="{00000000-0005-0000-0000-0000CDA00000}"/>
    <cellStyle name="Porcentaje 2 8 4 2 8 2" xfId="32684" xr:uid="{00000000-0005-0000-0000-0000CEA00000}"/>
    <cellStyle name="Porcentaje 2 8 4 2 9" xfId="21851" xr:uid="{00000000-0005-0000-0000-0000CFA00000}"/>
    <cellStyle name="Porcentaje 2 8 4 3" xfId="1161" xr:uid="{00000000-0005-0000-0000-0000D0A00000}"/>
    <cellStyle name="Porcentaje 2 8 4 3 2" xfId="1622" xr:uid="{00000000-0005-0000-0000-0000D1A00000}"/>
    <cellStyle name="Porcentaje 2 8 4 3 2 2" xfId="6221" xr:uid="{00000000-0005-0000-0000-0000D2A00000}"/>
    <cellStyle name="Porcentaje 2 8 4 3 2 2 2" xfId="17054" xr:uid="{00000000-0005-0000-0000-0000D3A00000}"/>
    <cellStyle name="Porcentaje 2 8 4 3 2 2 2 2" xfId="38066" xr:uid="{00000000-0005-0000-0000-0000D4A00000}"/>
    <cellStyle name="Porcentaje 2 8 4 3 2 2 3" xfId="27233" xr:uid="{00000000-0005-0000-0000-0000D5A00000}"/>
    <cellStyle name="Porcentaje 2 8 4 3 2 3" xfId="12455" xr:uid="{00000000-0005-0000-0000-0000D6A00000}"/>
    <cellStyle name="Porcentaje 2 8 4 3 2 3 2" xfId="33467" xr:uid="{00000000-0005-0000-0000-0000D7A00000}"/>
    <cellStyle name="Porcentaje 2 8 4 3 2 4" xfId="22634" xr:uid="{00000000-0005-0000-0000-0000D8A00000}"/>
    <cellStyle name="Porcentaje 2 8 4 3 3" xfId="3629" xr:uid="{00000000-0005-0000-0000-0000D9A00000}"/>
    <cellStyle name="Porcentaje 2 8 4 3 3 2" xfId="8228" xr:uid="{00000000-0005-0000-0000-0000DAA00000}"/>
    <cellStyle name="Porcentaje 2 8 4 3 3 2 2" xfId="19061" xr:uid="{00000000-0005-0000-0000-0000DBA00000}"/>
    <cellStyle name="Porcentaje 2 8 4 3 3 2 2 2" xfId="40073" xr:uid="{00000000-0005-0000-0000-0000DCA00000}"/>
    <cellStyle name="Porcentaje 2 8 4 3 3 2 3" xfId="29240" xr:uid="{00000000-0005-0000-0000-0000DDA00000}"/>
    <cellStyle name="Porcentaje 2 8 4 3 3 3" xfId="14462" xr:uid="{00000000-0005-0000-0000-0000DEA00000}"/>
    <cellStyle name="Porcentaje 2 8 4 3 3 3 2" xfId="35474" xr:uid="{00000000-0005-0000-0000-0000DFA00000}"/>
    <cellStyle name="Porcentaje 2 8 4 3 3 4" xfId="24641" xr:uid="{00000000-0005-0000-0000-0000E0A00000}"/>
    <cellStyle name="Porcentaje 2 8 4 3 4" xfId="4784" xr:uid="{00000000-0005-0000-0000-0000E1A00000}"/>
    <cellStyle name="Porcentaje 2 8 4 3 4 2" xfId="9383" xr:uid="{00000000-0005-0000-0000-0000E2A00000}"/>
    <cellStyle name="Porcentaje 2 8 4 3 4 2 2" xfId="20216" xr:uid="{00000000-0005-0000-0000-0000E3A00000}"/>
    <cellStyle name="Porcentaje 2 8 4 3 4 2 2 2" xfId="41228" xr:uid="{00000000-0005-0000-0000-0000E4A00000}"/>
    <cellStyle name="Porcentaje 2 8 4 3 4 2 3" xfId="30395" xr:uid="{00000000-0005-0000-0000-0000E5A00000}"/>
    <cellStyle name="Porcentaje 2 8 4 3 4 3" xfId="15617" xr:uid="{00000000-0005-0000-0000-0000E6A00000}"/>
    <cellStyle name="Porcentaje 2 8 4 3 4 3 2" xfId="36629" xr:uid="{00000000-0005-0000-0000-0000E7A00000}"/>
    <cellStyle name="Porcentaje 2 8 4 3 4 4" xfId="25796" xr:uid="{00000000-0005-0000-0000-0000E8A00000}"/>
    <cellStyle name="Porcentaje 2 8 4 3 5" xfId="5765" xr:uid="{00000000-0005-0000-0000-0000E9A00000}"/>
    <cellStyle name="Porcentaje 2 8 4 3 5 2" xfId="16598" xr:uid="{00000000-0005-0000-0000-0000EAA00000}"/>
    <cellStyle name="Porcentaje 2 8 4 3 5 2 2" xfId="37610" xr:uid="{00000000-0005-0000-0000-0000EBA00000}"/>
    <cellStyle name="Porcentaje 2 8 4 3 5 3" xfId="26777" xr:uid="{00000000-0005-0000-0000-0000ECA00000}"/>
    <cellStyle name="Porcentaje 2 8 4 3 6" xfId="10364" xr:uid="{00000000-0005-0000-0000-0000EDA00000}"/>
    <cellStyle name="Porcentaje 2 8 4 3 6 2" xfId="21197" xr:uid="{00000000-0005-0000-0000-0000EEA00000}"/>
    <cellStyle name="Porcentaje 2 8 4 3 6 2 2" xfId="42209" xr:uid="{00000000-0005-0000-0000-0000EFA00000}"/>
    <cellStyle name="Porcentaje 2 8 4 3 6 3" xfId="31376" xr:uid="{00000000-0005-0000-0000-0000F0A00000}"/>
    <cellStyle name="Porcentaje 2 8 4 3 7" xfId="11999" xr:uid="{00000000-0005-0000-0000-0000F1A00000}"/>
    <cellStyle name="Porcentaje 2 8 4 3 7 2" xfId="33011" xr:uid="{00000000-0005-0000-0000-0000F2A00000}"/>
    <cellStyle name="Porcentaje 2 8 4 3 8" xfId="22178" xr:uid="{00000000-0005-0000-0000-0000F3A00000}"/>
    <cellStyle name="Porcentaje 2 8 4 4" xfId="1491" xr:uid="{00000000-0005-0000-0000-0000F4A00000}"/>
    <cellStyle name="Porcentaje 2 8 4 4 2" xfId="6092" xr:uid="{00000000-0005-0000-0000-0000F5A00000}"/>
    <cellStyle name="Porcentaje 2 8 4 4 2 2" xfId="16925" xr:uid="{00000000-0005-0000-0000-0000F6A00000}"/>
    <cellStyle name="Porcentaje 2 8 4 4 2 2 2" xfId="37937" xr:uid="{00000000-0005-0000-0000-0000F7A00000}"/>
    <cellStyle name="Porcentaje 2 8 4 4 2 3" xfId="27104" xr:uid="{00000000-0005-0000-0000-0000F8A00000}"/>
    <cellStyle name="Porcentaje 2 8 4 4 3" xfId="12326" xr:uid="{00000000-0005-0000-0000-0000F9A00000}"/>
    <cellStyle name="Porcentaje 2 8 4 4 3 2" xfId="33338" xr:uid="{00000000-0005-0000-0000-0000FAA00000}"/>
    <cellStyle name="Porcentaje 2 8 4 4 4" xfId="22505" xr:uid="{00000000-0005-0000-0000-0000FBA00000}"/>
    <cellStyle name="Porcentaje 2 8 4 5" xfId="1855" xr:uid="{00000000-0005-0000-0000-0000FCA00000}"/>
    <cellStyle name="Porcentaje 2 8 4 5 2" xfId="6454" xr:uid="{00000000-0005-0000-0000-0000FDA00000}"/>
    <cellStyle name="Porcentaje 2 8 4 5 2 2" xfId="17287" xr:uid="{00000000-0005-0000-0000-0000FEA00000}"/>
    <cellStyle name="Porcentaje 2 8 4 5 2 2 2" xfId="38299" xr:uid="{00000000-0005-0000-0000-0000FFA00000}"/>
    <cellStyle name="Porcentaje 2 8 4 5 2 3" xfId="27466" xr:uid="{00000000-0005-0000-0000-000000A10000}"/>
    <cellStyle name="Porcentaje 2 8 4 5 3" xfId="12688" xr:uid="{00000000-0005-0000-0000-000001A10000}"/>
    <cellStyle name="Porcentaje 2 8 4 5 3 2" xfId="33700" xr:uid="{00000000-0005-0000-0000-000002A10000}"/>
    <cellStyle name="Porcentaje 2 8 4 5 4" xfId="22867" xr:uid="{00000000-0005-0000-0000-000003A10000}"/>
    <cellStyle name="Porcentaje 2 8 4 6" xfId="2975" xr:uid="{00000000-0005-0000-0000-000004A10000}"/>
    <cellStyle name="Porcentaje 2 8 4 6 2" xfId="7574" xr:uid="{00000000-0005-0000-0000-000005A10000}"/>
    <cellStyle name="Porcentaje 2 8 4 6 2 2" xfId="18407" xr:uid="{00000000-0005-0000-0000-000006A10000}"/>
    <cellStyle name="Porcentaje 2 8 4 6 2 2 2" xfId="39419" xr:uid="{00000000-0005-0000-0000-000007A10000}"/>
    <cellStyle name="Porcentaje 2 8 4 6 2 3" xfId="28586" xr:uid="{00000000-0005-0000-0000-000008A10000}"/>
    <cellStyle name="Porcentaje 2 8 4 6 3" xfId="13808" xr:uid="{00000000-0005-0000-0000-000009A10000}"/>
    <cellStyle name="Porcentaje 2 8 4 6 3 2" xfId="34820" xr:uid="{00000000-0005-0000-0000-00000AA10000}"/>
    <cellStyle name="Porcentaje 2 8 4 6 4" xfId="23987" xr:uid="{00000000-0005-0000-0000-00000BA10000}"/>
    <cellStyle name="Porcentaje 2 8 4 7" xfId="3956" xr:uid="{00000000-0005-0000-0000-00000CA10000}"/>
    <cellStyle name="Porcentaje 2 8 4 7 2" xfId="8555" xr:uid="{00000000-0005-0000-0000-00000DA10000}"/>
    <cellStyle name="Porcentaje 2 8 4 7 2 2" xfId="19388" xr:uid="{00000000-0005-0000-0000-00000EA10000}"/>
    <cellStyle name="Porcentaje 2 8 4 7 2 2 2" xfId="40400" xr:uid="{00000000-0005-0000-0000-00000FA10000}"/>
    <cellStyle name="Porcentaje 2 8 4 7 2 3" xfId="29567" xr:uid="{00000000-0005-0000-0000-000010A10000}"/>
    <cellStyle name="Porcentaje 2 8 4 7 3" xfId="14789" xr:uid="{00000000-0005-0000-0000-000011A10000}"/>
    <cellStyle name="Porcentaje 2 8 4 7 3 2" xfId="35801" xr:uid="{00000000-0005-0000-0000-000012A10000}"/>
    <cellStyle name="Porcentaje 2 8 4 7 4" xfId="24968" xr:uid="{00000000-0005-0000-0000-000013A10000}"/>
    <cellStyle name="Porcentaje 2 8 4 8" xfId="5111" xr:uid="{00000000-0005-0000-0000-000014A10000}"/>
    <cellStyle name="Porcentaje 2 8 4 8 2" xfId="15944" xr:uid="{00000000-0005-0000-0000-000015A10000}"/>
    <cellStyle name="Porcentaje 2 8 4 8 2 2" xfId="36956" xr:uid="{00000000-0005-0000-0000-000016A10000}"/>
    <cellStyle name="Porcentaje 2 8 4 8 3" xfId="26123" xr:uid="{00000000-0005-0000-0000-000017A10000}"/>
    <cellStyle name="Porcentaje 2 8 4 9" xfId="9710" xr:uid="{00000000-0005-0000-0000-000018A10000}"/>
    <cellStyle name="Porcentaje 2 8 4 9 2" xfId="20543" xr:uid="{00000000-0005-0000-0000-000019A10000}"/>
    <cellStyle name="Porcentaje 2 8 4 9 2 2" xfId="41555" xr:uid="{00000000-0005-0000-0000-00001AA10000}"/>
    <cellStyle name="Porcentaje 2 8 4 9 3" xfId="30722" xr:uid="{00000000-0005-0000-0000-00001BA10000}"/>
    <cellStyle name="Porcentaje 2 8 5" xfId="665" xr:uid="{00000000-0005-0000-0000-00001CA10000}"/>
    <cellStyle name="Porcentaje 2 8 5 2" xfId="2017" xr:uid="{00000000-0005-0000-0000-00001DA10000}"/>
    <cellStyle name="Porcentaje 2 8 5 2 2" xfId="6616" xr:uid="{00000000-0005-0000-0000-00001EA10000}"/>
    <cellStyle name="Porcentaje 2 8 5 2 2 2" xfId="17449" xr:uid="{00000000-0005-0000-0000-00001FA10000}"/>
    <cellStyle name="Porcentaje 2 8 5 2 2 2 2" xfId="38461" xr:uid="{00000000-0005-0000-0000-000020A10000}"/>
    <cellStyle name="Porcentaje 2 8 5 2 2 3" xfId="27628" xr:uid="{00000000-0005-0000-0000-000021A10000}"/>
    <cellStyle name="Porcentaje 2 8 5 2 3" xfId="12850" xr:uid="{00000000-0005-0000-0000-000022A10000}"/>
    <cellStyle name="Porcentaje 2 8 5 2 3 2" xfId="33862" xr:uid="{00000000-0005-0000-0000-000023A10000}"/>
    <cellStyle name="Porcentaje 2 8 5 2 4" xfId="23029" xr:uid="{00000000-0005-0000-0000-000024A10000}"/>
    <cellStyle name="Porcentaje 2 8 5 3" xfId="3137" xr:uid="{00000000-0005-0000-0000-000025A10000}"/>
    <cellStyle name="Porcentaje 2 8 5 3 2" xfId="7736" xr:uid="{00000000-0005-0000-0000-000026A10000}"/>
    <cellStyle name="Porcentaje 2 8 5 3 2 2" xfId="18569" xr:uid="{00000000-0005-0000-0000-000027A10000}"/>
    <cellStyle name="Porcentaje 2 8 5 3 2 2 2" xfId="39581" xr:uid="{00000000-0005-0000-0000-000028A10000}"/>
    <cellStyle name="Porcentaje 2 8 5 3 2 3" xfId="28748" xr:uid="{00000000-0005-0000-0000-000029A10000}"/>
    <cellStyle name="Porcentaje 2 8 5 3 3" xfId="13970" xr:uid="{00000000-0005-0000-0000-00002AA10000}"/>
    <cellStyle name="Porcentaje 2 8 5 3 3 2" xfId="34982" xr:uid="{00000000-0005-0000-0000-00002BA10000}"/>
    <cellStyle name="Porcentaje 2 8 5 3 4" xfId="24149" xr:uid="{00000000-0005-0000-0000-00002CA10000}"/>
    <cellStyle name="Porcentaje 2 8 5 4" xfId="4118" xr:uid="{00000000-0005-0000-0000-00002DA10000}"/>
    <cellStyle name="Porcentaje 2 8 5 4 2" xfId="8717" xr:uid="{00000000-0005-0000-0000-00002EA10000}"/>
    <cellStyle name="Porcentaje 2 8 5 4 2 2" xfId="19550" xr:uid="{00000000-0005-0000-0000-00002FA10000}"/>
    <cellStyle name="Porcentaje 2 8 5 4 2 2 2" xfId="40562" xr:uid="{00000000-0005-0000-0000-000030A10000}"/>
    <cellStyle name="Porcentaje 2 8 5 4 2 3" xfId="29729" xr:uid="{00000000-0005-0000-0000-000031A10000}"/>
    <cellStyle name="Porcentaje 2 8 5 4 3" xfId="14951" xr:uid="{00000000-0005-0000-0000-000032A10000}"/>
    <cellStyle name="Porcentaje 2 8 5 4 3 2" xfId="35963" xr:uid="{00000000-0005-0000-0000-000033A10000}"/>
    <cellStyle name="Porcentaje 2 8 5 4 4" xfId="25130" xr:uid="{00000000-0005-0000-0000-000034A10000}"/>
    <cellStyle name="Porcentaje 2 8 5 5" xfId="5273" xr:uid="{00000000-0005-0000-0000-000035A10000}"/>
    <cellStyle name="Porcentaje 2 8 5 5 2" xfId="16106" xr:uid="{00000000-0005-0000-0000-000036A10000}"/>
    <cellStyle name="Porcentaje 2 8 5 5 2 2" xfId="37118" xr:uid="{00000000-0005-0000-0000-000037A10000}"/>
    <cellStyle name="Porcentaje 2 8 5 5 3" xfId="26285" xr:uid="{00000000-0005-0000-0000-000038A10000}"/>
    <cellStyle name="Porcentaje 2 8 5 6" xfId="9872" xr:uid="{00000000-0005-0000-0000-000039A10000}"/>
    <cellStyle name="Porcentaje 2 8 5 6 2" xfId="20705" xr:uid="{00000000-0005-0000-0000-00003AA10000}"/>
    <cellStyle name="Porcentaje 2 8 5 6 2 2" xfId="41717" xr:uid="{00000000-0005-0000-0000-00003BA10000}"/>
    <cellStyle name="Porcentaje 2 8 5 6 3" xfId="30884" xr:uid="{00000000-0005-0000-0000-00003CA10000}"/>
    <cellStyle name="Porcentaje 2 8 5 7" xfId="10853" xr:uid="{00000000-0005-0000-0000-00003DA10000}"/>
    <cellStyle name="Porcentaje 2 8 5 7 2" xfId="31865" xr:uid="{00000000-0005-0000-0000-00003EA10000}"/>
    <cellStyle name="Porcentaje 2 8 5 8" xfId="11507" xr:uid="{00000000-0005-0000-0000-00003FA10000}"/>
    <cellStyle name="Porcentaje 2 8 5 8 2" xfId="32519" xr:uid="{00000000-0005-0000-0000-000040A10000}"/>
    <cellStyle name="Porcentaje 2 8 5 9" xfId="21686" xr:uid="{00000000-0005-0000-0000-000041A10000}"/>
    <cellStyle name="Porcentaje 2 8 6" xfId="995" xr:uid="{00000000-0005-0000-0000-000042A10000}"/>
    <cellStyle name="Porcentaje 2 8 6 2" xfId="2347" xr:uid="{00000000-0005-0000-0000-000043A10000}"/>
    <cellStyle name="Porcentaje 2 8 6 2 2" xfId="6946" xr:uid="{00000000-0005-0000-0000-000044A10000}"/>
    <cellStyle name="Porcentaje 2 8 6 2 2 2" xfId="17779" xr:uid="{00000000-0005-0000-0000-000045A10000}"/>
    <cellStyle name="Porcentaje 2 8 6 2 2 2 2" xfId="38791" xr:uid="{00000000-0005-0000-0000-000046A10000}"/>
    <cellStyle name="Porcentaje 2 8 6 2 2 3" xfId="27958" xr:uid="{00000000-0005-0000-0000-000047A10000}"/>
    <cellStyle name="Porcentaje 2 8 6 2 3" xfId="13180" xr:uid="{00000000-0005-0000-0000-000048A10000}"/>
    <cellStyle name="Porcentaje 2 8 6 2 3 2" xfId="34192" xr:uid="{00000000-0005-0000-0000-000049A10000}"/>
    <cellStyle name="Porcentaje 2 8 6 2 4" xfId="23359" xr:uid="{00000000-0005-0000-0000-00004AA10000}"/>
    <cellStyle name="Porcentaje 2 8 6 3" xfId="3464" xr:uid="{00000000-0005-0000-0000-00004BA10000}"/>
    <cellStyle name="Porcentaje 2 8 6 3 2" xfId="8063" xr:uid="{00000000-0005-0000-0000-00004CA10000}"/>
    <cellStyle name="Porcentaje 2 8 6 3 2 2" xfId="18896" xr:uid="{00000000-0005-0000-0000-00004DA10000}"/>
    <cellStyle name="Porcentaje 2 8 6 3 2 2 2" xfId="39908" xr:uid="{00000000-0005-0000-0000-00004EA10000}"/>
    <cellStyle name="Porcentaje 2 8 6 3 2 3" xfId="29075" xr:uid="{00000000-0005-0000-0000-00004FA10000}"/>
    <cellStyle name="Porcentaje 2 8 6 3 3" xfId="14297" xr:uid="{00000000-0005-0000-0000-000050A10000}"/>
    <cellStyle name="Porcentaje 2 8 6 3 3 2" xfId="35309" xr:uid="{00000000-0005-0000-0000-000051A10000}"/>
    <cellStyle name="Porcentaje 2 8 6 3 4" xfId="24476" xr:uid="{00000000-0005-0000-0000-000052A10000}"/>
    <cellStyle name="Porcentaje 2 8 6 4" xfId="4448" xr:uid="{00000000-0005-0000-0000-000053A10000}"/>
    <cellStyle name="Porcentaje 2 8 6 4 2" xfId="9047" xr:uid="{00000000-0005-0000-0000-000054A10000}"/>
    <cellStyle name="Porcentaje 2 8 6 4 2 2" xfId="19880" xr:uid="{00000000-0005-0000-0000-000055A10000}"/>
    <cellStyle name="Porcentaje 2 8 6 4 2 2 2" xfId="40892" xr:uid="{00000000-0005-0000-0000-000056A10000}"/>
    <cellStyle name="Porcentaje 2 8 6 4 2 3" xfId="30059" xr:uid="{00000000-0005-0000-0000-000057A10000}"/>
    <cellStyle name="Porcentaje 2 8 6 4 3" xfId="15281" xr:uid="{00000000-0005-0000-0000-000058A10000}"/>
    <cellStyle name="Porcentaje 2 8 6 4 3 2" xfId="36293" xr:uid="{00000000-0005-0000-0000-000059A10000}"/>
    <cellStyle name="Porcentaje 2 8 6 4 4" xfId="25460" xr:uid="{00000000-0005-0000-0000-00005AA10000}"/>
    <cellStyle name="Porcentaje 2 8 6 5" xfId="5600" xr:uid="{00000000-0005-0000-0000-00005BA10000}"/>
    <cellStyle name="Porcentaje 2 8 6 5 2" xfId="16433" xr:uid="{00000000-0005-0000-0000-00005CA10000}"/>
    <cellStyle name="Porcentaje 2 8 6 5 2 2" xfId="37445" xr:uid="{00000000-0005-0000-0000-00005DA10000}"/>
    <cellStyle name="Porcentaje 2 8 6 5 3" xfId="26612" xr:uid="{00000000-0005-0000-0000-00005EA10000}"/>
    <cellStyle name="Porcentaje 2 8 6 6" xfId="10199" xr:uid="{00000000-0005-0000-0000-00005FA10000}"/>
    <cellStyle name="Porcentaje 2 8 6 6 2" xfId="21032" xr:uid="{00000000-0005-0000-0000-000060A10000}"/>
    <cellStyle name="Porcentaje 2 8 6 6 2 2" xfId="42044" xr:uid="{00000000-0005-0000-0000-000061A10000}"/>
    <cellStyle name="Porcentaje 2 8 6 6 3" xfId="31211" xr:uid="{00000000-0005-0000-0000-000062A10000}"/>
    <cellStyle name="Porcentaje 2 8 6 7" xfId="11834" xr:uid="{00000000-0005-0000-0000-000063A10000}"/>
    <cellStyle name="Porcentaje 2 8 6 7 2" xfId="32846" xr:uid="{00000000-0005-0000-0000-000064A10000}"/>
    <cellStyle name="Porcentaje 2 8 6 8" xfId="22013" xr:uid="{00000000-0005-0000-0000-000065A10000}"/>
    <cellStyle name="Porcentaje 2 8 7" xfId="1325" xr:uid="{00000000-0005-0000-0000-000066A10000}"/>
    <cellStyle name="Porcentaje 2 8 7 2" xfId="2515" xr:uid="{00000000-0005-0000-0000-000067A10000}"/>
    <cellStyle name="Porcentaje 2 8 7 2 2" xfId="7114" xr:uid="{00000000-0005-0000-0000-000068A10000}"/>
    <cellStyle name="Porcentaje 2 8 7 2 2 2" xfId="17947" xr:uid="{00000000-0005-0000-0000-000069A10000}"/>
    <cellStyle name="Porcentaje 2 8 7 2 2 2 2" xfId="38959" xr:uid="{00000000-0005-0000-0000-00006AA10000}"/>
    <cellStyle name="Porcentaje 2 8 7 2 2 3" xfId="28126" xr:uid="{00000000-0005-0000-0000-00006BA10000}"/>
    <cellStyle name="Porcentaje 2 8 7 2 3" xfId="13348" xr:uid="{00000000-0005-0000-0000-00006CA10000}"/>
    <cellStyle name="Porcentaje 2 8 7 2 3 2" xfId="34360" xr:uid="{00000000-0005-0000-0000-00006DA10000}"/>
    <cellStyle name="Porcentaje 2 8 7 2 4" xfId="23527" xr:uid="{00000000-0005-0000-0000-00006EA10000}"/>
    <cellStyle name="Porcentaje 2 8 7 3" xfId="4616" xr:uid="{00000000-0005-0000-0000-00006FA10000}"/>
    <cellStyle name="Porcentaje 2 8 7 3 2" xfId="9215" xr:uid="{00000000-0005-0000-0000-000070A10000}"/>
    <cellStyle name="Porcentaje 2 8 7 3 2 2" xfId="20048" xr:uid="{00000000-0005-0000-0000-000071A10000}"/>
    <cellStyle name="Porcentaje 2 8 7 3 2 2 2" xfId="41060" xr:uid="{00000000-0005-0000-0000-000072A10000}"/>
    <cellStyle name="Porcentaje 2 8 7 3 2 3" xfId="30227" xr:uid="{00000000-0005-0000-0000-000073A10000}"/>
    <cellStyle name="Porcentaje 2 8 7 3 3" xfId="15449" xr:uid="{00000000-0005-0000-0000-000074A10000}"/>
    <cellStyle name="Porcentaje 2 8 7 3 3 2" xfId="36461" xr:uid="{00000000-0005-0000-0000-000075A10000}"/>
    <cellStyle name="Porcentaje 2 8 7 3 4" xfId="25628" xr:uid="{00000000-0005-0000-0000-000076A10000}"/>
    <cellStyle name="Porcentaje 2 8 7 4" xfId="5927" xr:uid="{00000000-0005-0000-0000-000077A10000}"/>
    <cellStyle name="Porcentaje 2 8 7 4 2" xfId="16760" xr:uid="{00000000-0005-0000-0000-000078A10000}"/>
    <cellStyle name="Porcentaje 2 8 7 4 2 2" xfId="37772" xr:uid="{00000000-0005-0000-0000-000079A10000}"/>
    <cellStyle name="Porcentaje 2 8 7 4 3" xfId="26939" xr:uid="{00000000-0005-0000-0000-00007AA10000}"/>
    <cellStyle name="Porcentaje 2 8 7 5" xfId="12161" xr:uid="{00000000-0005-0000-0000-00007BA10000}"/>
    <cellStyle name="Porcentaje 2 8 7 5 2" xfId="33173" xr:uid="{00000000-0005-0000-0000-00007CA10000}"/>
    <cellStyle name="Porcentaje 2 8 7 6" xfId="22340" xr:uid="{00000000-0005-0000-0000-00007DA10000}"/>
    <cellStyle name="Porcentaje 2 8 8" xfId="1685" xr:uid="{00000000-0005-0000-0000-00007EA10000}"/>
    <cellStyle name="Porcentaje 2 8 8 2" xfId="6284" xr:uid="{00000000-0005-0000-0000-00007FA10000}"/>
    <cellStyle name="Porcentaje 2 8 8 2 2" xfId="17117" xr:uid="{00000000-0005-0000-0000-000080A10000}"/>
    <cellStyle name="Porcentaje 2 8 8 2 2 2" xfId="38129" xr:uid="{00000000-0005-0000-0000-000081A10000}"/>
    <cellStyle name="Porcentaje 2 8 8 2 3" xfId="27296" xr:uid="{00000000-0005-0000-0000-000082A10000}"/>
    <cellStyle name="Porcentaje 2 8 8 3" xfId="12518" xr:uid="{00000000-0005-0000-0000-000083A10000}"/>
    <cellStyle name="Porcentaje 2 8 8 3 2" xfId="33530" xr:uid="{00000000-0005-0000-0000-000084A10000}"/>
    <cellStyle name="Porcentaje 2 8 8 4" xfId="22697" xr:uid="{00000000-0005-0000-0000-000085A10000}"/>
    <cellStyle name="Porcentaje 2 8 9" xfId="2810" xr:uid="{00000000-0005-0000-0000-000086A10000}"/>
    <cellStyle name="Porcentaje 2 8 9 2" xfId="7409" xr:uid="{00000000-0005-0000-0000-000087A10000}"/>
    <cellStyle name="Porcentaje 2 8 9 2 2" xfId="18242" xr:uid="{00000000-0005-0000-0000-000088A10000}"/>
    <cellStyle name="Porcentaje 2 8 9 2 2 2" xfId="39254" xr:uid="{00000000-0005-0000-0000-000089A10000}"/>
    <cellStyle name="Porcentaje 2 8 9 2 3" xfId="28421" xr:uid="{00000000-0005-0000-0000-00008AA10000}"/>
    <cellStyle name="Porcentaje 2 8 9 3" xfId="13643" xr:uid="{00000000-0005-0000-0000-00008BA10000}"/>
    <cellStyle name="Porcentaje 2 8 9 3 2" xfId="34655" xr:uid="{00000000-0005-0000-0000-00008CA10000}"/>
    <cellStyle name="Porcentaje 2 8 9 4" xfId="23822" xr:uid="{00000000-0005-0000-0000-00008DA10000}"/>
    <cellStyle name="Porcentaje 2 9" xfId="305" xr:uid="{00000000-0005-0000-0000-00008EA10000}"/>
    <cellStyle name="Porcentaje 2 9 10" xfId="3805" xr:uid="{00000000-0005-0000-0000-00008FA10000}"/>
    <cellStyle name="Porcentaje 2 9 10 2" xfId="8404" xr:uid="{00000000-0005-0000-0000-000090A10000}"/>
    <cellStyle name="Porcentaje 2 9 10 2 2" xfId="19237" xr:uid="{00000000-0005-0000-0000-000091A10000}"/>
    <cellStyle name="Porcentaje 2 9 10 2 2 2" xfId="40249" xr:uid="{00000000-0005-0000-0000-000092A10000}"/>
    <cellStyle name="Porcentaje 2 9 10 2 3" xfId="29416" xr:uid="{00000000-0005-0000-0000-000093A10000}"/>
    <cellStyle name="Porcentaje 2 9 10 3" xfId="14638" xr:uid="{00000000-0005-0000-0000-000094A10000}"/>
    <cellStyle name="Porcentaje 2 9 10 3 2" xfId="35650" xr:uid="{00000000-0005-0000-0000-000095A10000}"/>
    <cellStyle name="Porcentaje 2 9 10 4" xfId="24817" xr:uid="{00000000-0005-0000-0000-000096A10000}"/>
    <cellStyle name="Porcentaje 2 9 11" xfId="4960" xr:uid="{00000000-0005-0000-0000-000097A10000}"/>
    <cellStyle name="Porcentaje 2 9 11 2" xfId="15793" xr:uid="{00000000-0005-0000-0000-000098A10000}"/>
    <cellStyle name="Porcentaje 2 9 11 2 2" xfId="36805" xr:uid="{00000000-0005-0000-0000-000099A10000}"/>
    <cellStyle name="Porcentaje 2 9 11 3" xfId="25972" xr:uid="{00000000-0005-0000-0000-00009AA10000}"/>
    <cellStyle name="Porcentaje 2 9 12" xfId="9559" xr:uid="{00000000-0005-0000-0000-00009BA10000}"/>
    <cellStyle name="Porcentaje 2 9 12 2" xfId="20392" xr:uid="{00000000-0005-0000-0000-00009CA10000}"/>
    <cellStyle name="Porcentaje 2 9 12 2 2" xfId="41404" xr:uid="{00000000-0005-0000-0000-00009DA10000}"/>
    <cellStyle name="Porcentaje 2 9 12 3" xfId="30571" xr:uid="{00000000-0005-0000-0000-00009EA10000}"/>
    <cellStyle name="Porcentaje 2 9 13" xfId="10540" xr:uid="{00000000-0005-0000-0000-00009FA10000}"/>
    <cellStyle name="Porcentaje 2 9 13 2" xfId="31552" xr:uid="{00000000-0005-0000-0000-0000A0A10000}"/>
    <cellStyle name="Porcentaje 2 9 14" xfId="11194" xr:uid="{00000000-0005-0000-0000-0000A1A10000}"/>
    <cellStyle name="Porcentaje 2 9 14 2" xfId="32206" xr:uid="{00000000-0005-0000-0000-0000A2A10000}"/>
    <cellStyle name="Porcentaje 2 9 15" xfId="21373" xr:uid="{00000000-0005-0000-0000-0000A3A10000}"/>
    <cellStyle name="Porcentaje 2 9 2" xfId="361" xr:uid="{00000000-0005-0000-0000-0000A4A10000}"/>
    <cellStyle name="Porcentaje 2 9 2 10" xfId="9615" xr:uid="{00000000-0005-0000-0000-0000A5A10000}"/>
    <cellStyle name="Porcentaje 2 9 2 10 2" xfId="20448" xr:uid="{00000000-0005-0000-0000-0000A6A10000}"/>
    <cellStyle name="Porcentaje 2 9 2 10 2 2" xfId="41460" xr:uid="{00000000-0005-0000-0000-0000A7A10000}"/>
    <cellStyle name="Porcentaje 2 9 2 10 3" xfId="30627" xr:uid="{00000000-0005-0000-0000-0000A8A10000}"/>
    <cellStyle name="Porcentaje 2 9 2 11" xfId="10596" xr:uid="{00000000-0005-0000-0000-0000A9A10000}"/>
    <cellStyle name="Porcentaje 2 9 2 11 2" xfId="31608" xr:uid="{00000000-0005-0000-0000-0000AAA10000}"/>
    <cellStyle name="Porcentaje 2 9 2 12" xfId="11250" xr:uid="{00000000-0005-0000-0000-0000ABA10000}"/>
    <cellStyle name="Porcentaje 2 9 2 12 2" xfId="32262" xr:uid="{00000000-0005-0000-0000-0000ACA10000}"/>
    <cellStyle name="Porcentaje 2 9 2 13" xfId="21429" xr:uid="{00000000-0005-0000-0000-0000ADA10000}"/>
    <cellStyle name="Porcentaje 2 9 2 2" xfId="571" xr:uid="{00000000-0005-0000-0000-0000AEA10000}"/>
    <cellStyle name="Porcentaje 2 9 2 2 10" xfId="10761" xr:uid="{00000000-0005-0000-0000-0000AFA10000}"/>
    <cellStyle name="Porcentaje 2 9 2 2 10 2" xfId="31773" xr:uid="{00000000-0005-0000-0000-0000B0A10000}"/>
    <cellStyle name="Porcentaje 2 9 2 2 11" xfId="11415" xr:uid="{00000000-0005-0000-0000-0000B1A10000}"/>
    <cellStyle name="Porcentaje 2 9 2 2 11 2" xfId="32427" xr:uid="{00000000-0005-0000-0000-0000B2A10000}"/>
    <cellStyle name="Porcentaje 2 9 2 2 12" xfId="21594" xr:uid="{00000000-0005-0000-0000-0000B3A10000}"/>
    <cellStyle name="Porcentaje 2 9 2 2 2" xfId="901" xr:uid="{00000000-0005-0000-0000-0000B4A10000}"/>
    <cellStyle name="Porcentaje 2 9 2 2 2 2" xfId="2252" xr:uid="{00000000-0005-0000-0000-0000B5A10000}"/>
    <cellStyle name="Porcentaje 2 9 2 2 2 2 2" xfId="6851" xr:uid="{00000000-0005-0000-0000-0000B6A10000}"/>
    <cellStyle name="Porcentaje 2 9 2 2 2 2 2 2" xfId="17684" xr:uid="{00000000-0005-0000-0000-0000B7A10000}"/>
    <cellStyle name="Porcentaje 2 9 2 2 2 2 2 2 2" xfId="38696" xr:uid="{00000000-0005-0000-0000-0000B8A10000}"/>
    <cellStyle name="Porcentaje 2 9 2 2 2 2 2 3" xfId="27863" xr:uid="{00000000-0005-0000-0000-0000B9A10000}"/>
    <cellStyle name="Porcentaje 2 9 2 2 2 2 3" xfId="13085" xr:uid="{00000000-0005-0000-0000-0000BAA10000}"/>
    <cellStyle name="Porcentaje 2 9 2 2 2 2 3 2" xfId="34097" xr:uid="{00000000-0005-0000-0000-0000BBA10000}"/>
    <cellStyle name="Porcentaje 2 9 2 2 2 2 4" xfId="23264" xr:uid="{00000000-0005-0000-0000-0000BCA10000}"/>
    <cellStyle name="Porcentaje 2 9 2 2 2 3" xfId="3372" xr:uid="{00000000-0005-0000-0000-0000BDA10000}"/>
    <cellStyle name="Porcentaje 2 9 2 2 2 3 2" xfId="7971" xr:uid="{00000000-0005-0000-0000-0000BEA10000}"/>
    <cellStyle name="Porcentaje 2 9 2 2 2 3 2 2" xfId="18804" xr:uid="{00000000-0005-0000-0000-0000BFA10000}"/>
    <cellStyle name="Porcentaje 2 9 2 2 2 3 2 2 2" xfId="39816" xr:uid="{00000000-0005-0000-0000-0000C0A10000}"/>
    <cellStyle name="Porcentaje 2 9 2 2 2 3 2 3" xfId="28983" xr:uid="{00000000-0005-0000-0000-0000C1A10000}"/>
    <cellStyle name="Porcentaje 2 9 2 2 2 3 3" xfId="14205" xr:uid="{00000000-0005-0000-0000-0000C2A10000}"/>
    <cellStyle name="Porcentaje 2 9 2 2 2 3 3 2" xfId="35217" xr:uid="{00000000-0005-0000-0000-0000C3A10000}"/>
    <cellStyle name="Porcentaje 2 9 2 2 2 3 4" xfId="24384" xr:uid="{00000000-0005-0000-0000-0000C4A10000}"/>
    <cellStyle name="Porcentaje 2 9 2 2 2 4" xfId="4353" xr:uid="{00000000-0005-0000-0000-0000C5A10000}"/>
    <cellStyle name="Porcentaje 2 9 2 2 2 4 2" xfId="8952" xr:uid="{00000000-0005-0000-0000-0000C6A10000}"/>
    <cellStyle name="Porcentaje 2 9 2 2 2 4 2 2" xfId="19785" xr:uid="{00000000-0005-0000-0000-0000C7A10000}"/>
    <cellStyle name="Porcentaje 2 9 2 2 2 4 2 2 2" xfId="40797" xr:uid="{00000000-0005-0000-0000-0000C8A10000}"/>
    <cellStyle name="Porcentaje 2 9 2 2 2 4 2 3" xfId="29964" xr:uid="{00000000-0005-0000-0000-0000C9A10000}"/>
    <cellStyle name="Porcentaje 2 9 2 2 2 4 3" xfId="15186" xr:uid="{00000000-0005-0000-0000-0000CAA10000}"/>
    <cellStyle name="Porcentaje 2 9 2 2 2 4 3 2" xfId="36198" xr:uid="{00000000-0005-0000-0000-0000CBA10000}"/>
    <cellStyle name="Porcentaje 2 9 2 2 2 4 4" xfId="25365" xr:uid="{00000000-0005-0000-0000-0000CCA10000}"/>
    <cellStyle name="Porcentaje 2 9 2 2 2 5" xfId="5508" xr:uid="{00000000-0005-0000-0000-0000CDA10000}"/>
    <cellStyle name="Porcentaje 2 9 2 2 2 5 2" xfId="16341" xr:uid="{00000000-0005-0000-0000-0000CEA10000}"/>
    <cellStyle name="Porcentaje 2 9 2 2 2 5 2 2" xfId="37353" xr:uid="{00000000-0005-0000-0000-0000CFA10000}"/>
    <cellStyle name="Porcentaje 2 9 2 2 2 5 3" xfId="26520" xr:uid="{00000000-0005-0000-0000-0000D0A10000}"/>
    <cellStyle name="Porcentaje 2 9 2 2 2 6" xfId="10107" xr:uid="{00000000-0005-0000-0000-0000D1A10000}"/>
    <cellStyle name="Porcentaje 2 9 2 2 2 6 2" xfId="20940" xr:uid="{00000000-0005-0000-0000-0000D2A10000}"/>
    <cellStyle name="Porcentaje 2 9 2 2 2 6 2 2" xfId="41952" xr:uid="{00000000-0005-0000-0000-0000D3A10000}"/>
    <cellStyle name="Porcentaje 2 9 2 2 2 6 3" xfId="31119" xr:uid="{00000000-0005-0000-0000-0000D4A10000}"/>
    <cellStyle name="Porcentaje 2 9 2 2 2 7" xfId="11088" xr:uid="{00000000-0005-0000-0000-0000D5A10000}"/>
    <cellStyle name="Porcentaje 2 9 2 2 2 7 2" xfId="32100" xr:uid="{00000000-0005-0000-0000-0000D6A10000}"/>
    <cellStyle name="Porcentaje 2 9 2 2 2 8" xfId="11742" xr:uid="{00000000-0005-0000-0000-0000D7A10000}"/>
    <cellStyle name="Porcentaje 2 9 2 2 2 8 2" xfId="32754" xr:uid="{00000000-0005-0000-0000-0000D8A10000}"/>
    <cellStyle name="Porcentaje 2 9 2 2 2 9" xfId="21921" xr:uid="{00000000-0005-0000-0000-0000D9A10000}"/>
    <cellStyle name="Porcentaje 2 9 2 2 3" xfId="1231" xr:uid="{00000000-0005-0000-0000-0000DAA10000}"/>
    <cellStyle name="Porcentaje 2 9 2 2 3 2" xfId="2718" xr:uid="{00000000-0005-0000-0000-0000DBA10000}"/>
    <cellStyle name="Porcentaje 2 9 2 2 3 2 2" xfId="7317" xr:uid="{00000000-0005-0000-0000-0000DCA10000}"/>
    <cellStyle name="Porcentaje 2 9 2 2 3 2 2 2" xfId="18150" xr:uid="{00000000-0005-0000-0000-0000DDA10000}"/>
    <cellStyle name="Porcentaje 2 9 2 2 3 2 2 2 2" xfId="39162" xr:uid="{00000000-0005-0000-0000-0000DEA10000}"/>
    <cellStyle name="Porcentaje 2 9 2 2 3 2 2 3" xfId="28329" xr:uid="{00000000-0005-0000-0000-0000DFA10000}"/>
    <cellStyle name="Porcentaje 2 9 2 2 3 2 3" xfId="13551" xr:uid="{00000000-0005-0000-0000-0000E0A10000}"/>
    <cellStyle name="Porcentaje 2 9 2 2 3 2 3 2" xfId="34563" xr:uid="{00000000-0005-0000-0000-0000E1A10000}"/>
    <cellStyle name="Porcentaje 2 9 2 2 3 2 4" xfId="23730" xr:uid="{00000000-0005-0000-0000-0000E2A10000}"/>
    <cellStyle name="Porcentaje 2 9 2 2 3 3" xfId="3699" xr:uid="{00000000-0005-0000-0000-0000E3A10000}"/>
    <cellStyle name="Porcentaje 2 9 2 2 3 3 2" xfId="8298" xr:uid="{00000000-0005-0000-0000-0000E4A10000}"/>
    <cellStyle name="Porcentaje 2 9 2 2 3 3 2 2" xfId="19131" xr:uid="{00000000-0005-0000-0000-0000E5A10000}"/>
    <cellStyle name="Porcentaje 2 9 2 2 3 3 2 2 2" xfId="40143" xr:uid="{00000000-0005-0000-0000-0000E6A10000}"/>
    <cellStyle name="Porcentaje 2 9 2 2 3 3 2 3" xfId="29310" xr:uid="{00000000-0005-0000-0000-0000E7A10000}"/>
    <cellStyle name="Porcentaje 2 9 2 2 3 3 3" xfId="14532" xr:uid="{00000000-0005-0000-0000-0000E8A10000}"/>
    <cellStyle name="Porcentaje 2 9 2 2 3 3 3 2" xfId="35544" xr:uid="{00000000-0005-0000-0000-0000E9A10000}"/>
    <cellStyle name="Porcentaje 2 9 2 2 3 3 4" xfId="24711" xr:uid="{00000000-0005-0000-0000-0000EAA10000}"/>
    <cellStyle name="Porcentaje 2 9 2 2 3 4" xfId="4854" xr:uid="{00000000-0005-0000-0000-0000EBA10000}"/>
    <cellStyle name="Porcentaje 2 9 2 2 3 4 2" xfId="9453" xr:uid="{00000000-0005-0000-0000-0000ECA10000}"/>
    <cellStyle name="Porcentaje 2 9 2 2 3 4 2 2" xfId="20286" xr:uid="{00000000-0005-0000-0000-0000EDA10000}"/>
    <cellStyle name="Porcentaje 2 9 2 2 3 4 2 2 2" xfId="41298" xr:uid="{00000000-0005-0000-0000-0000EEA10000}"/>
    <cellStyle name="Porcentaje 2 9 2 2 3 4 2 3" xfId="30465" xr:uid="{00000000-0005-0000-0000-0000EFA10000}"/>
    <cellStyle name="Porcentaje 2 9 2 2 3 4 3" xfId="15687" xr:uid="{00000000-0005-0000-0000-0000F0A10000}"/>
    <cellStyle name="Porcentaje 2 9 2 2 3 4 3 2" xfId="36699" xr:uid="{00000000-0005-0000-0000-0000F1A10000}"/>
    <cellStyle name="Porcentaje 2 9 2 2 3 4 4" xfId="25866" xr:uid="{00000000-0005-0000-0000-0000F2A10000}"/>
    <cellStyle name="Porcentaje 2 9 2 2 3 5" xfId="5835" xr:uid="{00000000-0005-0000-0000-0000F3A10000}"/>
    <cellStyle name="Porcentaje 2 9 2 2 3 5 2" xfId="16668" xr:uid="{00000000-0005-0000-0000-0000F4A10000}"/>
    <cellStyle name="Porcentaje 2 9 2 2 3 5 2 2" xfId="37680" xr:uid="{00000000-0005-0000-0000-0000F5A10000}"/>
    <cellStyle name="Porcentaje 2 9 2 2 3 5 3" xfId="26847" xr:uid="{00000000-0005-0000-0000-0000F6A10000}"/>
    <cellStyle name="Porcentaje 2 9 2 2 3 6" xfId="10434" xr:uid="{00000000-0005-0000-0000-0000F7A10000}"/>
    <cellStyle name="Porcentaje 2 9 2 2 3 6 2" xfId="21267" xr:uid="{00000000-0005-0000-0000-0000F8A10000}"/>
    <cellStyle name="Porcentaje 2 9 2 2 3 6 2 2" xfId="42279" xr:uid="{00000000-0005-0000-0000-0000F9A10000}"/>
    <cellStyle name="Porcentaje 2 9 2 2 3 6 3" xfId="31446" xr:uid="{00000000-0005-0000-0000-0000FAA10000}"/>
    <cellStyle name="Porcentaje 2 9 2 2 3 7" xfId="12069" xr:uid="{00000000-0005-0000-0000-0000FBA10000}"/>
    <cellStyle name="Porcentaje 2 9 2 2 3 7 2" xfId="33081" xr:uid="{00000000-0005-0000-0000-0000FCA10000}"/>
    <cellStyle name="Porcentaje 2 9 2 2 3 8" xfId="22248" xr:uid="{00000000-0005-0000-0000-0000FDA10000}"/>
    <cellStyle name="Porcentaje 2 9 2 2 4" xfId="1561" xr:uid="{00000000-0005-0000-0000-0000FEA10000}"/>
    <cellStyle name="Porcentaje 2 9 2 2 4 2" xfId="6162" xr:uid="{00000000-0005-0000-0000-0000FFA10000}"/>
    <cellStyle name="Porcentaje 2 9 2 2 4 2 2" xfId="16995" xr:uid="{00000000-0005-0000-0000-000000A20000}"/>
    <cellStyle name="Porcentaje 2 9 2 2 4 2 2 2" xfId="38007" xr:uid="{00000000-0005-0000-0000-000001A20000}"/>
    <cellStyle name="Porcentaje 2 9 2 2 4 2 3" xfId="27174" xr:uid="{00000000-0005-0000-0000-000002A20000}"/>
    <cellStyle name="Porcentaje 2 9 2 2 4 3" xfId="12396" xr:uid="{00000000-0005-0000-0000-000003A20000}"/>
    <cellStyle name="Porcentaje 2 9 2 2 4 3 2" xfId="33408" xr:uid="{00000000-0005-0000-0000-000004A20000}"/>
    <cellStyle name="Porcentaje 2 9 2 2 4 4" xfId="22575" xr:uid="{00000000-0005-0000-0000-000005A20000}"/>
    <cellStyle name="Porcentaje 2 9 2 2 5" xfId="1925" xr:uid="{00000000-0005-0000-0000-000006A20000}"/>
    <cellStyle name="Porcentaje 2 9 2 2 5 2" xfId="6524" xr:uid="{00000000-0005-0000-0000-000007A20000}"/>
    <cellStyle name="Porcentaje 2 9 2 2 5 2 2" xfId="17357" xr:uid="{00000000-0005-0000-0000-000008A20000}"/>
    <cellStyle name="Porcentaje 2 9 2 2 5 2 2 2" xfId="38369" xr:uid="{00000000-0005-0000-0000-000009A20000}"/>
    <cellStyle name="Porcentaje 2 9 2 2 5 2 3" xfId="27536" xr:uid="{00000000-0005-0000-0000-00000AA20000}"/>
    <cellStyle name="Porcentaje 2 9 2 2 5 3" xfId="12758" xr:uid="{00000000-0005-0000-0000-00000BA20000}"/>
    <cellStyle name="Porcentaje 2 9 2 2 5 3 2" xfId="33770" xr:uid="{00000000-0005-0000-0000-00000CA20000}"/>
    <cellStyle name="Porcentaje 2 9 2 2 5 4" xfId="22937" xr:uid="{00000000-0005-0000-0000-00000DA20000}"/>
    <cellStyle name="Porcentaje 2 9 2 2 6" xfId="3045" xr:uid="{00000000-0005-0000-0000-00000EA20000}"/>
    <cellStyle name="Porcentaje 2 9 2 2 6 2" xfId="7644" xr:uid="{00000000-0005-0000-0000-00000FA20000}"/>
    <cellStyle name="Porcentaje 2 9 2 2 6 2 2" xfId="18477" xr:uid="{00000000-0005-0000-0000-000010A20000}"/>
    <cellStyle name="Porcentaje 2 9 2 2 6 2 2 2" xfId="39489" xr:uid="{00000000-0005-0000-0000-000011A20000}"/>
    <cellStyle name="Porcentaje 2 9 2 2 6 2 3" xfId="28656" xr:uid="{00000000-0005-0000-0000-000012A20000}"/>
    <cellStyle name="Porcentaje 2 9 2 2 6 3" xfId="13878" xr:uid="{00000000-0005-0000-0000-000013A20000}"/>
    <cellStyle name="Porcentaje 2 9 2 2 6 3 2" xfId="34890" xr:uid="{00000000-0005-0000-0000-000014A20000}"/>
    <cellStyle name="Porcentaje 2 9 2 2 6 4" xfId="24057" xr:uid="{00000000-0005-0000-0000-000015A20000}"/>
    <cellStyle name="Porcentaje 2 9 2 2 7" xfId="4026" xr:uid="{00000000-0005-0000-0000-000016A20000}"/>
    <cellStyle name="Porcentaje 2 9 2 2 7 2" xfId="8625" xr:uid="{00000000-0005-0000-0000-000017A20000}"/>
    <cellStyle name="Porcentaje 2 9 2 2 7 2 2" xfId="19458" xr:uid="{00000000-0005-0000-0000-000018A20000}"/>
    <cellStyle name="Porcentaje 2 9 2 2 7 2 2 2" xfId="40470" xr:uid="{00000000-0005-0000-0000-000019A20000}"/>
    <cellStyle name="Porcentaje 2 9 2 2 7 2 3" xfId="29637" xr:uid="{00000000-0005-0000-0000-00001AA20000}"/>
    <cellStyle name="Porcentaje 2 9 2 2 7 3" xfId="14859" xr:uid="{00000000-0005-0000-0000-00001BA20000}"/>
    <cellStyle name="Porcentaje 2 9 2 2 7 3 2" xfId="35871" xr:uid="{00000000-0005-0000-0000-00001CA20000}"/>
    <cellStyle name="Porcentaje 2 9 2 2 7 4" xfId="25038" xr:uid="{00000000-0005-0000-0000-00001DA20000}"/>
    <cellStyle name="Porcentaje 2 9 2 2 8" xfId="5181" xr:uid="{00000000-0005-0000-0000-00001EA20000}"/>
    <cellStyle name="Porcentaje 2 9 2 2 8 2" xfId="16014" xr:uid="{00000000-0005-0000-0000-00001FA20000}"/>
    <cellStyle name="Porcentaje 2 9 2 2 8 2 2" xfId="37026" xr:uid="{00000000-0005-0000-0000-000020A20000}"/>
    <cellStyle name="Porcentaje 2 9 2 2 8 3" xfId="26193" xr:uid="{00000000-0005-0000-0000-000021A20000}"/>
    <cellStyle name="Porcentaje 2 9 2 2 9" xfId="9780" xr:uid="{00000000-0005-0000-0000-000022A20000}"/>
    <cellStyle name="Porcentaje 2 9 2 2 9 2" xfId="20613" xr:uid="{00000000-0005-0000-0000-000023A20000}"/>
    <cellStyle name="Porcentaje 2 9 2 2 9 2 2" xfId="41625" xr:uid="{00000000-0005-0000-0000-000024A20000}"/>
    <cellStyle name="Porcentaje 2 9 2 2 9 3" xfId="30792" xr:uid="{00000000-0005-0000-0000-000025A20000}"/>
    <cellStyle name="Porcentaje 2 9 2 3" xfId="735" xr:uid="{00000000-0005-0000-0000-000026A20000}"/>
    <cellStyle name="Porcentaje 2 9 2 3 2" xfId="2087" xr:uid="{00000000-0005-0000-0000-000027A20000}"/>
    <cellStyle name="Porcentaje 2 9 2 3 2 2" xfId="6686" xr:uid="{00000000-0005-0000-0000-000028A20000}"/>
    <cellStyle name="Porcentaje 2 9 2 3 2 2 2" xfId="17519" xr:uid="{00000000-0005-0000-0000-000029A20000}"/>
    <cellStyle name="Porcentaje 2 9 2 3 2 2 2 2" xfId="38531" xr:uid="{00000000-0005-0000-0000-00002AA20000}"/>
    <cellStyle name="Porcentaje 2 9 2 3 2 2 3" xfId="27698" xr:uid="{00000000-0005-0000-0000-00002BA20000}"/>
    <cellStyle name="Porcentaje 2 9 2 3 2 3" xfId="12920" xr:uid="{00000000-0005-0000-0000-00002CA20000}"/>
    <cellStyle name="Porcentaje 2 9 2 3 2 3 2" xfId="33932" xr:uid="{00000000-0005-0000-0000-00002DA20000}"/>
    <cellStyle name="Porcentaje 2 9 2 3 2 4" xfId="23099" xr:uid="{00000000-0005-0000-0000-00002EA20000}"/>
    <cellStyle name="Porcentaje 2 9 2 3 3" xfId="3207" xr:uid="{00000000-0005-0000-0000-00002FA20000}"/>
    <cellStyle name="Porcentaje 2 9 2 3 3 2" xfId="7806" xr:uid="{00000000-0005-0000-0000-000030A20000}"/>
    <cellStyle name="Porcentaje 2 9 2 3 3 2 2" xfId="18639" xr:uid="{00000000-0005-0000-0000-000031A20000}"/>
    <cellStyle name="Porcentaje 2 9 2 3 3 2 2 2" xfId="39651" xr:uid="{00000000-0005-0000-0000-000032A20000}"/>
    <cellStyle name="Porcentaje 2 9 2 3 3 2 3" xfId="28818" xr:uid="{00000000-0005-0000-0000-000033A20000}"/>
    <cellStyle name="Porcentaje 2 9 2 3 3 3" xfId="14040" xr:uid="{00000000-0005-0000-0000-000034A20000}"/>
    <cellStyle name="Porcentaje 2 9 2 3 3 3 2" xfId="35052" xr:uid="{00000000-0005-0000-0000-000035A20000}"/>
    <cellStyle name="Porcentaje 2 9 2 3 3 4" xfId="24219" xr:uid="{00000000-0005-0000-0000-000036A20000}"/>
    <cellStyle name="Porcentaje 2 9 2 3 4" xfId="4188" xr:uid="{00000000-0005-0000-0000-000037A20000}"/>
    <cellStyle name="Porcentaje 2 9 2 3 4 2" xfId="8787" xr:uid="{00000000-0005-0000-0000-000038A20000}"/>
    <cellStyle name="Porcentaje 2 9 2 3 4 2 2" xfId="19620" xr:uid="{00000000-0005-0000-0000-000039A20000}"/>
    <cellStyle name="Porcentaje 2 9 2 3 4 2 2 2" xfId="40632" xr:uid="{00000000-0005-0000-0000-00003AA20000}"/>
    <cellStyle name="Porcentaje 2 9 2 3 4 2 3" xfId="29799" xr:uid="{00000000-0005-0000-0000-00003BA20000}"/>
    <cellStyle name="Porcentaje 2 9 2 3 4 3" xfId="15021" xr:uid="{00000000-0005-0000-0000-00003CA20000}"/>
    <cellStyle name="Porcentaje 2 9 2 3 4 3 2" xfId="36033" xr:uid="{00000000-0005-0000-0000-00003DA20000}"/>
    <cellStyle name="Porcentaje 2 9 2 3 4 4" xfId="25200" xr:uid="{00000000-0005-0000-0000-00003EA20000}"/>
    <cellStyle name="Porcentaje 2 9 2 3 5" xfId="5343" xr:uid="{00000000-0005-0000-0000-00003FA20000}"/>
    <cellStyle name="Porcentaje 2 9 2 3 5 2" xfId="16176" xr:uid="{00000000-0005-0000-0000-000040A20000}"/>
    <cellStyle name="Porcentaje 2 9 2 3 5 2 2" xfId="37188" xr:uid="{00000000-0005-0000-0000-000041A20000}"/>
    <cellStyle name="Porcentaje 2 9 2 3 5 3" xfId="26355" xr:uid="{00000000-0005-0000-0000-000042A20000}"/>
    <cellStyle name="Porcentaje 2 9 2 3 6" xfId="9942" xr:uid="{00000000-0005-0000-0000-000043A20000}"/>
    <cellStyle name="Porcentaje 2 9 2 3 6 2" xfId="20775" xr:uid="{00000000-0005-0000-0000-000044A20000}"/>
    <cellStyle name="Porcentaje 2 9 2 3 6 2 2" xfId="41787" xr:uid="{00000000-0005-0000-0000-000045A20000}"/>
    <cellStyle name="Porcentaje 2 9 2 3 6 3" xfId="30954" xr:uid="{00000000-0005-0000-0000-000046A20000}"/>
    <cellStyle name="Porcentaje 2 9 2 3 7" xfId="10923" xr:uid="{00000000-0005-0000-0000-000047A20000}"/>
    <cellStyle name="Porcentaje 2 9 2 3 7 2" xfId="31935" xr:uid="{00000000-0005-0000-0000-000048A20000}"/>
    <cellStyle name="Porcentaje 2 9 2 3 8" xfId="11577" xr:uid="{00000000-0005-0000-0000-000049A20000}"/>
    <cellStyle name="Porcentaje 2 9 2 3 8 2" xfId="32589" xr:uid="{00000000-0005-0000-0000-00004AA20000}"/>
    <cellStyle name="Porcentaje 2 9 2 3 9" xfId="21756" xr:uid="{00000000-0005-0000-0000-00004BA20000}"/>
    <cellStyle name="Porcentaje 2 9 2 4" xfId="1065" xr:uid="{00000000-0005-0000-0000-00004CA20000}"/>
    <cellStyle name="Porcentaje 2 9 2 4 2" xfId="2417" xr:uid="{00000000-0005-0000-0000-00004DA20000}"/>
    <cellStyle name="Porcentaje 2 9 2 4 2 2" xfId="7016" xr:uid="{00000000-0005-0000-0000-00004EA20000}"/>
    <cellStyle name="Porcentaje 2 9 2 4 2 2 2" xfId="17849" xr:uid="{00000000-0005-0000-0000-00004FA20000}"/>
    <cellStyle name="Porcentaje 2 9 2 4 2 2 2 2" xfId="38861" xr:uid="{00000000-0005-0000-0000-000050A20000}"/>
    <cellStyle name="Porcentaje 2 9 2 4 2 2 3" xfId="28028" xr:uid="{00000000-0005-0000-0000-000051A20000}"/>
    <cellStyle name="Porcentaje 2 9 2 4 2 3" xfId="13250" xr:uid="{00000000-0005-0000-0000-000052A20000}"/>
    <cellStyle name="Porcentaje 2 9 2 4 2 3 2" xfId="34262" xr:uid="{00000000-0005-0000-0000-000053A20000}"/>
    <cellStyle name="Porcentaje 2 9 2 4 2 4" xfId="23429" xr:uid="{00000000-0005-0000-0000-000054A20000}"/>
    <cellStyle name="Porcentaje 2 9 2 4 3" xfId="3534" xr:uid="{00000000-0005-0000-0000-000055A20000}"/>
    <cellStyle name="Porcentaje 2 9 2 4 3 2" xfId="8133" xr:uid="{00000000-0005-0000-0000-000056A20000}"/>
    <cellStyle name="Porcentaje 2 9 2 4 3 2 2" xfId="18966" xr:uid="{00000000-0005-0000-0000-000057A20000}"/>
    <cellStyle name="Porcentaje 2 9 2 4 3 2 2 2" xfId="39978" xr:uid="{00000000-0005-0000-0000-000058A20000}"/>
    <cellStyle name="Porcentaje 2 9 2 4 3 2 3" xfId="29145" xr:uid="{00000000-0005-0000-0000-000059A20000}"/>
    <cellStyle name="Porcentaje 2 9 2 4 3 3" xfId="14367" xr:uid="{00000000-0005-0000-0000-00005AA20000}"/>
    <cellStyle name="Porcentaje 2 9 2 4 3 3 2" xfId="35379" xr:uid="{00000000-0005-0000-0000-00005BA20000}"/>
    <cellStyle name="Porcentaje 2 9 2 4 3 4" xfId="24546" xr:uid="{00000000-0005-0000-0000-00005CA20000}"/>
    <cellStyle name="Porcentaje 2 9 2 4 4" xfId="4518" xr:uid="{00000000-0005-0000-0000-00005DA20000}"/>
    <cellStyle name="Porcentaje 2 9 2 4 4 2" xfId="9117" xr:uid="{00000000-0005-0000-0000-00005EA20000}"/>
    <cellStyle name="Porcentaje 2 9 2 4 4 2 2" xfId="19950" xr:uid="{00000000-0005-0000-0000-00005FA20000}"/>
    <cellStyle name="Porcentaje 2 9 2 4 4 2 2 2" xfId="40962" xr:uid="{00000000-0005-0000-0000-000060A20000}"/>
    <cellStyle name="Porcentaje 2 9 2 4 4 2 3" xfId="30129" xr:uid="{00000000-0005-0000-0000-000061A20000}"/>
    <cellStyle name="Porcentaje 2 9 2 4 4 3" xfId="15351" xr:uid="{00000000-0005-0000-0000-000062A20000}"/>
    <cellStyle name="Porcentaje 2 9 2 4 4 3 2" xfId="36363" xr:uid="{00000000-0005-0000-0000-000063A20000}"/>
    <cellStyle name="Porcentaje 2 9 2 4 4 4" xfId="25530" xr:uid="{00000000-0005-0000-0000-000064A20000}"/>
    <cellStyle name="Porcentaje 2 9 2 4 5" xfId="5670" xr:uid="{00000000-0005-0000-0000-000065A20000}"/>
    <cellStyle name="Porcentaje 2 9 2 4 5 2" xfId="16503" xr:uid="{00000000-0005-0000-0000-000066A20000}"/>
    <cellStyle name="Porcentaje 2 9 2 4 5 2 2" xfId="37515" xr:uid="{00000000-0005-0000-0000-000067A20000}"/>
    <cellStyle name="Porcentaje 2 9 2 4 5 3" xfId="26682" xr:uid="{00000000-0005-0000-0000-000068A20000}"/>
    <cellStyle name="Porcentaje 2 9 2 4 6" xfId="10269" xr:uid="{00000000-0005-0000-0000-000069A20000}"/>
    <cellStyle name="Porcentaje 2 9 2 4 6 2" xfId="21102" xr:uid="{00000000-0005-0000-0000-00006AA20000}"/>
    <cellStyle name="Porcentaje 2 9 2 4 6 2 2" xfId="42114" xr:uid="{00000000-0005-0000-0000-00006BA20000}"/>
    <cellStyle name="Porcentaje 2 9 2 4 6 3" xfId="31281" xr:uid="{00000000-0005-0000-0000-00006CA20000}"/>
    <cellStyle name="Porcentaje 2 9 2 4 7" xfId="11904" xr:uid="{00000000-0005-0000-0000-00006DA20000}"/>
    <cellStyle name="Porcentaje 2 9 2 4 7 2" xfId="32916" xr:uid="{00000000-0005-0000-0000-00006EA20000}"/>
    <cellStyle name="Porcentaje 2 9 2 4 8" xfId="22083" xr:uid="{00000000-0005-0000-0000-00006FA20000}"/>
    <cellStyle name="Porcentaje 2 9 2 5" xfId="1395" xr:uid="{00000000-0005-0000-0000-000070A20000}"/>
    <cellStyle name="Porcentaje 2 9 2 5 2" xfId="2585" xr:uid="{00000000-0005-0000-0000-000071A20000}"/>
    <cellStyle name="Porcentaje 2 9 2 5 2 2" xfId="7184" xr:uid="{00000000-0005-0000-0000-000072A20000}"/>
    <cellStyle name="Porcentaje 2 9 2 5 2 2 2" xfId="18017" xr:uid="{00000000-0005-0000-0000-000073A20000}"/>
    <cellStyle name="Porcentaje 2 9 2 5 2 2 2 2" xfId="39029" xr:uid="{00000000-0005-0000-0000-000074A20000}"/>
    <cellStyle name="Porcentaje 2 9 2 5 2 2 3" xfId="28196" xr:uid="{00000000-0005-0000-0000-000075A20000}"/>
    <cellStyle name="Porcentaje 2 9 2 5 2 3" xfId="13418" xr:uid="{00000000-0005-0000-0000-000076A20000}"/>
    <cellStyle name="Porcentaje 2 9 2 5 2 3 2" xfId="34430" xr:uid="{00000000-0005-0000-0000-000077A20000}"/>
    <cellStyle name="Porcentaje 2 9 2 5 2 4" xfId="23597" xr:uid="{00000000-0005-0000-0000-000078A20000}"/>
    <cellStyle name="Porcentaje 2 9 2 5 3" xfId="4686" xr:uid="{00000000-0005-0000-0000-000079A20000}"/>
    <cellStyle name="Porcentaje 2 9 2 5 3 2" xfId="9285" xr:uid="{00000000-0005-0000-0000-00007AA20000}"/>
    <cellStyle name="Porcentaje 2 9 2 5 3 2 2" xfId="20118" xr:uid="{00000000-0005-0000-0000-00007BA20000}"/>
    <cellStyle name="Porcentaje 2 9 2 5 3 2 2 2" xfId="41130" xr:uid="{00000000-0005-0000-0000-00007CA20000}"/>
    <cellStyle name="Porcentaje 2 9 2 5 3 2 3" xfId="30297" xr:uid="{00000000-0005-0000-0000-00007DA20000}"/>
    <cellStyle name="Porcentaje 2 9 2 5 3 3" xfId="15519" xr:uid="{00000000-0005-0000-0000-00007EA20000}"/>
    <cellStyle name="Porcentaje 2 9 2 5 3 3 2" xfId="36531" xr:uid="{00000000-0005-0000-0000-00007FA20000}"/>
    <cellStyle name="Porcentaje 2 9 2 5 3 4" xfId="25698" xr:uid="{00000000-0005-0000-0000-000080A20000}"/>
    <cellStyle name="Porcentaje 2 9 2 5 4" xfId="5997" xr:uid="{00000000-0005-0000-0000-000081A20000}"/>
    <cellStyle name="Porcentaje 2 9 2 5 4 2" xfId="16830" xr:uid="{00000000-0005-0000-0000-000082A20000}"/>
    <cellStyle name="Porcentaje 2 9 2 5 4 2 2" xfId="37842" xr:uid="{00000000-0005-0000-0000-000083A20000}"/>
    <cellStyle name="Porcentaje 2 9 2 5 4 3" xfId="27009" xr:uid="{00000000-0005-0000-0000-000084A20000}"/>
    <cellStyle name="Porcentaje 2 9 2 5 5" xfId="12231" xr:uid="{00000000-0005-0000-0000-000085A20000}"/>
    <cellStyle name="Porcentaje 2 9 2 5 5 2" xfId="33243" xr:uid="{00000000-0005-0000-0000-000086A20000}"/>
    <cellStyle name="Porcentaje 2 9 2 5 6" xfId="22410" xr:uid="{00000000-0005-0000-0000-000087A20000}"/>
    <cellStyle name="Porcentaje 2 9 2 6" xfId="1755" xr:uid="{00000000-0005-0000-0000-000088A20000}"/>
    <cellStyle name="Porcentaje 2 9 2 6 2" xfId="6354" xr:uid="{00000000-0005-0000-0000-000089A20000}"/>
    <cellStyle name="Porcentaje 2 9 2 6 2 2" xfId="17187" xr:uid="{00000000-0005-0000-0000-00008AA20000}"/>
    <cellStyle name="Porcentaje 2 9 2 6 2 2 2" xfId="38199" xr:uid="{00000000-0005-0000-0000-00008BA20000}"/>
    <cellStyle name="Porcentaje 2 9 2 6 2 3" xfId="27366" xr:uid="{00000000-0005-0000-0000-00008CA20000}"/>
    <cellStyle name="Porcentaje 2 9 2 6 3" xfId="12588" xr:uid="{00000000-0005-0000-0000-00008DA20000}"/>
    <cellStyle name="Porcentaje 2 9 2 6 3 2" xfId="33600" xr:uid="{00000000-0005-0000-0000-00008EA20000}"/>
    <cellStyle name="Porcentaje 2 9 2 6 4" xfId="22767" xr:uid="{00000000-0005-0000-0000-00008FA20000}"/>
    <cellStyle name="Porcentaje 2 9 2 7" xfId="2880" xr:uid="{00000000-0005-0000-0000-000090A20000}"/>
    <cellStyle name="Porcentaje 2 9 2 7 2" xfId="7479" xr:uid="{00000000-0005-0000-0000-000091A20000}"/>
    <cellStyle name="Porcentaje 2 9 2 7 2 2" xfId="18312" xr:uid="{00000000-0005-0000-0000-000092A20000}"/>
    <cellStyle name="Porcentaje 2 9 2 7 2 2 2" xfId="39324" xr:uid="{00000000-0005-0000-0000-000093A20000}"/>
    <cellStyle name="Porcentaje 2 9 2 7 2 3" xfId="28491" xr:uid="{00000000-0005-0000-0000-000094A20000}"/>
    <cellStyle name="Porcentaje 2 9 2 7 3" xfId="13713" xr:uid="{00000000-0005-0000-0000-000095A20000}"/>
    <cellStyle name="Porcentaje 2 9 2 7 3 2" xfId="34725" xr:uid="{00000000-0005-0000-0000-000096A20000}"/>
    <cellStyle name="Porcentaje 2 9 2 7 4" xfId="23892" xr:uid="{00000000-0005-0000-0000-000097A20000}"/>
    <cellStyle name="Porcentaje 2 9 2 8" xfId="3861" xr:uid="{00000000-0005-0000-0000-000098A20000}"/>
    <cellStyle name="Porcentaje 2 9 2 8 2" xfId="8460" xr:uid="{00000000-0005-0000-0000-000099A20000}"/>
    <cellStyle name="Porcentaje 2 9 2 8 2 2" xfId="19293" xr:uid="{00000000-0005-0000-0000-00009AA20000}"/>
    <cellStyle name="Porcentaje 2 9 2 8 2 2 2" xfId="40305" xr:uid="{00000000-0005-0000-0000-00009BA20000}"/>
    <cellStyle name="Porcentaje 2 9 2 8 2 3" xfId="29472" xr:uid="{00000000-0005-0000-0000-00009CA20000}"/>
    <cellStyle name="Porcentaje 2 9 2 8 3" xfId="14694" xr:uid="{00000000-0005-0000-0000-00009DA20000}"/>
    <cellStyle name="Porcentaje 2 9 2 8 3 2" xfId="35706" xr:uid="{00000000-0005-0000-0000-00009EA20000}"/>
    <cellStyle name="Porcentaje 2 9 2 8 4" xfId="24873" xr:uid="{00000000-0005-0000-0000-00009FA20000}"/>
    <cellStyle name="Porcentaje 2 9 2 9" xfId="5016" xr:uid="{00000000-0005-0000-0000-0000A0A20000}"/>
    <cellStyle name="Porcentaje 2 9 2 9 2" xfId="15849" xr:uid="{00000000-0005-0000-0000-0000A1A20000}"/>
    <cellStyle name="Porcentaje 2 9 2 9 2 2" xfId="36861" xr:uid="{00000000-0005-0000-0000-0000A2A20000}"/>
    <cellStyle name="Porcentaje 2 9 2 9 3" xfId="26028" xr:uid="{00000000-0005-0000-0000-0000A3A20000}"/>
    <cellStyle name="Porcentaje 2 9 3" xfId="416" xr:uid="{00000000-0005-0000-0000-0000A4A20000}"/>
    <cellStyle name="Porcentaje 2 9 3 10" xfId="9668" xr:uid="{00000000-0005-0000-0000-0000A5A20000}"/>
    <cellStyle name="Porcentaje 2 9 3 10 2" xfId="20501" xr:uid="{00000000-0005-0000-0000-0000A6A20000}"/>
    <cellStyle name="Porcentaje 2 9 3 10 2 2" xfId="41513" xr:uid="{00000000-0005-0000-0000-0000A7A20000}"/>
    <cellStyle name="Porcentaje 2 9 3 10 3" xfId="30680" xr:uid="{00000000-0005-0000-0000-0000A8A20000}"/>
    <cellStyle name="Porcentaje 2 9 3 11" xfId="10649" xr:uid="{00000000-0005-0000-0000-0000A9A20000}"/>
    <cellStyle name="Porcentaje 2 9 3 11 2" xfId="31661" xr:uid="{00000000-0005-0000-0000-0000AAA20000}"/>
    <cellStyle name="Porcentaje 2 9 3 12" xfId="11303" xr:uid="{00000000-0005-0000-0000-0000ABA20000}"/>
    <cellStyle name="Porcentaje 2 9 3 12 2" xfId="32315" xr:uid="{00000000-0005-0000-0000-0000ACA20000}"/>
    <cellStyle name="Porcentaje 2 9 3 13" xfId="21482" xr:uid="{00000000-0005-0000-0000-0000ADA20000}"/>
    <cellStyle name="Porcentaje 2 9 3 2" xfId="626" xr:uid="{00000000-0005-0000-0000-0000AEA20000}"/>
    <cellStyle name="Porcentaje 2 9 3 2 10" xfId="10814" xr:uid="{00000000-0005-0000-0000-0000AFA20000}"/>
    <cellStyle name="Porcentaje 2 9 3 2 10 2" xfId="31826" xr:uid="{00000000-0005-0000-0000-0000B0A20000}"/>
    <cellStyle name="Porcentaje 2 9 3 2 11" xfId="11468" xr:uid="{00000000-0005-0000-0000-0000B1A20000}"/>
    <cellStyle name="Porcentaje 2 9 3 2 11 2" xfId="32480" xr:uid="{00000000-0005-0000-0000-0000B2A20000}"/>
    <cellStyle name="Porcentaje 2 9 3 2 12" xfId="21647" xr:uid="{00000000-0005-0000-0000-0000B3A20000}"/>
    <cellStyle name="Porcentaje 2 9 3 2 2" xfId="956" xr:uid="{00000000-0005-0000-0000-0000B4A20000}"/>
    <cellStyle name="Porcentaje 2 9 3 2 2 2" xfId="2305" xr:uid="{00000000-0005-0000-0000-0000B5A20000}"/>
    <cellStyle name="Porcentaje 2 9 3 2 2 2 2" xfId="6904" xr:uid="{00000000-0005-0000-0000-0000B6A20000}"/>
    <cellStyle name="Porcentaje 2 9 3 2 2 2 2 2" xfId="17737" xr:uid="{00000000-0005-0000-0000-0000B7A20000}"/>
    <cellStyle name="Porcentaje 2 9 3 2 2 2 2 2 2" xfId="38749" xr:uid="{00000000-0005-0000-0000-0000B8A20000}"/>
    <cellStyle name="Porcentaje 2 9 3 2 2 2 2 3" xfId="27916" xr:uid="{00000000-0005-0000-0000-0000B9A20000}"/>
    <cellStyle name="Porcentaje 2 9 3 2 2 2 3" xfId="13138" xr:uid="{00000000-0005-0000-0000-0000BAA20000}"/>
    <cellStyle name="Porcentaje 2 9 3 2 2 2 3 2" xfId="34150" xr:uid="{00000000-0005-0000-0000-0000BBA20000}"/>
    <cellStyle name="Porcentaje 2 9 3 2 2 2 4" xfId="23317" xr:uid="{00000000-0005-0000-0000-0000BCA20000}"/>
    <cellStyle name="Porcentaje 2 9 3 2 2 3" xfId="3425" xr:uid="{00000000-0005-0000-0000-0000BDA20000}"/>
    <cellStyle name="Porcentaje 2 9 3 2 2 3 2" xfId="8024" xr:uid="{00000000-0005-0000-0000-0000BEA20000}"/>
    <cellStyle name="Porcentaje 2 9 3 2 2 3 2 2" xfId="18857" xr:uid="{00000000-0005-0000-0000-0000BFA20000}"/>
    <cellStyle name="Porcentaje 2 9 3 2 2 3 2 2 2" xfId="39869" xr:uid="{00000000-0005-0000-0000-0000C0A20000}"/>
    <cellStyle name="Porcentaje 2 9 3 2 2 3 2 3" xfId="29036" xr:uid="{00000000-0005-0000-0000-0000C1A20000}"/>
    <cellStyle name="Porcentaje 2 9 3 2 2 3 3" xfId="14258" xr:uid="{00000000-0005-0000-0000-0000C2A20000}"/>
    <cellStyle name="Porcentaje 2 9 3 2 2 3 3 2" xfId="35270" xr:uid="{00000000-0005-0000-0000-0000C3A20000}"/>
    <cellStyle name="Porcentaje 2 9 3 2 2 3 4" xfId="24437" xr:uid="{00000000-0005-0000-0000-0000C4A20000}"/>
    <cellStyle name="Porcentaje 2 9 3 2 2 4" xfId="4406" xr:uid="{00000000-0005-0000-0000-0000C5A20000}"/>
    <cellStyle name="Porcentaje 2 9 3 2 2 4 2" xfId="9005" xr:uid="{00000000-0005-0000-0000-0000C6A20000}"/>
    <cellStyle name="Porcentaje 2 9 3 2 2 4 2 2" xfId="19838" xr:uid="{00000000-0005-0000-0000-0000C7A20000}"/>
    <cellStyle name="Porcentaje 2 9 3 2 2 4 2 2 2" xfId="40850" xr:uid="{00000000-0005-0000-0000-0000C8A20000}"/>
    <cellStyle name="Porcentaje 2 9 3 2 2 4 2 3" xfId="30017" xr:uid="{00000000-0005-0000-0000-0000C9A20000}"/>
    <cellStyle name="Porcentaje 2 9 3 2 2 4 3" xfId="15239" xr:uid="{00000000-0005-0000-0000-0000CAA20000}"/>
    <cellStyle name="Porcentaje 2 9 3 2 2 4 3 2" xfId="36251" xr:uid="{00000000-0005-0000-0000-0000CBA20000}"/>
    <cellStyle name="Porcentaje 2 9 3 2 2 4 4" xfId="25418" xr:uid="{00000000-0005-0000-0000-0000CCA20000}"/>
    <cellStyle name="Porcentaje 2 9 3 2 2 5" xfId="5561" xr:uid="{00000000-0005-0000-0000-0000CDA20000}"/>
    <cellStyle name="Porcentaje 2 9 3 2 2 5 2" xfId="16394" xr:uid="{00000000-0005-0000-0000-0000CEA20000}"/>
    <cellStyle name="Porcentaje 2 9 3 2 2 5 2 2" xfId="37406" xr:uid="{00000000-0005-0000-0000-0000CFA20000}"/>
    <cellStyle name="Porcentaje 2 9 3 2 2 5 3" xfId="26573" xr:uid="{00000000-0005-0000-0000-0000D0A20000}"/>
    <cellStyle name="Porcentaje 2 9 3 2 2 6" xfId="10160" xr:uid="{00000000-0005-0000-0000-0000D1A20000}"/>
    <cellStyle name="Porcentaje 2 9 3 2 2 6 2" xfId="20993" xr:uid="{00000000-0005-0000-0000-0000D2A20000}"/>
    <cellStyle name="Porcentaje 2 9 3 2 2 6 2 2" xfId="42005" xr:uid="{00000000-0005-0000-0000-0000D3A20000}"/>
    <cellStyle name="Porcentaje 2 9 3 2 2 6 3" xfId="31172" xr:uid="{00000000-0005-0000-0000-0000D4A20000}"/>
    <cellStyle name="Porcentaje 2 9 3 2 2 7" xfId="11141" xr:uid="{00000000-0005-0000-0000-0000D5A20000}"/>
    <cellStyle name="Porcentaje 2 9 3 2 2 7 2" xfId="32153" xr:uid="{00000000-0005-0000-0000-0000D6A20000}"/>
    <cellStyle name="Porcentaje 2 9 3 2 2 8" xfId="11795" xr:uid="{00000000-0005-0000-0000-0000D7A20000}"/>
    <cellStyle name="Porcentaje 2 9 3 2 2 8 2" xfId="32807" xr:uid="{00000000-0005-0000-0000-0000D8A20000}"/>
    <cellStyle name="Porcentaje 2 9 3 2 2 9" xfId="21974" xr:uid="{00000000-0005-0000-0000-0000D9A20000}"/>
    <cellStyle name="Porcentaje 2 9 3 2 3" xfId="1286" xr:uid="{00000000-0005-0000-0000-0000DAA20000}"/>
    <cellStyle name="Porcentaje 2 9 3 2 3 2" xfId="2771" xr:uid="{00000000-0005-0000-0000-0000DBA20000}"/>
    <cellStyle name="Porcentaje 2 9 3 2 3 2 2" xfId="7370" xr:uid="{00000000-0005-0000-0000-0000DCA20000}"/>
    <cellStyle name="Porcentaje 2 9 3 2 3 2 2 2" xfId="18203" xr:uid="{00000000-0005-0000-0000-0000DDA20000}"/>
    <cellStyle name="Porcentaje 2 9 3 2 3 2 2 2 2" xfId="39215" xr:uid="{00000000-0005-0000-0000-0000DEA20000}"/>
    <cellStyle name="Porcentaje 2 9 3 2 3 2 2 3" xfId="28382" xr:uid="{00000000-0005-0000-0000-0000DFA20000}"/>
    <cellStyle name="Porcentaje 2 9 3 2 3 2 3" xfId="13604" xr:uid="{00000000-0005-0000-0000-0000E0A20000}"/>
    <cellStyle name="Porcentaje 2 9 3 2 3 2 3 2" xfId="34616" xr:uid="{00000000-0005-0000-0000-0000E1A20000}"/>
    <cellStyle name="Porcentaje 2 9 3 2 3 2 4" xfId="23783" xr:uid="{00000000-0005-0000-0000-0000E2A20000}"/>
    <cellStyle name="Porcentaje 2 9 3 2 3 3" xfId="3752" xr:uid="{00000000-0005-0000-0000-0000E3A20000}"/>
    <cellStyle name="Porcentaje 2 9 3 2 3 3 2" xfId="8351" xr:uid="{00000000-0005-0000-0000-0000E4A20000}"/>
    <cellStyle name="Porcentaje 2 9 3 2 3 3 2 2" xfId="19184" xr:uid="{00000000-0005-0000-0000-0000E5A20000}"/>
    <cellStyle name="Porcentaje 2 9 3 2 3 3 2 2 2" xfId="40196" xr:uid="{00000000-0005-0000-0000-0000E6A20000}"/>
    <cellStyle name="Porcentaje 2 9 3 2 3 3 2 3" xfId="29363" xr:uid="{00000000-0005-0000-0000-0000E7A20000}"/>
    <cellStyle name="Porcentaje 2 9 3 2 3 3 3" xfId="14585" xr:uid="{00000000-0005-0000-0000-0000E8A20000}"/>
    <cellStyle name="Porcentaje 2 9 3 2 3 3 3 2" xfId="35597" xr:uid="{00000000-0005-0000-0000-0000E9A20000}"/>
    <cellStyle name="Porcentaje 2 9 3 2 3 3 4" xfId="24764" xr:uid="{00000000-0005-0000-0000-0000EAA20000}"/>
    <cellStyle name="Porcentaje 2 9 3 2 3 4" xfId="4907" xr:uid="{00000000-0005-0000-0000-0000EBA20000}"/>
    <cellStyle name="Porcentaje 2 9 3 2 3 4 2" xfId="9506" xr:uid="{00000000-0005-0000-0000-0000ECA20000}"/>
    <cellStyle name="Porcentaje 2 9 3 2 3 4 2 2" xfId="20339" xr:uid="{00000000-0005-0000-0000-0000EDA20000}"/>
    <cellStyle name="Porcentaje 2 9 3 2 3 4 2 2 2" xfId="41351" xr:uid="{00000000-0005-0000-0000-0000EEA20000}"/>
    <cellStyle name="Porcentaje 2 9 3 2 3 4 2 3" xfId="30518" xr:uid="{00000000-0005-0000-0000-0000EFA20000}"/>
    <cellStyle name="Porcentaje 2 9 3 2 3 4 3" xfId="15740" xr:uid="{00000000-0005-0000-0000-0000F0A20000}"/>
    <cellStyle name="Porcentaje 2 9 3 2 3 4 3 2" xfId="36752" xr:uid="{00000000-0005-0000-0000-0000F1A20000}"/>
    <cellStyle name="Porcentaje 2 9 3 2 3 4 4" xfId="25919" xr:uid="{00000000-0005-0000-0000-0000F2A20000}"/>
    <cellStyle name="Porcentaje 2 9 3 2 3 5" xfId="5888" xr:uid="{00000000-0005-0000-0000-0000F3A20000}"/>
    <cellStyle name="Porcentaje 2 9 3 2 3 5 2" xfId="16721" xr:uid="{00000000-0005-0000-0000-0000F4A20000}"/>
    <cellStyle name="Porcentaje 2 9 3 2 3 5 2 2" xfId="37733" xr:uid="{00000000-0005-0000-0000-0000F5A20000}"/>
    <cellStyle name="Porcentaje 2 9 3 2 3 5 3" xfId="26900" xr:uid="{00000000-0005-0000-0000-0000F6A20000}"/>
    <cellStyle name="Porcentaje 2 9 3 2 3 6" xfId="10487" xr:uid="{00000000-0005-0000-0000-0000F7A20000}"/>
    <cellStyle name="Porcentaje 2 9 3 2 3 6 2" xfId="21320" xr:uid="{00000000-0005-0000-0000-0000F8A20000}"/>
    <cellStyle name="Porcentaje 2 9 3 2 3 6 2 2" xfId="42332" xr:uid="{00000000-0005-0000-0000-0000F9A20000}"/>
    <cellStyle name="Porcentaje 2 9 3 2 3 6 3" xfId="31499" xr:uid="{00000000-0005-0000-0000-0000FAA20000}"/>
    <cellStyle name="Porcentaje 2 9 3 2 3 7" xfId="12122" xr:uid="{00000000-0005-0000-0000-0000FBA20000}"/>
    <cellStyle name="Porcentaje 2 9 3 2 3 7 2" xfId="33134" xr:uid="{00000000-0005-0000-0000-0000FCA20000}"/>
    <cellStyle name="Porcentaje 2 9 3 2 3 8" xfId="22301" xr:uid="{00000000-0005-0000-0000-0000FDA20000}"/>
    <cellStyle name="Porcentaje 2 9 3 2 4" xfId="1616" xr:uid="{00000000-0005-0000-0000-0000FEA20000}"/>
    <cellStyle name="Porcentaje 2 9 3 2 4 2" xfId="6215" xr:uid="{00000000-0005-0000-0000-0000FFA20000}"/>
    <cellStyle name="Porcentaje 2 9 3 2 4 2 2" xfId="17048" xr:uid="{00000000-0005-0000-0000-000000A30000}"/>
    <cellStyle name="Porcentaje 2 9 3 2 4 2 2 2" xfId="38060" xr:uid="{00000000-0005-0000-0000-000001A30000}"/>
    <cellStyle name="Porcentaje 2 9 3 2 4 2 3" xfId="27227" xr:uid="{00000000-0005-0000-0000-000002A30000}"/>
    <cellStyle name="Porcentaje 2 9 3 2 4 3" xfId="12449" xr:uid="{00000000-0005-0000-0000-000003A30000}"/>
    <cellStyle name="Porcentaje 2 9 3 2 4 3 2" xfId="33461" xr:uid="{00000000-0005-0000-0000-000004A30000}"/>
    <cellStyle name="Porcentaje 2 9 3 2 4 4" xfId="22628" xr:uid="{00000000-0005-0000-0000-000005A30000}"/>
    <cellStyle name="Porcentaje 2 9 3 2 5" xfId="1978" xr:uid="{00000000-0005-0000-0000-000006A30000}"/>
    <cellStyle name="Porcentaje 2 9 3 2 5 2" xfId="6577" xr:uid="{00000000-0005-0000-0000-000007A30000}"/>
    <cellStyle name="Porcentaje 2 9 3 2 5 2 2" xfId="17410" xr:uid="{00000000-0005-0000-0000-000008A30000}"/>
    <cellStyle name="Porcentaje 2 9 3 2 5 2 2 2" xfId="38422" xr:uid="{00000000-0005-0000-0000-000009A30000}"/>
    <cellStyle name="Porcentaje 2 9 3 2 5 2 3" xfId="27589" xr:uid="{00000000-0005-0000-0000-00000AA30000}"/>
    <cellStyle name="Porcentaje 2 9 3 2 5 3" xfId="12811" xr:uid="{00000000-0005-0000-0000-00000BA30000}"/>
    <cellStyle name="Porcentaje 2 9 3 2 5 3 2" xfId="33823" xr:uid="{00000000-0005-0000-0000-00000CA30000}"/>
    <cellStyle name="Porcentaje 2 9 3 2 5 4" xfId="22990" xr:uid="{00000000-0005-0000-0000-00000DA30000}"/>
    <cellStyle name="Porcentaje 2 9 3 2 6" xfId="3098" xr:uid="{00000000-0005-0000-0000-00000EA30000}"/>
    <cellStyle name="Porcentaje 2 9 3 2 6 2" xfId="7697" xr:uid="{00000000-0005-0000-0000-00000FA30000}"/>
    <cellStyle name="Porcentaje 2 9 3 2 6 2 2" xfId="18530" xr:uid="{00000000-0005-0000-0000-000010A30000}"/>
    <cellStyle name="Porcentaje 2 9 3 2 6 2 2 2" xfId="39542" xr:uid="{00000000-0005-0000-0000-000011A30000}"/>
    <cellStyle name="Porcentaje 2 9 3 2 6 2 3" xfId="28709" xr:uid="{00000000-0005-0000-0000-000012A30000}"/>
    <cellStyle name="Porcentaje 2 9 3 2 6 3" xfId="13931" xr:uid="{00000000-0005-0000-0000-000013A30000}"/>
    <cellStyle name="Porcentaje 2 9 3 2 6 3 2" xfId="34943" xr:uid="{00000000-0005-0000-0000-000014A30000}"/>
    <cellStyle name="Porcentaje 2 9 3 2 6 4" xfId="24110" xr:uid="{00000000-0005-0000-0000-000015A30000}"/>
    <cellStyle name="Porcentaje 2 9 3 2 7" xfId="4079" xr:uid="{00000000-0005-0000-0000-000016A30000}"/>
    <cellStyle name="Porcentaje 2 9 3 2 7 2" xfId="8678" xr:uid="{00000000-0005-0000-0000-000017A30000}"/>
    <cellStyle name="Porcentaje 2 9 3 2 7 2 2" xfId="19511" xr:uid="{00000000-0005-0000-0000-000018A30000}"/>
    <cellStyle name="Porcentaje 2 9 3 2 7 2 2 2" xfId="40523" xr:uid="{00000000-0005-0000-0000-000019A30000}"/>
    <cellStyle name="Porcentaje 2 9 3 2 7 2 3" xfId="29690" xr:uid="{00000000-0005-0000-0000-00001AA30000}"/>
    <cellStyle name="Porcentaje 2 9 3 2 7 3" xfId="14912" xr:uid="{00000000-0005-0000-0000-00001BA30000}"/>
    <cellStyle name="Porcentaje 2 9 3 2 7 3 2" xfId="35924" xr:uid="{00000000-0005-0000-0000-00001CA30000}"/>
    <cellStyle name="Porcentaje 2 9 3 2 7 4" xfId="25091" xr:uid="{00000000-0005-0000-0000-00001DA30000}"/>
    <cellStyle name="Porcentaje 2 9 3 2 8" xfId="5234" xr:uid="{00000000-0005-0000-0000-00001EA30000}"/>
    <cellStyle name="Porcentaje 2 9 3 2 8 2" xfId="16067" xr:uid="{00000000-0005-0000-0000-00001FA30000}"/>
    <cellStyle name="Porcentaje 2 9 3 2 8 2 2" xfId="37079" xr:uid="{00000000-0005-0000-0000-000020A30000}"/>
    <cellStyle name="Porcentaje 2 9 3 2 8 3" xfId="26246" xr:uid="{00000000-0005-0000-0000-000021A30000}"/>
    <cellStyle name="Porcentaje 2 9 3 2 9" xfId="9833" xr:uid="{00000000-0005-0000-0000-000022A30000}"/>
    <cellStyle name="Porcentaje 2 9 3 2 9 2" xfId="20666" xr:uid="{00000000-0005-0000-0000-000023A30000}"/>
    <cellStyle name="Porcentaje 2 9 3 2 9 2 2" xfId="41678" xr:uid="{00000000-0005-0000-0000-000024A30000}"/>
    <cellStyle name="Porcentaje 2 9 3 2 9 3" xfId="30845" xr:uid="{00000000-0005-0000-0000-000025A30000}"/>
    <cellStyle name="Porcentaje 2 9 3 3" xfId="789" xr:uid="{00000000-0005-0000-0000-000026A30000}"/>
    <cellStyle name="Porcentaje 2 9 3 3 2" xfId="2140" xr:uid="{00000000-0005-0000-0000-000027A30000}"/>
    <cellStyle name="Porcentaje 2 9 3 3 2 2" xfId="6739" xr:uid="{00000000-0005-0000-0000-000028A30000}"/>
    <cellStyle name="Porcentaje 2 9 3 3 2 2 2" xfId="17572" xr:uid="{00000000-0005-0000-0000-000029A30000}"/>
    <cellStyle name="Porcentaje 2 9 3 3 2 2 2 2" xfId="38584" xr:uid="{00000000-0005-0000-0000-00002AA30000}"/>
    <cellStyle name="Porcentaje 2 9 3 3 2 2 3" xfId="27751" xr:uid="{00000000-0005-0000-0000-00002BA30000}"/>
    <cellStyle name="Porcentaje 2 9 3 3 2 3" xfId="12973" xr:uid="{00000000-0005-0000-0000-00002CA30000}"/>
    <cellStyle name="Porcentaje 2 9 3 3 2 3 2" xfId="33985" xr:uid="{00000000-0005-0000-0000-00002DA30000}"/>
    <cellStyle name="Porcentaje 2 9 3 3 2 4" xfId="23152" xr:uid="{00000000-0005-0000-0000-00002EA30000}"/>
    <cellStyle name="Porcentaje 2 9 3 3 3" xfId="3260" xr:uid="{00000000-0005-0000-0000-00002FA30000}"/>
    <cellStyle name="Porcentaje 2 9 3 3 3 2" xfId="7859" xr:uid="{00000000-0005-0000-0000-000030A30000}"/>
    <cellStyle name="Porcentaje 2 9 3 3 3 2 2" xfId="18692" xr:uid="{00000000-0005-0000-0000-000031A30000}"/>
    <cellStyle name="Porcentaje 2 9 3 3 3 2 2 2" xfId="39704" xr:uid="{00000000-0005-0000-0000-000032A30000}"/>
    <cellStyle name="Porcentaje 2 9 3 3 3 2 3" xfId="28871" xr:uid="{00000000-0005-0000-0000-000033A30000}"/>
    <cellStyle name="Porcentaje 2 9 3 3 3 3" xfId="14093" xr:uid="{00000000-0005-0000-0000-000034A30000}"/>
    <cellStyle name="Porcentaje 2 9 3 3 3 3 2" xfId="35105" xr:uid="{00000000-0005-0000-0000-000035A30000}"/>
    <cellStyle name="Porcentaje 2 9 3 3 3 4" xfId="24272" xr:uid="{00000000-0005-0000-0000-000036A30000}"/>
    <cellStyle name="Porcentaje 2 9 3 3 4" xfId="4241" xr:uid="{00000000-0005-0000-0000-000037A30000}"/>
    <cellStyle name="Porcentaje 2 9 3 3 4 2" xfId="8840" xr:uid="{00000000-0005-0000-0000-000038A30000}"/>
    <cellStyle name="Porcentaje 2 9 3 3 4 2 2" xfId="19673" xr:uid="{00000000-0005-0000-0000-000039A30000}"/>
    <cellStyle name="Porcentaje 2 9 3 3 4 2 2 2" xfId="40685" xr:uid="{00000000-0005-0000-0000-00003AA30000}"/>
    <cellStyle name="Porcentaje 2 9 3 3 4 2 3" xfId="29852" xr:uid="{00000000-0005-0000-0000-00003BA30000}"/>
    <cellStyle name="Porcentaje 2 9 3 3 4 3" xfId="15074" xr:uid="{00000000-0005-0000-0000-00003CA30000}"/>
    <cellStyle name="Porcentaje 2 9 3 3 4 3 2" xfId="36086" xr:uid="{00000000-0005-0000-0000-00003DA30000}"/>
    <cellStyle name="Porcentaje 2 9 3 3 4 4" xfId="25253" xr:uid="{00000000-0005-0000-0000-00003EA30000}"/>
    <cellStyle name="Porcentaje 2 9 3 3 5" xfId="5396" xr:uid="{00000000-0005-0000-0000-00003FA30000}"/>
    <cellStyle name="Porcentaje 2 9 3 3 5 2" xfId="16229" xr:uid="{00000000-0005-0000-0000-000040A30000}"/>
    <cellStyle name="Porcentaje 2 9 3 3 5 2 2" xfId="37241" xr:uid="{00000000-0005-0000-0000-000041A30000}"/>
    <cellStyle name="Porcentaje 2 9 3 3 5 3" xfId="26408" xr:uid="{00000000-0005-0000-0000-000042A30000}"/>
    <cellStyle name="Porcentaje 2 9 3 3 6" xfId="9995" xr:uid="{00000000-0005-0000-0000-000043A30000}"/>
    <cellStyle name="Porcentaje 2 9 3 3 6 2" xfId="20828" xr:uid="{00000000-0005-0000-0000-000044A30000}"/>
    <cellStyle name="Porcentaje 2 9 3 3 6 2 2" xfId="41840" xr:uid="{00000000-0005-0000-0000-000045A30000}"/>
    <cellStyle name="Porcentaje 2 9 3 3 6 3" xfId="31007" xr:uid="{00000000-0005-0000-0000-000046A30000}"/>
    <cellStyle name="Porcentaje 2 9 3 3 7" xfId="10976" xr:uid="{00000000-0005-0000-0000-000047A30000}"/>
    <cellStyle name="Porcentaje 2 9 3 3 7 2" xfId="31988" xr:uid="{00000000-0005-0000-0000-000048A30000}"/>
    <cellStyle name="Porcentaje 2 9 3 3 8" xfId="11630" xr:uid="{00000000-0005-0000-0000-000049A30000}"/>
    <cellStyle name="Porcentaje 2 9 3 3 8 2" xfId="32642" xr:uid="{00000000-0005-0000-0000-00004AA30000}"/>
    <cellStyle name="Porcentaje 2 9 3 3 9" xfId="21809" xr:uid="{00000000-0005-0000-0000-00004BA30000}"/>
    <cellStyle name="Porcentaje 2 9 3 4" xfId="1119" xr:uid="{00000000-0005-0000-0000-00004CA30000}"/>
    <cellStyle name="Porcentaje 2 9 3 4 2" xfId="2470" xr:uid="{00000000-0005-0000-0000-00004DA30000}"/>
    <cellStyle name="Porcentaje 2 9 3 4 2 2" xfId="7069" xr:uid="{00000000-0005-0000-0000-00004EA30000}"/>
    <cellStyle name="Porcentaje 2 9 3 4 2 2 2" xfId="17902" xr:uid="{00000000-0005-0000-0000-00004FA30000}"/>
    <cellStyle name="Porcentaje 2 9 3 4 2 2 2 2" xfId="38914" xr:uid="{00000000-0005-0000-0000-000050A30000}"/>
    <cellStyle name="Porcentaje 2 9 3 4 2 2 3" xfId="28081" xr:uid="{00000000-0005-0000-0000-000051A30000}"/>
    <cellStyle name="Porcentaje 2 9 3 4 2 3" xfId="13303" xr:uid="{00000000-0005-0000-0000-000052A30000}"/>
    <cellStyle name="Porcentaje 2 9 3 4 2 3 2" xfId="34315" xr:uid="{00000000-0005-0000-0000-000053A30000}"/>
    <cellStyle name="Porcentaje 2 9 3 4 2 4" xfId="23482" xr:uid="{00000000-0005-0000-0000-000054A30000}"/>
    <cellStyle name="Porcentaje 2 9 3 4 3" xfId="3587" xr:uid="{00000000-0005-0000-0000-000055A30000}"/>
    <cellStyle name="Porcentaje 2 9 3 4 3 2" xfId="8186" xr:uid="{00000000-0005-0000-0000-000056A30000}"/>
    <cellStyle name="Porcentaje 2 9 3 4 3 2 2" xfId="19019" xr:uid="{00000000-0005-0000-0000-000057A30000}"/>
    <cellStyle name="Porcentaje 2 9 3 4 3 2 2 2" xfId="40031" xr:uid="{00000000-0005-0000-0000-000058A30000}"/>
    <cellStyle name="Porcentaje 2 9 3 4 3 2 3" xfId="29198" xr:uid="{00000000-0005-0000-0000-000059A30000}"/>
    <cellStyle name="Porcentaje 2 9 3 4 3 3" xfId="14420" xr:uid="{00000000-0005-0000-0000-00005AA30000}"/>
    <cellStyle name="Porcentaje 2 9 3 4 3 3 2" xfId="35432" xr:uid="{00000000-0005-0000-0000-00005BA30000}"/>
    <cellStyle name="Porcentaje 2 9 3 4 3 4" xfId="24599" xr:uid="{00000000-0005-0000-0000-00005CA30000}"/>
    <cellStyle name="Porcentaje 2 9 3 4 4" xfId="4571" xr:uid="{00000000-0005-0000-0000-00005DA30000}"/>
    <cellStyle name="Porcentaje 2 9 3 4 4 2" xfId="9170" xr:uid="{00000000-0005-0000-0000-00005EA30000}"/>
    <cellStyle name="Porcentaje 2 9 3 4 4 2 2" xfId="20003" xr:uid="{00000000-0005-0000-0000-00005FA30000}"/>
    <cellStyle name="Porcentaje 2 9 3 4 4 2 2 2" xfId="41015" xr:uid="{00000000-0005-0000-0000-000060A30000}"/>
    <cellStyle name="Porcentaje 2 9 3 4 4 2 3" xfId="30182" xr:uid="{00000000-0005-0000-0000-000061A30000}"/>
    <cellStyle name="Porcentaje 2 9 3 4 4 3" xfId="15404" xr:uid="{00000000-0005-0000-0000-000062A30000}"/>
    <cellStyle name="Porcentaje 2 9 3 4 4 3 2" xfId="36416" xr:uid="{00000000-0005-0000-0000-000063A30000}"/>
    <cellStyle name="Porcentaje 2 9 3 4 4 4" xfId="25583" xr:uid="{00000000-0005-0000-0000-000064A30000}"/>
    <cellStyle name="Porcentaje 2 9 3 4 5" xfId="5723" xr:uid="{00000000-0005-0000-0000-000065A30000}"/>
    <cellStyle name="Porcentaje 2 9 3 4 5 2" xfId="16556" xr:uid="{00000000-0005-0000-0000-000066A30000}"/>
    <cellStyle name="Porcentaje 2 9 3 4 5 2 2" xfId="37568" xr:uid="{00000000-0005-0000-0000-000067A30000}"/>
    <cellStyle name="Porcentaje 2 9 3 4 5 3" xfId="26735" xr:uid="{00000000-0005-0000-0000-000068A30000}"/>
    <cellStyle name="Porcentaje 2 9 3 4 6" xfId="10322" xr:uid="{00000000-0005-0000-0000-000069A30000}"/>
    <cellStyle name="Porcentaje 2 9 3 4 6 2" xfId="21155" xr:uid="{00000000-0005-0000-0000-00006AA30000}"/>
    <cellStyle name="Porcentaje 2 9 3 4 6 2 2" xfId="42167" xr:uid="{00000000-0005-0000-0000-00006BA30000}"/>
    <cellStyle name="Porcentaje 2 9 3 4 6 3" xfId="31334" xr:uid="{00000000-0005-0000-0000-00006CA30000}"/>
    <cellStyle name="Porcentaje 2 9 3 4 7" xfId="11957" xr:uid="{00000000-0005-0000-0000-00006DA30000}"/>
    <cellStyle name="Porcentaje 2 9 3 4 7 2" xfId="32969" xr:uid="{00000000-0005-0000-0000-00006EA30000}"/>
    <cellStyle name="Porcentaje 2 9 3 4 8" xfId="22136" xr:uid="{00000000-0005-0000-0000-00006FA30000}"/>
    <cellStyle name="Porcentaje 2 9 3 5" xfId="1449" xr:uid="{00000000-0005-0000-0000-000070A30000}"/>
    <cellStyle name="Porcentaje 2 9 3 5 2" xfId="2638" xr:uid="{00000000-0005-0000-0000-000071A30000}"/>
    <cellStyle name="Porcentaje 2 9 3 5 2 2" xfId="7237" xr:uid="{00000000-0005-0000-0000-000072A30000}"/>
    <cellStyle name="Porcentaje 2 9 3 5 2 2 2" xfId="18070" xr:uid="{00000000-0005-0000-0000-000073A30000}"/>
    <cellStyle name="Porcentaje 2 9 3 5 2 2 2 2" xfId="39082" xr:uid="{00000000-0005-0000-0000-000074A30000}"/>
    <cellStyle name="Porcentaje 2 9 3 5 2 2 3" xfId="28249" xr:uid="{00000000-0005-0000-0000-000075A30000}"/>
    <cellStyle name="Porcentaje 2 9 3 5 2 3" xfId="13471" xr:uid="{00000000-0005-0000-0000-000076A30000}"/>
    <cellStyle name="Porcentaje 2 9 3 5 2 3 2" xfId="34483" xr:uid="{00000000-0005-0000-0000-000077A30000}"/>
    <cellStyle name="Porcentaje 2 9 3 5 2 4" xfId="23650" xr:uid="{00000000-0005-0000-0000-000078A30000}"/>
    <cellStyle name="Porcentaje 2 9 3 5 3" xfId="4739" xr:uid="{00000000-0005-0000-0000-000079A30000}"/>
    <cellStyle name="Porcentaje 2 9 3 5 3 2" xfId="9338" xr:uid="{00000000-0005-0000-0000-00007AA30000}"/>
    <cellStyle name="Porcentaje 2 9 3 5 3 2 2" xfId="20171" xr:uid="{00000000-0005-0000-0000-00007BA30000}"/>
    <cellStyle name="Porcentaje 2 9 3 5 3 2 2 2" xfId="41183" xr:uid="{00000000-0005-0000-0000-00007CA30000}"/>
    <cellStyle name="Porcentaje 2 9 3 5 3 2 3" xfId="30350" xr:uid="{00000000-0005-0000-0000-00007DA30000}"/>
    <cellStyle name="Porcentaje 2 9 3 5 3 3" xfId="15572" xr:uid="{00000000-0005-0000-0000-00007EA30000}"/>
    <cellStyle name="Porcentaje 2 9 3 5 3 3 2" xfId="36584" xr:uid="{00000000-0005-0000-0000-00007FA30000}"/>
    <cellStyle name="Porcentaje 2 9 3 5 3 4" xfId="25751" xr:uid="{00000000-0005-0000-0000-000080A30000}"/>
    <cellStyle name="Porcentaje 2 9 3 5 4" xfId="6050" xr:uid="{00000000-0005-0000-0000-000081A30000}"/>
    <cellStyle name="Porcentaje 2 9 3 5 4 2" xfId="16883" xr:uid="{00000000-0005-0000-0000-000082A30000}"/>
    <cellStyle name="Porcentaje 2 9 3 5 4 2 2" xfId="37895" xr:uid="{00000000-0005-0000-0000-000083A30000}"/>
    <cellStyle name="Porcentaje 2 9 3 5 4 3" xfId="27062" xr:uid="{00000000-0005-0000-0000-000084A30000}"/>
    <cellStyle name="Porcentaje 2 9 3 5 5" xfId="12284" xr:uid="{00000000-0005-0000-0000-000085A30000}"/>
    <cellStyle name="Porcentaje 2 9 3 5 5 2" xfId="33296" xr:uid="{00000000-0005-0000-0000-000086A30000}"/>
    <cellStyle name="Porcentaje 2 9 3 5 6" xfId="22463" xr:uid="{00000000-0005-0000-0000-000087A30000}"/>
    <cellStyle name="Porcentaje 2 9 3 6" xfId="1808" xr:uid="{00000000-0005-0000-0000-000088A30000}"/>
    <cellStyle name="Porcentaje 2 9 3 6 2" xfId="6407" xr:uid="{00000000-0005-0000-0000-000089A30000}"/>
    <cellStyle name="Porcentaje 2 9 3 6 2 2" xfId="17240" xr:uid="{00000000-0005-0000-0000-00008AA30000}"/>
    <cellStyle name="Porcentaje 2 9 3 6 2 2 2" xfId="38252" xr:uid="{00000000-0005-0000-0000-00008BA30000}"/>
    <cellStyle name="Porcentaje 2 9 3 6 2 3" xfId="27419" xr:uid="{00000000-0005-0000-0000-00008CA30000}"/>
    <cellStyle name="Porcentaje 2 9 3 6 3" xfId="12641" xr:uid="{00000000-0005-0000-0000-00008DA30000}"/>
    <cellStyle name="Porcentaje 2 9 3 6 3 2" xfId="33653" xr:uid="{00000000-0005-0000-0000-00008EA30000}"/>
    <cellStyle name="Porcentaje 2 9 3 6 4" xfId="22820" xr:uid="{00000000-0005-0000-0000-00008FA30000}"/>
    <cellStyle name="Porcentaje 2 9 3 7" xfId="2933" xr:uid="{00000000-0005-0000-0000-000090A30000}"/>
    <cellStyle name="Porcentaje 2 9 3 7 2" xfId="7532" xr:uid="{00000000-0005-0000-0000-000091A30000}"/>
    <cellStyle name="Porcentaje 2 9 3 7 2 2" xfId="18365" xr:uid="{00000000-0005-0000-0000-000092A30000}"/>
    <cellStyle name="Porcentaje 2 9 3 7 2 2 2" xfId="39377" xr:uid="{00000000-0005-0000-0000-000093A30000}"/>
    <cellStyle name="Porcentaje 2 9 3 7 2 3" xfId="28544" xr:uid="{00000000-0005-0000-0000-000094A30000}"/>
    <cellStyle name="Porcentaje 2 9 3 7 3" xfId="13766" xr:uid="{00000000-0005-0000-0000-000095A30000}"/>
    <cellStyle name="Porcentaje 2 9 3 7 3 2" xfId="34778" xr:uid="{00000000-0005-0000-0000-000096A30000}"/>
    <cellStyle name="Porcentaje 2 9 3 7 4" xfId="23945" xr:uid="{00000000-0005-0000-0000-000097A30000}"/>
    <cellStyle name="Porcentaje 2 9 3 8" xfId="3914" xr:uid="{00000000-0005-0000-0000-000098A30000}"/>
    <cellStyle name="Porcentaje 2 9 3 8 2" xfId="8513" xr:uid="{00000000-0005-0000-0000-000099A30000}"/>
    <cellStyle name="Porcentaje 2 9 3 8 2 2" xfId="19346" xr:uid="{00000000-0005-0000-0000-00009AA30000}"/>
    <cellStyle name="Porcentaje 2 9 3 8 2 2 2" xfId="40358" xr:uid="{00000000-0005-0000-0000-00009BA30000}"/>
    <cellStyle name="Porcentaje 2 9 3 8 2 3" xfId="29525" xr:uid="{00000000-0005-0000-0000-00009CA30000}"/>
    <cellStyle name="Porcentaje 2 9 3 8 3" xfId="14747" xr:uid="{00000000-0005-0000-0000-00009DA30000}"/>
    <cellStyle name="Porcentaje 2 9 3 8 3 2" xfId="35759" xr:uid="{00000000-0005-0000-0000-00009EA30000}"/>
    <cellStyle name="Porcentaje 2 9 3 8 4" xfId="24926" xr:uid="{00000000-0005-0000-0000-00009FA30000}"/>
    <cellStyle name="Porcentaje 2 9 3 9" xfId="5069" xr:uid="{00000000-0005-0000-0000-0000A0A30000}"/>
    <cellStyle name="Porcentaje 2 9 3 9 2" xfId="15902" xr:uid="{00000000-0005-0000-0000-0000A1A30000}"/>
    <cellStyle name="Porcentaje 2 9 3 9 2 2" xfId="36914" xr:uid="{00000000-0005-0000-0000-0000A2A30000}"/>
    <cellStyle name="Porcentaje 2 9 3 9 3" xfId="26081" xr:uid="{00000000-0005-0000-0000-0000A3A30000}"/>
    <cellStyle name="Porcentaje 2 9 4" xfId="515" xr:uid="{00000000-0005-0000-0000-0000A4A30000}"/>
    <cellStyle name="Porcentaje 2 9 4 10" xfId="10705" xr:uid="{00000000-0005-0000-0000-0000A5A30000}"/>
    <cellStyle name="Porcentaje 2 9 4 10 2" xfId="31717" xr:uid="{00000000-0005-0000-0000-0000A6A30000}"/>
    <cellStyle name="Porcentaje 2 9 4 11" xfId="11359" xr:uid="{00000000-0005-0000-0000-0000A7A30000}"/>
    <cellStyle name="Porcentaje 2 9 4 11 2" xfId="32371" xr:uid="{00000000-0005-0000-0000-0000A8A30000}"/>
    <cellStyle name="Porcentaje 2 9 4 12" xfId="21538" xr:uid="{00000000-0005-0000-0000-0000A9A30000}"/>
    <cellStyle name="Porcentaje 2 9 4 2" xfId="845" xr:uid="{00000000-0005-0000-0000-0000AAA30000}"/>
    <cellStyle name="Porcentaje 2 9 4 2 2" xfId="2196" xr:uid="{00000000-0005-0000-0000-0000ABA30000}"/>
    <cellStyle name="Porcentaje 2 9 4 2 2 2" xfId="6795" xr:uid="{00000000-0005-0000-0000-0000ACA30000}"/>
    <cellStyle name="Porcentaje 2 9 4 2 2 2 2" xfId="17628" xr:uid="{00000000-0005-0000-0000-0000ADA30000}"/>
    <cellStyle name="Porcentaje 2 9 4 2 2 2 2 2" xfId="38640" xr:uid="{00000000-0005-0000-0000-0000AEA30000}"/>
    <cellStyle name="Porcentaje 2 9 4 2 2 2 3" xfId="27807" xr:uid="{00000000-0005-0000-0000-0000AFA30000}"/>
    <cellStyle name="Porcentaje 2 9 4 2 2 3" xfId="13029" xr:uid="{00000000-0005-0000-0000-0000B0A30000}"/>
    <cellStyle name="Porcentaje 2 9 4 2 2 3 2" xfId="34041" xr:uid="{00000000-0005-0000-0000-0000B1A30000}"/>
    <cellStyle name="Porcentaje 2 9 4 2 2 4" xfId="23208" xr:uid="{00000000-0005-0000-0000-0000B2A30000}"/>
    <cellStyle name="Porcentaje 2 9 4 2 3" xfId="3316" xr:uid="{00000000-0005-0000-0000-0000B3A30000}"/>
    <cellStyle name="Porcentaje 2 9 4 2 3 2" xfId="7915" xr:uid="{00000000-0005-0000-0000-0000B4A30000}"/>
    <cellStyle name="Porcentaje 2 9 4 2 3 2 2" xfId="18748" xr:uid="{00000000-0005-0000-0000-0000B5A30000}"/>
    <cellStyle name="Porcentaje 2 9 4 2 3 2 2 2" xfId="39760" xr:uid="{00000000-0005-0000-0000-0000B6A30000}"/>
    <cellStyle name="Porcentaje 2 9 4 2 3 2 3" xfId="28927" xr:uid="{00000000-0005-0000-0000-0000B7A30000}"/>
    <cellStyle name="Porcentaje 2 9 4 2 3 3" xfId="14149" xr:uid="{00000000-0005-0000-0000-0000B8A30000}"/>
    <cellStyle name="Porcentaje 2 9 4 2 3 3 2" xfId="35161" xr:uid="{00000000-0005-0000-0000-0000B9A30000}"/>
    <cellStyle name="Porcentaje 2 9 4 2 3 4" xfId="24328" xr:uid="{00000000-0005-0000-0000-0000BAA30000}"/>
    <cellStyle name="Porcentaje 2 9 4 2 4" xfId="4297" xr:uid="{00000000-0005-0000-0000-0000BBA30000}"/>
    <cellStyle name="Porcentaje 2 9 4 2 4 2" xfId="8896" xr:uid="{00000000-0005-0000-0000-0000BCA30000}"/>
    <cellStyle name="Porcentaje 2 9 4 2 4 2 2" xfId="19729" xr:uid="{00000000-0005-0000-0000-0000BDA30000}"/>
    <cellStyle name="Porcentaje 2 9 4 2 4 2 2 2" xfId="40741" xr:uid="{00000000-0005-0000-0000-0000BEA30000}"/>
    <cellStyle name="Porcentaje 2 9 4 2 4 2 3" xfId="29908" xr:uid="{00000000-0005-0000-0000-0000BFA30000}"/>
    <cellStyle name="Porcentaje 2 9 4 2 4 3" xfId="15130" xr:uid="{00000000-0005-0000-0000-0000C0A30000}"/>
    <cellStyle name="Porcentaje 2 9 4 2 4 3 2" xfId="36142" xr:uid="{00000000-0005-0000-0000-0000C1A30000}"/>
    <cellStyle name="Porcentaje 2 9 4 2 4 4" xfId="25309" xr:uid="{00000000-0005-0000-0000-0000C2A30000}"/>
    <cellStyle name="Porcentaje 2 9 4 2 5" xfId="5452" xr:uid="{00000000-0005-0000-0000-0000C3A30000}"/>
    <cellStyle name="Porcentaje 2 9 4 2 5 2" xfId="16285" xr:uid="{00000000-0005-0000-0000-0000C4A30000}"/>
    <cellStyle name="Porcentaje 2 9 4 2 5 2 2" xfId="37297" xr:uid="{00000000-0005-0000-0000-0000C5A30000}"/>
    <cellStyle name="Porcentaje 2 9 4 2 5 3" xfId="26464" xr:uid="{00000000-0005-0000-0000-0000C6A30000}"/>
    <cellStyle name="Porcentaje 2 9 4 2 6" xfId="10051" xr:uid="{00000000-0005-0000-0000-0000C7A30000}"/>
    <cellStyle name="Porcentaje 2 9 4 2 6 2" xfId="20884" xr:uid="{00000000-0005-0000-0000-0000C8A30000}"/>
    <cellStyle name="Porcentaje 2 9 4 2 6 2 2" xfId="41896" xr:uid="{00000000-0005-0000-0000-0000C9A30000}"/>
    <cellStyle name="Porcentaje 2 9 4 2 6 3" xfId="31063" xr:uid="{00000000-0005-0000-0000-0000CAA30000}"/>
    <cellStyle name="Porcentaje 2 9 4 2 7" xfId="11032" xr:uid="{00000000-0005-0000-0000-0000CBA30000}"/>
    <cellStyle name="Porcentaje 2 9 4 2 7 2" xfId="32044" xr:uid="{00000000-0005-0000-0000-0000CCA30000}"/>
    <cellStyle name="Porcentaje 2 9 4 2 8" xfId="11686" xr:uid="{00000000-0005-0000-0000-0000CDA30000}"/>
    <cellStyle name="Porcentaje 2 9 4 2 8 2" xfId="32698" xr:uid="{00000000-0005-0000-0000-0000CEA30000}"/>
    <cellStyle name="Porcentaje 2 9 4 2 9" xfId="21865" xr:uid="{00000000-0005-0000-0000-0000CFA30000}"/>
    <cellStyle name="Porcentaje 2 9 4 3" xfId="1175" xr:uid="{00000000-0005-0000-0000-0000D0A30000}"/>
    <cellStyle name="Porcentaje 2 9 4 3 2" xfId="2662" xr:uid="{00000000-0005-0000-0000-0000D1A30000}"/>
    <cellStyle name="Porcentaje 2 9 4 3 2 2" xfId="7261" xr:uid="{00000000-0005-0000-0000-0000D2A30000}"/>
    <cellStyle name="Porcentaje 2 9 4 3 2 2 2" xfId="18094" xr:uid="{00000000-0005-0000-0000-0000D3A30000}"/>
    <cellStyle name="Porcentaje 2 9 4 3 2 2 2 2" xfId="39106" xr:uid="{00000000-0005-0000-0000-0000D4A30000}"/>
    <cellStyle name="Porcentaje 2 9 4 3 2 2 3" xfId="28273" xr:uid="{00000000-0005-0000-0000-0000D5A30000}"/>
    <cellStyle name="Porcentaje 2 9 4 3 2 3" xfId="13495" xr:uid="{00000000-0005-0000-0000-0000D6A30000}"/>
    <cellStyle name="Porcentaje 2 9 4 3 2 3 2" xfId="34507" xr:uid="{00000000-0005-0000-0000-0000D7A30000}"/>
    <cellStyle name="Porcentaje 2 9 4 3 2 4" xfId="23674" xr:uid="{00000000-0005-0000-0000-0000D8A30000}"/>
    <cellStyle name="Porcentaje 2 9 4 3 3" xfId="3643" xr:uid="{00000000-0005-0000-0000-0000D9A30000}"/>
    <cellStyle name="Porcentaje 2 9 4 3 3 2" xfId="8242" xr:uid="{00000000-0005-0000-0000-0000DAA30000}"/>
    <cellStyle name="Porcentaje 2 9 4 3 3 2 2" xfId="19075" xr:uid="{00000000-0005-0000-0000-0000DBA30000}"/>
    <cellStyle name="Porcentaje 2 9 4 3 3 2 2 2" xfId="40087" xr:uid="{00000000-0005-0000-0000-0000DCA30000}"/>
    <cellStyle name="Porcentaje 2 9 4 3 3 2 3" xfId="29254" xr:uid="{00000000-0005-0000-0000-0000DDA30000}"/>
    <cellStyle name="Porcentaje 2 9 4 3 3 3" xfId="14476" xr:uid="{00000000-0005-0000-0000-0000DEA30000}"/>
    <cellStyle name="Porcentaje 2 9 4 3 3 3 2" xfId="35488" xr:uid="{00000000-0005-0000-0000-0000DFA30000}"/>
    <cellStyle name="Porcentaje 2 9 4 3 3 4" xfId="24655" xr:uid="{00000000-0005-0000-0000-0000E0A30000}"/>
    <cellStyle name="Porcentaje 2 9 4 3 4" xfId="4798" xr:uid="{00000000-0005-0000-0000-0000E1A30000}"/>
    <cellStyle name="Porcentaje 2 9 4 3 4 2" xfId="9397" xr:uid="{00000000-0005-0000-0000-0000E2A30000}"/>
    <cellStyle name="Porcentaje 2 9 4 3 4 2 2" xfId="20230" xr:uid="{00000000-0005-0000-0000-0000E3A30000}"/>
    <cellStyle name="Porcentaje 2 9 4 3 4 2 2 2" xfId="41242" xr:uid="{00000000-0005-0000-0000-0000E4A30000}"/>
    <cellStyle name="Porcentaje 2 9 4 3 4 2 3" xfId="30409" xr:uid="{00000000-0005-0000-0000-0000E5A30000}"/>
    <cellStyle name="Porcentaje 2 9 4 3 4 3" xfId="15631" xr:uid="{00000000-0005-0000-0000-0000E6A30000}"/>
    <cellStyle name="Porcentaje 2 9 4 3 4 3 2" xfId="36643" xr:uid="{00000000-0005-0000-0000-0000E7A30000}"/>
    <cellStyle name="Porcentaje 2 9 4 3 4 4" xfId="25810" xr:uid="{00000000-0005-0000-0000-0000E8A30000}"/>
    <cellStyle name="Porcentaje 2 9 4 3 5" xfId="5779" xr:uid="{00000000-0005-0000-0000-0000E9A30000}"/>
    <cellStyle name="Porcentaje 2 9 4 3 5 2" xfId="16612" xr:uid="{00000000-0005-0000-0000-0000EAA30000}"/>
    <cellStyle name="Porcentaje 2 9 4 3 5 2 2" xfId="37624" xr:uid="{00000000-0005-0000-0000-0000EBA30000}"/>
    <cellStyle name="Porcentaje 2 9 4 3 5 3" xfId="26791" xr:uid="{00000000-0005-0000-0000-0000ECA30000}"/>
    <cellStyle name="Porcentaje 2 9 4 3 6" xfId="10378" xr:uid="{00000000-0005-0000-0000-0000EDA30000}"/>
    <cellStyle name="Porcentaje 2 9 4 3 6 2" xfId="21211" xr:uid="{00000000-0005-0000-0000-0000EEA30000}"/>
    <cellStyle name="Porcentaje 2 9 4 3 6 2 2" xfId="42223" xr:uid="{00000000-0005-0000-0000-0000EFA30000}"/>
    <cellStyle name="Porcentaje 2 9 4 3 6 3" xfId="31390" xr:uid="{00000000-0005-0000-0000-0000F0A30000}"/>
    <cellStyle name="Porcentaje 2 9 4 3 7" xfId="12013" xr:uid="{00000000-0005-0000-0000-0000F1A30000}"/>
    <cellStyle name="Porcentaje 2 9 4 3 7 2" xfId="33025" xr:uid="{00000000-0005-0000-0000-0000F2A30000}"/>
    <cellStyle name="Porcentaje 2 9 4 3 8" xfId="22192" xr:uid="{00000000-0005-0000-0000-0000F3A30000}"/>
    <cellStyle name="Porcentaje 2 9 4 4" xfId="1505" xr:uid="{00000000-0005-0000-0000-0000F4A30000}"/>
    <cellStyle name="Porcentaje 2 9 4 4 2" xfId="6106" xr:uid="{00000000-0005-0000-0000-0000F5A30000}"/>
    <cellStyle name="Porcentaje 2 9 4 4 2 2" xfId="16939" xr:uid="{00000000-0005-0000-0000-0000F6A30000}"/>
    <cellStyle name="Porcentaje 2 9 4 4 2 2 2" xfId="37951" xr:uid="{00000000-0005-0000-0000-0000F7A30000}"/>
    <cellStyle name="Porcentaje 2 9 4 4 2 3" xfId="27118" xr:uid="{00000000-0005-0000-0000-0000F8A30000}"/>
    <cellStyle name="Porcentaje 2 9 4 4 3" xfId="12340" xr:uid="{00000000-0005-0000-0000-0000F9A30000}"/>
    <cellStyle name="Porcentaje 2 9 4 4 3 2" xfId="33352" xr:uid="{00000000-0005-0000-0000-0000FAA30000}"/>
    <cellStyle name="Porcentaje 2 9 4 4 4" xfId="22519" xr:uid="{00000000-0005-0000-0000-0000FBA30000}"/>
    <cellStyle name="Porcentaje 2 9 4 5" xfId="1869" xr:uid="{00000000-0005-0000-0000-0000FCA30000}"/>
    <cellStyle name="Porcentaje 2 9 4 5 2" xfId="6468" xr:uid="{00000000-0005-0000-0000-0000FDA30000}"/>
    <cellStyle name="Porcentaje 2 9 4 5 2 2" xfId="17301" xr:uid="{00000000-0005-0000-0000-0000FEA30000}"/>
    <cellStyle name="Porcentaje 2 9 4 5 2 2 2" xfId="38313" xr:uid="{00000000-0005-0000-0000-0000FFA30000}"/>
    <cellStyle name="Porcentaje 2 9 4 5 2 3" xfId="27480" xr:uid="{00000000-0005-0000-0000-000000A40000}"/>
    <cellStyle name="Porcentaje 2 9 4 5 3" xfId="12702" xr:uid="{00000000-0005-0000-0000-000001A40000}"/>
    <cellStyle name="Porcentaje 2 9 4 5 3 2" xfId="33714" xr:uid="{00000000-0005-0000-0000-000002A40000}"/>
    <cellStyle name="Porcentaje 2 9 4 5 4" xfId="22881" xr:uid="{00000000-0005-0000-0000-000003A40000}"/>
    <cellStyle name="Porcentaje 2 9 4 6" xfId="2989" xr:uid="{00000000-0005-0000-0000-000004A40000}"/>
    <cellStyle name="Porcentaje 2 9 4 6 2" xfId="7588" xr:uid="{00000000-0005-0000-0000-000005A40000}"/>
    <cellStyle name="Porcentaje 2 9 4 6 2 2" xfId="18421" xr:uid="{00000000-0005-0000-0000-000006A40000}"/>
    <cellStyle name="Porcentaje 2 9 4 6 2 2 2" xfId="39433" xr:uid="{00000000-0005-0000-0000-000007A40000}"/>
    <cellStyle name="Porcentaje 2 9 4 6 2 3" xfId="28600" xr:uid="{00000000-0005-0000-0000-000008A40000}"/>
    <cellStyle name="Porcentaje 2 9 4 6 3" xfId="13822" xr:uid="{00000000-0005-0000-0000-000009A40000}"/>
    <cellStyle name="Porcentaje 2 9 4 6 3 2" xfId="34834" xr:uid="{00000000-0005-0000-0000-00000AA40000}"/>
    <cellStyle name="Porcentaje 2 9 4 6 4" xfId="24001" xr:uid="{00000000-0005-0000-0000-00000BA40000}"/>
    <cellStyle name="Porcentaje 2 9 4 7" xfId="3970" xr:uid="{00000000-0005-0000-0000-00000CA40000}"/>
    <cellStyle name="Porcentaje 2 9 4 7 2" xfId="8569" xr:uid="{00000000-0005-0000-0000-00000DA40000}"/>
    <cellStyle name="Porcentaje 2 9 4 7 2 2" xfId="19402" xr:uid="{00000000-0005-0000-0000-00000EA40000}"/>
    <cellStyle name="Porcentaje 2 9 4 7 2 2 2" xfId="40414" xr:uid="{00000000-0005-0000-0000-00000FA40000}"/>
    <cellStyle name="Porcentaje 2 9 4 7 2 3" xfId="29581" xr:uid="{00000000-0005-0000-0000-000010A40000}"/>
    <cellStyle name="Porcentaje 2 9 4 7 3" xfId="14803" xr:uid="{00000000-0005-0000-0000-000011A40000}"/>
    <cellStyle name="Porcentaje 2 9 4 7 3 2" xfId="35815" xr:uid="{00000000-0005-0000-0000-000012A40000}"/>
    <cellStyle name="Porcentaje 2 9 4 7 4" xfId="24982" xr:uid="{00000000-0005-0000-0000-000013A40000}"/>
    <cellStyle name="Porcentaje 2 9 4 8" xfId="5125" xr:uid="{00000000-0005-0000-0000-000014A40000}"/>
    <cellStyle name="Porcentaje 2 9 4 8 2" xfId="15958" xr:uid="{00000000-0005-0000-0000-000015A40000}"/>
    <cellStyle name="Porcentaje 2 9 4 8 2 2" xfId="36970" xr:uid="{00000000-0005-0000-0000-000016A40000}"/>
    <cellStyle name="Porcentaje 2 9 4 8 3" xfId="26137" xr:uid="{00000000-0005-0000-0000-000017A40000}"/>
    <cellStyle name="Porcentaje 2 9 4 9" xfId="9724" xr:uid="{00000000-0005-0000-0000-000018A40000}"/>
    <cellStyle name="Porcentaje 2 9 4 9 2" xfId="20557" xr:uid="{00000000-0005-0000-0000-000019A40000}"/>
    <cellStyle name="Porcentaje 2 9 4 9 2 2" xfId="41569" xr:uid="{00000000-0005-0000-0000-00001AA40000}"/>
    <cellStyle name="Porcentaje 2 9 4 9 3" xfId="30736" xr:uid="{00000000-0005-0000-0000-00001BA40000}"/>
    <cellStyle name="Porcentaje 2 9 5" xfId="679" xr:uid="{00000000-0005-0000-0000-00001CA40000}"/>
    <cellStyle name="Porcentaje 2 9 5 2" xfId="2031" xr:uid="{00000000-0005-0000-0000-00001DA40000}"/>
    <cellStyle name="Porcentaje 2 9 5 2 2" xfId="6630" xr:uid="{00000000-0005-0000-0000-00001EA40000}"/>
    <cellStyle name="Porcentaje 2 9 5 2 2 2" xfId="17463" xr:uid="{00000000-0005-0000-0000-00001FA40000}"/>
    <cellStyle name="Porcentaje 2 9 5 2 2 2 2" xfId="38475" xr:uid="{00000000-0005-0000-0000-000020A40000}"/>
    <cellStyle name="Porcentaje 2 9 5 2 2 3" xfId="27642" xr:uid="{00000000-0005-0000-0000-000021A40000}"/>
    <cellStyle name="Porcentaje 2 9 5 2 3" xfId="12864" xr:uid="{00000000-0005-0000-0000-000022A40000}"/>
    <cellStyle name="Porcentaje 2 9 5 2 3 2" xfId="33876" xr:uid="{00000000-0005-0000-0000-000023A40000}"/>
    <cellStyle name="Porcentaje 2 9 5 2 4" xfId="23043" xr:uid="{00000000-0005-0000-0000-000024A40000}"/>
    <cellStyle name="Porcentaje 2 9 5 3" xfId="3151" xr:uid="{00000000-0005-0000-0000-000025A40000}"/>
    <cellStyle name="Porcentaje 2 9 5 3 2" xfId="7750" xr:uid="{00000000-0005-0000-0000-000026A40000}"/>
    <cellStyle name="Porcentaje 2 9 5 3 2 2" xfId="18583" xr:uid="{00000000-0005-0000-0000-000027A40000}"/>
    <cellStyle name="Porcentaje 2 9 5 3 2 2 2" xfId="39595" xr:uid="{00000000-0005-0000-0000-000028A40000}"/>
    <cellStyle name="Porcentaje 2 9 5 3 2 3" xfId="28762" xr:uid="{00000000-0005-0000-0000-000029A40000}"/>
    <cellStyle name="Porcentaje 2 9 5 3 3" xfId="13984" xr:uid="{00000000-0005-0000-0000-00002AA40000}"/>
    <cellStyle name="Porcentaje 2 9 5 3 3 2" xfId="34996" xr:uid="{00000000-0005-0000-0000-00002BA40000}"/>
    <cellStyle name="Porcentaje 2 9 5 3 4" xfId="24163" xr:uid="{00000000-0005-0000-0000-00002CA40000}"/>
    <cellStyle name="Porcentaje 2 9 5 4" xfId="4132" xr:uid="{00000000-0005-0000-0000-00002DA40000}"/>
    <cellStyle name="Porcentaje 2 9 5 4 2" xfId="8731" xr:uid="{00000000-0005-0000-0000-00002EA40000}"/>
    <cellStyle name="Porcentaje 2 9 5 4 2 2" xfId="19564" xr:uid="{00000000-0005-0000-0000-00002FA40000}"/>
    <cellStyle name="Porcentaje 2 9 5 4 2 2 2" xfId="40576" xr:uid="{00000000-0005-0000-0000-000030A40000}"/>
    <cellStyle name="Porcentaje 2 9 5 4 2 3" xfId="29743" xr:uid="{00000000-0005-0000-0000-000031A40000}"/>
    <cellStyle name="Porcentaje 2 9 5 4 3" xfId="14965" xr:uid="{00000000-0005-0000-0000-000032A40000}"/>
    <cellStyle name="Porcentaje 2 9 5 4 3 2" xfId="35977" xr:uid="{00000000-0005-0000-0000-000033A40000}"/>
    <cellStyle name="Porcentaje 2 9 5 4 4" xfId="25144" xr:uid="{00000000-0005-0000-0000-000034A40000}"/>
    <cellStyle name="Porcentaje 2 9 5 5" xfId="5287" xr:uid="{00000000-0005-0000-0000-000035A40000}"/>
    <cellStyle name="Porcentaje 2 9 5 5 2" xfId="16120" xr:uid="{00000000-0005-0000-0000-000036A40000}"/>
    <cellStyle name="Porcentaje 2 9 5 5 2 2" xfId="37132" xr:uid="{00000000-0005-0000-0000-000037A40000}"/>
    <cellStyle name="Porcentaje 2 9 5 5 3" xfId="26299" xr:uid="{00000000-0005-0000-0000-000038A40000}"/>
    <cellStyle name="Porcentaje 2 9 5 6" xfId="9886" xr:uid="{00000000-0005-0000-0000-000039A40000}"/>
    <cellStyle name="Porcentaje 2 9 5 6 2" xfId="20719" xr:uid="{00000000-0005-0000-0000-00003AA40000}"/>
    <cellStyle name="Porcentaje 2 9 5 6 2 2" xfId="41731" xr:uid="{00000000-0005-0000-0000-00003BA40000}"/>
    <cellStyle name="Porcentaje 2 9 5 6 3" xfId="30898" xr:uid="{00000000-0005-0000-0000-00003CA40000}"/>
    <cellStyle name="Porcentaje 2 9 5 7" xfId="10867" xr:uid="{00000000-0005-0000-0000-00003DA40000}"/>
    <cellStyle name="Porcentaje 2 9 5 7 2" xfId="31879" xr:uid="{00000000-0005-0000-0000-00003EA40000}"/>
    <cellStyle name="Porcentaje 2 9 5 8" xfId="11521" xr:uid="{00000000-0005-0000-0000-00003FA40000}"/>
    <cellStyle name="Porcentaje 2 9 5 8 2" xfId="32533" xr:uid="{00000000-0005-0000-0000-000040A40000}"/>
    <cellStyle name="Porcentaje 2 9 5 9" xfId="21700" xr:uid="{00000000-0005-0000-0000-000041A40000}"/>
    <cellStyle name="Porcentaje 2 9 6" xfId="1009" xr:uid="{00000000-0005-0000-0000-000042A40000}"/>
    <cellStyle name="Porcentaje 2 9 6 2" xfId="2361" xr:uid="{00000000-0005-0000-0000-000043A40000}"/>
    <cellStyle name="Porcentaje 2 9 6 2 2" xfId="6960" xr:uid="{00000000-0005-0000-0000-000044A40000}"/>
    <cellStyle name="Porcentaje 2 9 6 2 2 2" xfId="17793" xr:uid="{00000000-0005-0000-0000-000045A40000}"/>
    <cellStyle name="Porcentaje 2 9 6 2 2 2 2" xfId="38805" xr:uid="{00000000-0005-0000-0000-000046A40000}"/>
    <cellStyle name="Porcentaje 2 9 6 2 2 3" xfId="27972" xr:uid="{00000000-0005-0000-0000-000047A40000}"/>
    <cellStyle name="Porcentaje 2 9 6 2 3" xfId="13194" xr:uid="{00000000-0005-0000-0000-000048A40000}"/>
    <cellStyle name="Porcentaje 2 9 6 2 3 2" xfId="34206" xr:uid="{00000000-0005-0000-0000-000049A40000}"/>
    <cellStyle name="Porcentaje 2 9 6 2 4" xfId="23373" xr:uid="{00000000-0005-0000-0000-00004AA40000}"/>
    <cellStyle name="Porcentaje 2 9 6 3" xfId="3478" xr:uid="{00000000-0005-0000-0000-00004BA40000}"/>
    <cellStyle name="Porcentaje 2 9 6 3 2" xfId="8077" xr:uid="{00000000-0005-0000-0000-00004CA40000}"/>
    <cellStyle name="Porcentaje 2 9 6 3 2 2" xfId="18910" xr:uid="{00000000-0005-0000-0000-00004DA40000}"/>
    <cellStyle name="Porcentaje 2 9 6 3 2 2 2" xfId="39922" xr:uid="{00000000-0005-0000-0000-00004EA40000}"/>
    <cellStyle name="Porcentaje 2 9 6 3 2 3" xfId="29089" xr:uid="{00000000-0005-0000-0000-00004FA40000}"/>
    <cellStyle name="Porcentaje 2 9 6 3 3" xfId="14311" xr:uid="{00000000-0005-0000-0000-000050A40000}"/>
    <cellStyle name="Porcentaje 2 9 6 3 3 2" xfId="35323" xr:uid="{00000000-0005-0000-0000-000051A40000}"/>
    <cellStyle name="Porcentaje 2 9 6 3 4" xfId="24490" xr:uid="{00000000-0005-0000-0000-000052A40000}"/>
    <cellStyle name="Porcentaje 2 9 6 4" xfId="4462" xr:uid="{00000000-0005-0000-0000-000053A40000}"/>
    <cellStyle name="Porcentaje 2 9 6 4 2" xfId="9061" xr:uid="{00000000-0005-0000-0000-000054A40000}"/>
    <cellStyle name="Porcentaje 2 9 6 4 2 2" xfId="19894" xr:uid="{00000000-0005-0000-0000-000055A40000}"/>
    <cellStyle name="Porcentaje 2 9 6 4 2 2 2" xfId="40906" xr:uid="{00000000-0005-0000-0000-000056A40000}"/>
    <cellStyle name="Porcentaje 2 9 6 4 2 3" xfId="30073" xr:uid="{00000000-0005-0000-0000-000057A40000}"/>
    <cellStyle name="Porcentaje 2 9 6 4 3" xfId="15295" xr:uid="{00000000-0005-0000-0000-000058A40000}"/>
    <cellStyle name="Porcentaje 2 9 6 4 3 2" xfId="36307" xr:uid="{00000000-0005-0000-0000-000059A40000}"/>
    <cellStyle name="Porcentaje 2 9 6 4 4" xfId="25474" xr:uid="{00000000-0005-0000-0000-00005AA40000}"/>
    <cellStyle name="Porcentaje 2 9 6 5" xfId="5614" xr:uid="{00000000-0005-0000-0000-00005BA40000}"/>
    <cellStyle name="Porcentaje 2 9 6 5 2" xfId="16447" xr:uid="{00000000-0005-0000-0000-00005CA40000}"/>
    <cellStyle name="Porcentaje 2 9 6 5 2 2" xfId="37459" xr:uid="{00000000-0005-0000-0000-00005DA40000}"/>
    <cellStyle name="Porcentaje 2 9 6 5 3" xfId="26626" xr:uid="{00000000-0005-0000-0000-00005EA40000}"/>
    <cellStyle name="Porcentaje 2 9 6 6" xfId="10213" xr:uid="{00000000-0005-0000-0000-00005FA40000}"/>
    <cellStyle name="Porcentaje 2 9 6 6 2" xfId="21046" xr:uid="{00000000-0005-0000-0000-000060A40000}"/>
    <cellStyle name="Porcentaje 2 9 6 6 2 2" xfId="42058" xr:uid="{00000000-0005-0000-0000-000061A40000}"/>
    <cellStyle name="Porcentaje 2 9 6 6 3" xfId="31225" xr:uid="{00000000-0005-0000-0000-000062A40000}"/>
    <cellStyle name="Porcentaje 2 9 6 7" xfId="11848" xr:uid="{00000000-0005-0000-0000-000063A40000}"/>
    <cellStyle name="Porcentaje 2 9 6 7 2" xfId="32860" xr:uid="{00000000-0005-0000-0000-000064A40000}"/>
    <cellStyle name="Porcentaje 2 9 6 8" xfId="22027" xr:uid="{00000000-0005-0000-0000-000065A40000}"/>
    <cellStyle name="Porcentaje 2 9 7" xfId="1339" xr:uid="{00000000-0005-0000-0000-000066A40000}"/>
    <cellStyle name="Porcentaje 2 9 7 2" xfId="2529" xr:uid="{00000000-0005-0000-0000-000067A40000}"/>
    <cellStyle name="Porcentaje 2 9 7 2 2" xfId="7128" xr:uid="{00000000-0005-0000-0000-000068A40000}"/>
    <cellStyle name="Porcentaje 2 9 7 2 2 2" xfId="17961" xr:uid="{00000000-0005-0000-0000-000069A40000}"/>
    <cellStyle name="Porcentaje 2 9 7 2 2 2 2" xfId="38973" xr:uid="{00000000-0005-0000-0000-00006AA40000}"/>
    <cellStyle name="Porcentaje 2 9 7 2 2 3" xfId="28140" xr:uid="{00000000-0005-0000-0000-00006BA40000}"/>
    <cellStyle name="Porcentaje 2 9 7 2 3" xfId="13362" xr:uid="{00000000-0005-0000-0000-00006CA40000}"/>
    <cellStyle name="Porcentaje 2 9 7 2 3 2" xfId="34374" xr:uid="{00000000-0005-0000-0000-00006DA40000}"/>
    <cellStyle name="Porcentaje 2 9 7 2 4" xfId="23541" xr:uid="{00000000-0005-0000-0000-00006EA40000}"/>
    <cellStyle name="Porcentaje 2 9 7 3" xfId="4630" xr:uid="{00000000-0005-0000-0000-00006FA40000}"/>
    <cellStyle name="Porcentaje 2 9 7 3 2" xfId="9229" xr:uid="{00000000-0005-0000-0000-000070A40000}"/>
    <cellStyle name="Porcentaje 2 9 7 3 2 2" xfId="20062" xr:uid="{00000000-0005-0000-0000-000071A40000}"/>
    <cellStyle name="Porcentaje 2 9 7 3 2 2 2" xfId="41074" xr:uid="{00000000-0005-0000-0000-000072A40000}"/>
    <cellStyle name="Porcentaje 2 9 7 3 2 3" xfId="30241" xr:uid="{00000000-0005-0000-0000-000073A40000}"/>
    <cellStyle name="Porcentaje 2 9 7 3 3" xfId="15463" xr:uid="{00000000-0005-0000-0000-000074A40000}"/>
    <cellStyle name="Porcentaje 2 9 7 3 3 2" xfId="36475" xr:uid="{00000000-0005-0000-0000-000075A40000}"/>
    <cellStyle name="Porcentaje 2 9 7 3 4" xfId="25642" xr:uid="{00000000-0005-0000-0000-000076A40000}"/>
    <cellStyle name="Porcentaje 2 9 7 4" xfId="5941" xr:uid="{00000000-0005-0000-0000-000077A40000}"/>
    <cellStyle name="Porcentaje 2 9 7 4 2" xfId="16774" xr:uid="{00000000-0005-0000-0000-000078A40000}"/>
    <cellStyle name="Porcentaje 2 9 7 4 2 2" xfId="37786" xr:uid="{00000000-0005-0000-0000-000079A40000}"/>
    <cellStyle name="Porcentaje 2 9 7 4 3" xfId="26953" xr:uid="{00000000-0005-0000-0000-00007AA40000}"/>
    <cellStyle name="Porcentaje 2 9 7 5" xfId="12175" xr:uid="{00000000-0005-0000-0000-00007BA40000}"/>
    <cellStyle name="Porcentaje 2 9 7 5 2" xfId="33187" xr:uid="{00000000-0005-0000-0000-00007CA40000}"/>
    <cellStyle name="Porcentaje 2 9 7 6" xfId="22354" xr:uid="{00000000-0005-0000-0000-00007DA40000}"/>
    <cellStyle name="Porcentaje 2 9 8" xfId="1699" xr:uid="{00000000-0005-0000-0000-00007EA40000}"/>
    <cellStyle name="Porcentaje 2 9 8 2" xfId="6298" xr:uid="{00000000-0005-0000-0000-00007FA40000}"/>
    <cellStyle name="Porcentaje 2 9 8 2 2" xfId="17131" xr:uid="{00000000-0005-0000-0000-000080A40000}"/>
    <cellStyle name="Porcentaje 2 9 8 2 2 2" xfId="38143" xr:uid="{00000000-0005-0000-0000-000081A40000}"/>
    <cellStyle name="Porcentaje 2 9 8 2 3" xfId="27310" xr:uid="{00000000-0005-0000-0000-000082A40000}"/>
    <cellStyle name="Porcentaje 2 9 8 3" xfId="12532" xr:uid="{00000000-0005-0000-0000-000083A40000}"/>
    <cellStyle name="Porcentaje 2 9 8 3 2" xfId="33544" xr:uid="{00000000-0005-0000-0000-000084A40000}"/>
    <cellStyle name="Porcentaje 2 9 8 4" xfId="22711" xr:uid="{00000000-0005-0000-0000-000085A40000}"/>
    <cellStyle name="Porcentaje 2 9 9" xfId="2824" xr:uid="{00000000-0005-0000-0000-000086A40000}"/>
    <cellStyle name="Porcentaje 2 9 9 2" xfId="7423" xr:uid="{00000000-0005-0000-0000-000087A40000}"/>
    <cellStyle name="Porcentaje 2 9 9 2 2" xfId="18256" xr:uid="{00000000-0005-0000-0000-000088A40000}"/>
    <cellStyle name="Porcentaje 2 9 9 2 2 2" xfId="39268" xr:uid="{00000000-0005-0000-0000-000089A40000}"/>
    <cellStyle name="Porcentaje 2 9 9 2 3" xfId="28435" xr:uid="{00000000-0005-0000-0000-00008AA40000}"/>
    <cellStyle name="Porcentaje 2 9 9 3" xfId="13657" xr:uid="{00000000-0005-0000-0000-00008BA40000}"/>
    <cellStyle name="Porcentaje 2 9 9 3 2" xfId="34669" xr:uid="{00000000-0005-0000-0000-00008CA40000}"/>
    <cellStyle name="Porcentaje 2 9 9 4" xfId="23836" xr:uid="{00000000-0005-0000-0000-00008DA40000}"/>
    <cellStyle name="Porcentaje 3" xfId="463" xr:uid="{00000000-0005-0000-0000-00008EA40000}"/>
    <cellStyle name="Porcentaje 4" xfId="419" xr:uid="{00000000-0005-0000-0000-00008FA40000}"/>
    <cellStyle name="Porcentaje 4 10" xfId="10652" xr:uid="{00000000-0005-0000-0000-000090A40000}"/>
    <cellStyle name="Porcentaje 4 10 2" xfId="31664" xr:uid="{00000000-0005-0000-0000-000091A40000}"/>
    <cellStyle name="Porcentaje 4 11" xfId="11306" xr:uid="{00000000-0005-0000-0000-000092A40000}"/>
    <cellStyle name="Porcentaje 4 11 2" xfId="32318" xr:uid="{00000000-0005-0000-0000-000093A40000}"/>
    <cellStyle name="Porcentaje 4 12" xfId="21485" xr:uid="{00000000-0005-0000-0000-000094A40000}"/>
    <cellStyle name="Porcentaje 4 2" xfId="792" xr:uid="{00000000-0005-0000-0000-000095A40000}"/>
    <cellStyle name="Porcentaje 4 2 2" xfId="2143" xr:uid="{00000000-0005-0000-0000-000096A40000}"/>
    <cellStyle name="Porcentaje 4 2 2 2" xfId="6742" xr:uid="{00000000-0005-0000-0000-000097A40000}"/>
    <cellStyle name="Porcentaje 4 2 2 2 2" xfId="17575" xr:uid="{00000000-0005-0000-0000-000098A40000}"/>
    <cellStyle name="Porcentaje 4 2 2 2 2 2" xfId="38587" xr:uid="{00000000-0005-0000-0000-000099A40000}"/>
    <cellStyle name="Porcentaje 4 2 2 2 3" xfId="27754" xr:uid="{00000000-0005-0000-0000-00009AA40000}"/>
    <cellStyle name="Porcentaje 4 2 2 3" xfId="12976" xr:uid="{00000000-0005-0000-0000-00009BA40000}"/>
    <cellStyle name="Porcentaje 4 2 2 3 2" xfId="33988" xr:uid="{00000000-0005-0000-0000-00009CA40000}"/>
    <cellStyle name="Porcentaje 4 2 2 4" xfId="23155" xr:uid="{00000000-0005-0000-0000-00009DA40000}"/>
    <cellStyle name="Porcentaje 4 2 3" xfId="3263" xr:uid="{00000000-0005-0000-0000-00009EA40000}"/>
    <cellStyle name="Porcentaje 4 2 3 2" xfId="7862" xr:uid="{00000000-0005-0000-0000-00009FA40000}"/>
    <cellStyle name="Porcentaje 4 2 3 2 2" xfId="18695" xr:uid="{00000000-0005-0000-0000-0000A0A40000}"/>
    <cellStyle name="Porcentaje 4 2 3 2 2 2" xfId="39707" xr:uid="{00000000-0005-0000-0000-0000A1A40000}"/>
    <cellStyle name="Porcentaje 4 2 3 2 3" xfId="28874" xr:uid="{00000000-0005-0000-0000-0000A2A40000}"/>
    <cellStyle name="Porcentaje 4 2 3 3" xfId="14096" xr:uid="{00000000-0005-0000-0000-0000A3A40000}"/>
    <cellStyle name="Porcentaje 4 2 3 3 2" xfId="35108" xr:uid="{00000000-0005-0000-0000-0000A4A40000}"/>
    <cellStyle name="Porcentaje 4 2 3 4" xfId="24275" xr:uid="{00000000-0005-0000-0000-0000A5A40000}"/>
    <cellStyle name="Porcentaje 4 2 4" xfId="4244" xr:uid="{00000000-0005-0000-0000-0000A6A40000}"/>
    <cellStyle name="Porcentaje 4 2 4 2" xfId="8843" xr:uid="{00000000-0005-0000-0000-0000A7A40000}"/>
    <cellStyle name="Porcentaje 4 2 4 2 2" xfId="19676" xr:uid="{00000000-0005-0000-0000-0000A8A40000}"/>
    <cellStyle name="Porcentaje 4 2 4 2 2 2" xfId="40688" xr:uid="{00000000-0005-0000-0000-0000A9A40000}"/>
    <cellStyle name="Porcentaje 4 2 4 2 3" xfId="29855" xr:uid="{00000000-0005-0000-0000-0000AAA40000}"/>
    <cellStyle name="Porcentaje 4 2 4 3" xfId="15077" xr:uid="{00000000-0005-0000-0000-0000ABA40000}"/>
    <cellStyle name="Porcentaje 4 2 4 3 2" xfId="36089" xr:uid="{00000000-0005-0000-0000-0000ACA40000}"/>
    <cellStyle name="Porcentaje 4 2 4 4" xfId="25256" xr:uid="{00000000-0005-0000-0000-0000ADA40000}"/>
    <cellStyle name="Porcentaje 4 2 5" xfId="5399" xr:uid="{00000000-0005-0000-0000-0000AEA40000}"/>
    <cellStyle name="Porcentaje 4 2 5 2" xfId="16232" xr:uid="{00000000-0005-0000-0000-0000AFA40000}"/>
    <cellStyle name="Porcentaje 4 2 5 2 2" xfId="37244" xr:uid="{00000000-0005-0000-0000-0000B0A40000}"/>
    <cellStyle name="Porcentaje 4 2 5 3" xfId="26411" xr:uid="{00000000-0005-0000-0000-0000B1A40000}"/>
    <cellStyle name="Porcentaje 4 2 6" xfId="9998" xr:uid="{00000000-0005-0000-0000-0000B2A40000}"/>
    <cellStyle name="Porcentaje 4 2 6 2" xfId="20831" xr:uid="{00000000-0005-0000-0000-0000B3A40000}"/>
    <cellStyle name="Porcentaje 4 2 6 2 2" xfId="41843" xr:uid="{00000000-0005-0000-0000-0000B4A40000}"/>
    <cellStyle name="Porcentaje 4 2 6 3" xfId="31010" xr:uid="{00000000-0005-0000-0000-0000B5A40000}"/>
    <cellStyle name="Porcentaje 4 2 7" xfId="10979" xr:uid="{00000000-0005-0000-0000-0000B6A40000}"/>
    <cellStyle name="Porcentaje 4 2 7 2" xfId="31991" xr:uid="{00000000-0005-0000-0000-0000B7A40000}"/>
    <cellStyle name="Porcentaje 4 2 8" xfId="11633" xr:uid="{00000000-0005-0000-0000-0000B8A40000}"/>
    <cellStyle name="Porcentaje 4 2 8 2" xfId="32645" xr:uid="{00000000-0005-0000-0000-0000B9A40000}"/>
    <cellStyle name="Porcentaje 4 2 9" xfId="21812" xr:uid="{00000000-0005-0000-0000-0000BAA40000}"/>
    <cellStyle name="Porcentaje 4 3" xfId="1122" xr:uid="{00000000-0005-0000-0000-0000BBA40000}"/>
    <cellStyle name="Porcentaje 4 3 2" xfId="1646" xr:uid="{00000000-0005-0000-0000-0000BCA40000}"/>
    <cellStyle name="Porcentaje 4 3 2 2" xfId="6245" xr:uid="{00000000-0005-0000-0000-0000BDA40000}"/>
    <cellStyle name="Porcentaje 4 3 2 2 2" xfId="17078" xr:uid="{00000000-0005-0000-0000-0000BEA40000}"/>
    <cellStyle name="Porcentaje 4 3 2 2 2 2" xfId="38090" xr:uid="{00000000-0005-0000-0000-0000BFA40000}"/>
    <cellStyle name="Porcentaje 4 3 2 2 3" xfId="27257" xr:uid="{00000000-0005-0000-0000-0000C0A40000}"/>
    <cellStyle name="Porcentaje 4 3 2 3" xfId="12479" xr:uid="{00000000-0005-0000-0000-0000C1A40000}"/>
    <cellStyle name="Porcentaje 4 3 2 3 2" xfId="33491" xr:uid="{00000000-0005-0000-0000-0000C2A40000}"/>
    <cellStyle name="Porcentaje 4 3 2 4" xfId="22658" xr:uid="{00000000-0005-0000-0000-0000C3A40000}"/>
    <cellStyle name="Porcentaje 4 3 3" xfId="3590" xr:uid="{00000000-0005-0000-0000-0000C4A40000}"/>
    <cellStyle name="Porcentaje 4 3 3 2" xfId="8189" xr:uid="{00000000-0005-0000-0000-0000C5A40000}"/>
    <cellStyle name="Porcentaje 4 3 3 2 2" xfId="19022" xr:uid="{00000000-0005-0000-0000-0000C6A40000}"/>
    <cellStyle name="Porcentaje 4 3 3 2 2 2" xfId="40034" xr:uid="{00000000-0005-0000-0000-0000C7A40000}"/>
    <cellStyle name="Porcentaje 4 3 3 2 3" xfId="29201" xr:uid="{00000000-0005-0000-0000-0000C8A40000}"/>
    <cellStyle name="Porcentaje 4 3 3 3" xfId="14423" xr:uid="{00000000-0005-0000-0000-0000C9A40000}"/>
    <cellStyle name="Porcentaje 4 3 3 3 2" xfId="35435" xr:uid="{00000000-0005-0000-0000-0000CAA40000}"/>
    <cellStyle name="Porcentaje 4 3 3 4" xfId="24602" xr:uid="{00000000-0005-0000-0000-0000CBA40000}"/>
    <cellStyle name="Porcentaje 4 3 4" xfId="4746" xr:uid="{00000000-0005-0000-0000-0000CCA40000}"/>
    <cellStyle name="Porcentaje 4 3 4 2" xfId="9345" xr:uid="{00000000-0005-0000-0000-0000CDA40000}"/>
    <cellStyle name="Porcentaje 4 3 4 2 2" xfId="20178" xr:uid="{00000000-0005-0000-0000-0000CEA40000}"/>
    <cellStyle name="Porcentaje 4 3 4 2 2 2" xfId="41190" xr:uid="{00000000-0005-0000-0000-0000CFA40000}"/>
    <cellStyle name="Porcentaje 4 3 4 2 3" xfId="30357" xr:uid="{00000000-0005-0000-0000-0000D0A40000}"/>
    <cellStyle name="Porcentaje 4 3 4 3" xfId="15579" xr:uid="{00000000-0005-0000-0000-0000D1A40000}"/>
    <cellStyle name="Porcentaje 4 3 4 3 2" xfId="36591" xr:uid="{00000000-0005-0000-0000-0000D2A40000}"/>
    <cellStyle name="Porcentaje 4 3 4 4" xfId="25758" xr:uid="{00000000-0005-0000-0000-0000D3A40000}"/>
    <cellStyle name="Porcentaje 4 3 5" xfId="5726" xr:uid="{00000000-0005-0000-0000-0000D4A40000}"/>
    <cellStyle name="Porcentaje 4 3 5 2" xfId="16559" xr:uid="{00000000-0005-0000-0000-0000D5A40000}"/>
    <cellStyle name="Porcentaje 4 3 5 2 2" xfId="37571" xr:uid="{00000000-0005-0000-0000-0000D6A40000}"/>
    <cellStyle name="Porcentaje 4 3 5 3" xfId="26738" xr:uid="{00000000-0005-0000-0000-0000D7A40000}"/>
    <cellStyle name="Porcentaje 4 3 6" xfId="10325" xr:uid="{00000000-0005-0000-0000-0000D8A40000}"/>
    <cellStyle name="Porcentaje 4 3 6 2" xfId="21158" xr:uid="{00000000-0005-0000-0000-0000D9A40000}"/>
    <cellStyle name="Porcentaje 4 3 6 2 2" xfId="42170" xr:uid="{00000000-0005-0000-0000-0000DAA40000}"/>
    <cellStyle name="Porcentaje 4 3 6 3" xfId="31337" xr:uid="{00000000-0005-0000-0000-0000DBA40000}"/>
    <cellStyle name="Porcentaje 4 3 7" xfId="11960" xr:uid="{00000000-0005-0000-0000-0000DCA40000}"/>
    <cellStyle name="Porcentaje 4 3 7 2" xfId="32972" xr:uid="{00000000-0005-0000-0000-0000DDA40000}"/>
    <cellStyle name="Porcentaje 4 3 8" xfId="22139" xr:uid="{00000000-0005-0000-0000-0000DEA40000}"/>
    <cellStyle name="Porcentaje 4 4" xfId="1452" xr:uid="{00000000-0005-0000-0000-0000DFA40000}"/>
    <cellStyle name="Porcentaje 4 4 2" xfId="6053" xr:uid="{00000000-0005-0000-0000-0000E0A40000}"/>
    <cellStyle name="Porcentaje 4 4 2 2" xfId="16886" xr:uid="{00000000-0005-0000-0000-0000E1A40000}"/>
    <cellStyle name="Porcentaje 4 4 2 2 2" xfId="37898" xr:uid="{00000000-0005-0000-0000-0000E2A40000}"/>
    <cellStyle name="Porcentaje 4 4 2 3" xfId="27065" xr:uid="{00000000-0005-0000-0000-0000E3A40000}"/>
    <cellStyle name="Porcentaje 4 4 3" xfId="12287" xr:uid="{00000000-0005-0000-0000-0000E4A40000}"/>
    <cellStyle name="Porcentaje 4 4 3 2" xfId="33299" xr:uid="{00000000-0005-0000-0000-0000E5A40000}"/>
    <cellStyle name="Porcentaje 4 4 4" xfId="22466" xr:uid="{00000000-0005-0000-0000-0000E6A40000}"/>
    <cellStyle name="Porcentaje 4 5" xfId="1811" xr:uid="{00000000-0005-0000-0000-0000E7A40000}"/>
    <cellStyle name="Porcentaje 4 5 2" xfId="6410" xr:uid="{00000000-0005-0000-0000-0000E8A40000}"/>
    <cellStyle name="Porcentaje 4 5 2 2" xfId="17243" xr:uid="{00000000-0005-0000-0000-0000E9A40000}"/>
    <cellStyle name="Porcentaje 4 5 2 2 2" xfId="38255" xr:uid="{00000000-0005-0000-0000-0000EAA40000}"/>
    <cellStyle name="Porcentaje 4 5 2 3" xfId="27422" xr:uid="{00000000-0005-0000-0000-0000EBA40000}"/>
    <cellStyle name="Porcentaje 4 5 3" xfId="12644" xr:uid="{00000000-0005-0000-0000-0000ECA40000}"/>
    <cellStyle name="Porcentaje 4 5 3 2" xfId="33656" xr:uid="{00000000-0005-0000-0000-0000EDA40000}"/>
    <cellStyle name="Porcentaje 4 5 4" xfId="22823" xr:uid="{00000000-0005-0000-0000-0000EEA40000}"/>
    <cellStyle name="Porcentaje 4 6" xfId="2936" xr:uid="{00000000-0005-0000-0000-0000EFA40000}"/>
    <cellStyle name="Porcentaje 4 6 2" xfId="7535" xr:uid="{00000000-0005-0000-0000-0000F0A40000}"/>
    <cellStyle name="Porcentaje 4 6 2 2" xfId="18368" xr:uid="{00000000-0005-0000-0000-0000F1A40000}"/>
    <cellStyle name="Porcentaje 4 6 2 2 2" xfId="39380" xr:uid="{00000000-0005-0000-0000-0000F2A40000}"/>
    <cellStyle name="Porcentaje 4 6 2 3" xfId="28547" xr:uid="{00000000-0005-0000-0000-0000F3A40000}"/>
    <cellStyle name="Porcentaje 4 6 3" xfId="13769" xr:uid="{00000000-0005-0000-0000-0000F4A40000}"/>
    <cellStyle name="Porcentaje 4 6 3 2" xfId="34781" xr:uid="{00000000-0005-0000-0000-0000F5A40000}"/>
    <cellStyle name="Porcentaje 4 6 4" xfId="23948" xr:uid="{00000000-0005-0000-0000-0000F6A40000}"/>
    <cellStyle name="Porcentaje 4 7" xfId="3917" xr:uid="{00000000-0005-0000-0000-0000F7A40000}"/>
    <cellStyle name="Porcentaje 4 7 2" xfId="8516" xr:uid="{00000000-0005-0000-0000-0000F8A40000}"/>
    <cellStyle name="Porcentaje 4 7 2 2" xfId="19349" xr:uid="{00000000-0005-0000-0000-0000F9A40000}"/>
    <cellStyle name="Porcentaje 4 7 2 2 2" xfId="40361" xr:uid="{00000000-0005-0000-0000-0000FAA40000}"/>
    <cellStyle name="Porcentaje 4 7 2 3" xfId="29528" xr:uid="{00000000-0005-0000-0000-0000FBA40000}"/>
    <cellStyle name="Porcentaje 4 7 3" xfId="14750" xr:uid="{00000000-0005-0000-0000-0000FCA40000}"/>
    <cellStyle name="Porcentaje 4 7 3 2" xfId="35762" xr:uid="{00000000-0005-0000-0000-0000FDA40000}"/>
    <cellStyle name="Porcentaje 4 7 4" xfId="24929" xr:uid="{00000000-0005-0000-0000-0000FEA40000}"/>
    <cellStyle name="Porcentaje 4 8" xfId="5072" xr:uid="{00000000-0005-0000-0000-0000FFA40000}"/>
    <cellStyle name="Porcentaje 4 8 2" xfId="15905" xr:uid="{00000000-0005-0000-0000-000000A50000}"/>
    <cellStyle name="Porcentaje 4 8 2 2" xfId="36917" xr:uid="{00000000-0005-0000-0000-000001A50000}"/>
    <cellStyle name="Porcentaje 4 8 3" xfId="26084" xr:uid="{00000000-0005-0000-0000-000002A50000}"/>
    <cellStyle name="Porcentaje 4 9" xfId="9671" xr:uid="{00000000-0005-0000-0000-000003A50000}"/>
    <cellStyle name="Porcentaje 4 9 2" xfId="20504" xr:uid="{00000000-0005-0000-0000-000004A50000}"/>
    <cellStyle name="Porcentaje 4 9 2 2" xfId="41516" xr:uid="{00000000-0005-0000-0000-000005A50000}"/>
    <cellStyle name="Porcentaje 4 9 3" xfId="30683" xr:uid="{00000000-0005-0000-0000-000006A50000}"/>
    <cellStyle name="Porcentaje 5" xfId="2308" xr:uid="{00000000-0005-0000-0000-000007A50000}"/>
    <cellStyle name="Porcentaje 5 2" xfId="4409" xr:uid="{00000000-0005-0000-0000-000008A50000}"/>
    <cellStyle name="Porcentaje 5 2 2" xfId="9008" xr:uid="{00000000-0005-0000-0000-000009A50000}"/>
    <cellStyle name="Porcentaje 5 2 2 2" xfId="19841" xr:uid="{00000000-0005-0000-0000-00000AA50000}"/>
    <cellStyle name="Porcentaje 5 2 2 2 2" xfId="40853" xr:uid="{00000000-0005-0000-0000-00000BA50000}"/>
    <cellStyle name="Porcentaje 5 2 2 3" xfId="30020" xr:uid="{00000000-0005-0000-0000-00000CA50000}"/>
    <cellStyle name="Porcentaje 5 2 3" xfId="15242" xr:uid="{00000000-0005-0000-0000-00000DA50000}"/>
    <cellStyle name="Porcentaje 5 2 3 2" xfId="36254" xr:uid="{00000000-0005-0000-0000-00000EA50000}"/>
    <cellStyle name="Porcentaje 5 2 4" xfId="25421" xr:uid="{00000000-0005-0000-0000-00000FA50000}"/>
    <cellStyle name="Porcentaje 5 3" xfId="6907" xr:uid="{00000000-0005-0000-0000-000010A50000}"/>
    <cellStyle name="Porcentaje 5 3 2" xfId="17740" xr:uid="{00000000-0005-0000-0000-000011A50000}"/>
    <cellStyle name="Porcentaje 5 3 2 2" xfId="38752" xr:uid="{00000000-0005-0000-0000-000012A50000}"/>
    <cellStyle name="Porcentaje 5 3 3" xfId="27919" xr:uid="{00000000-0005-0000-0000-000013A50000}"/>
    <cellStyle name="Porcentaje 5 4" xfId="13141" xr:uid="{00000000-0005-0000-0000-000014A50000}"/>
    <cellStyle name="Porcentaje 5 4 2" xfId="34153" xr:uid="{00000000-0005-0000-0000-000015A50000}"/>
    <cellStyle name="Porcentaje 5 5" xfId="23320" xr:uid="{00000000-0005-0000-0000-000016A50000}"/>
    <cellStyle name="Porcentaje 6" xfId="2476" xr:uid="{00000000-0005-0000-0000-000017A50000}"/>
    <cellStyle name="Porcentaje 6 2" xfId="4577" xr:uid="{00000000-0005-0000-0000-000018A50000}"/>
    <cellStyle name="Porcentaje 6 2 2" xfId="9176" xr:uid="{00000000-0005-0000-0000-000019A50000}"/>
    <cellStyle name="Porcentaje 6 2 2 2" xfId="20009" xr:uid="{00000000-0005-0000-0000-00001AA50000}"/>
    <cellStyle name="Porcentaje 6 2 2 2 2" xfId="41021" xr:uid="{00000000-0005-0000-0000-00001BA50000}"/>
    <cellStyle name="Porcentaje 6 2 2 3" xfId="30188" xr:uid="{00000000-0005-0000-0000-00001CA50000}"/>
    <cellStyle name="Porcentaje 6 2 3" xfId="15410" xr:uid="{00000000-0005-0000-0000-00001DA50000}"/>
    <cellStyle name="Porcentaje 6 2 3 2" xfId="36422" xr:uid="{00000000-0005-0000-0000-00001EA50000}"/>
    <cellStyle name="Porcentaje 6 2 4" xfId="25589" xr:uid="{00000000-0005-0000-0000-00001FA50000}"/>
    <cellStyle name="Porcentaje 6 3" xfId="7075" xr:uid="{00000000-0005-0000-0000-000020A50000}"/>
    <cellStyle name="Porcentaje 6 3 2" xfId="17908" xr:uid="{00000000-0005-0000-0000-000021A50000}"/>
    <cellStyle name="Porcentaje 6 3 2 2" xfId="38920" xr:uid="{00000000-0005-0000-0000-000022A50000}"/>
    <cellStyle name="Porcentaje 6 3 3" xfId="28087" xr:uid="{00000000-0005-0000-0000-000023A50000}"/>
    <cellStyle name="Porcentaje 6 4" xfId="13309" xr:uid="{00000000-0005-0000-0000-000024A50000}"/>
    <cellStyle name="Porcentaje 6 4 2" xfId="34321" xr:uid="{00000000-0005-0000-0000-000025A50000}"/>
    <cellStyle name="Porcentaje 6 5" xfId="23488" xr:uid="{00000000-0005-0000-0000-000026A50000}"/>
    <cellStyle name="Salida" xfId="205" builtinId="21" customBuiltin="1"/>
    <cellStyle name="Salida 1" xfId="206" xr:uid="{00000000-0005-0000-0000-000028A50000}"/>
    <cellStyle name="Salida 2" xfId="207" xr:uid="{00000000-0005-0000-0000-000029A50000}"/>
    <cellStyle name="Salida 3" xfId="208" xr:uid="{00000000-0005-0000-0000-00002AA50000}"/>
    <cellStyle name="Salida 4" xfId="209" xr:uid="{00000000-0005-0000-0000-00002BA50000}"/>
    <cellStyle name="Salida 5" xfId="210" xr:uid="{00000000-0005-0000-0000-00002CA50000}"/>
    <cellStyle name="Salida 6" xfId="455" xr:uid="{00000000-0005-0000-0000-00002DA50000}"/>
    <cellStyle name="Texto de advertencia" xfId="211" builtinId="11" customBuiltin="1"/>
    <cellStyle name="Texto de advertencia 1" xfId="212" xr:uid="{00000000-0005-0000-0000-00002FA50000}"/>
    <cellStyle name="Texto de advertencia 2" xfId="213" xr:uid="{00000000-0005-0000-0000-000030A50000}"/>
    <cellStyle name="Texto de advertencia 3" xfId="214" xr:uid="{00000000-0005-0000-0000-000031A50000}"/>
    <cellStyle name="Texto de advertencia 4" xfId="215" xr:uid="{00000000-0005-0000-0000-000032A50000}"/>
    <cellStyle name="Texto de advertencia 5" xfId="216" xr:uid="{00000000-0005-0000-0000-000033A50000}"/>
    <cellStyle name="Texto de advertencia 6" xfId="456" xr:uid="{00000000-0005-0000-0000-000034A50000}"/>
    <cellStyle name="Texto explicativo" xfId="217" builtinId="53" customBuiltin="1"/>
    <cellStyle name="Texto explicativo 1" xfId="218" xr:uid="{00000000-0005-0000-0000-000036A50000}"/>
    <cellStyle name="Texto explicativo 2" xfId="219" xr:uid="{00000000-0005-0000-0000-000037A50000}"/>
    <cellStyle name="Texto explicativo 3" xfId="220" xr:uid="{00000000-0005-0000-0000-000038A50000}"/>
    <cellStyle name="Texto explicativo 4" xfId="221" xr:uid="{00000000-0005-0000-0000-000039A50000}"/>
    <cellStyle name="Texto explicativo 5" xfId="222" xr:uid="{00000000-0005-0000-0000-00003AA50000}"/>
    <cellStyle name="Texto explicativo 6" xfId="457" xr:uid="{00000000-0005-0000-0000-00003B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3F3F"/>
      <color rgb="FF2DAD23"/>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CIERRE ACT. REVision por la dirección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DE!$N$4:$P$4</c:f>
              <c:strCache>
                <c:ptCount val="3"/>
                <c:pt idx="0">
                  <c:v>% CUMPLIMIENTO</c:v>
                </c:pt>
                <c:pt idx="1">
                  <c:v>META (Mín)</c:v>
                </c:pt>
                <c:pt idx="2">
                  <c:v>META (Máx)</c:v>
                </c:pt>
              </c:strCache>
            </c:strRef>
          </c:cat>
          <c:val>
            <c:numRef>
              <c:f>DE!$N$5:$P$5</c:f>
              <c:numCache>
                <c:formatCode>0%</c:formatCode>
                <c:ptCount val="3"/>
                <c:pt idx="0">
                  <c:v>0</c:v>
                </c:pt>
                <c:pt idx="1">
                  <c:v>0.8</c:v>
                </c:pt>
                <c:pt idx="2">
                  <c:v>1</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888382464"/>
        <c:axId val="888376480"/>
      </c:barChart>
      <c:catAx>
        <c:axId val="88838246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888376480"/>
        <c:crosses val="autoZero"/>
        <c:auto val="1"/>
        <c:lblAlgn val="ctr"/>
        <c:lblOffset val="100"/>
        <c:noMultiLvlLbl val="0"/>
      </c:catAx>
      <c:valAx>
        <c:axId val="88837648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88838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DEVOLUCIONES</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DFAB-4884-BAB9-D019509FF92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FAB-4884-BAB9-D019509FF9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c:v>
                </c:pt>
                <c:pt idx="13">
                  <c:v>Límite (Máx)</c:v>
                </c:pt>
              </c:strCache>
            </c:strRef>
          </c:cat>
          <c:val>
            <c:numRef>
              <c:f>LO!$Q$5:$AD$5</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formatCode="0%">
                  <c:v>0.01</c:v>
                </c:pt>
              </c:numCache>
            </c:numRef>
          </c:val>
          <c:extLst>
            <c:ext xmlns:c16="http://schemas.microsoft.com/office/drawing/2014/chart" uri="{C3380CC4-5D6E-409C-BE32-E72D297353CC}">
              <c16:uniqueId val="{00000000-DFAB-4884-BAB9-D019509FF92C}"/>
            </c:ext>
          </c:extLst>
        </c:ser>
        <c:dLbls>
          <c:dLblPos val="outEnd"/>
          <c:showLegendKey val="0"/>
          <c:showVal val="1"/>
          <c:showCatName val="0"/>
          <c:showSerName val="0"/>
          <c:showPercent val="0"/>
          <c:showBubbleSize val="0"/>
        </c:dLbls>
        <c:gapWidth val="100"/>
        <c:overlap val="-24"/>
        <c:axId val="1162316624"/>
        <c:axId val="1162313904"/>
      </c:barChart>
      <c:catAx>
        <c:axId val="1162316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2313904"/>
        <c:crosses val="autoZero"/>
        <c:auto val="1"/>
        <c:lblAlgn val="ctr"/>
        <c:lblOffset val="100"/>
        <c:noMultiLvlLbl val="0"/>
      </c:catAx>
      <c:valAx>
        <c:axId val="1162313904"/>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16231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GI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CP!$B$5:$O$5</c:f>
              <c:numCache>
                <c:formatCode>0%</c:formatCode>
                <c:ptCount val="14"/>
                <c:pt idx="0">
                  <c:v>0</c:v>
                </c:pt>
                <c:pt idx="1">
                  <c:v>1</c:v>
                </c:pt>
                <c:pt idx="2">
                  <c:v>0</c:v>
                </c:pt>
                <c:pt idx="3">
                  <c:v>0</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1162311184"/>
        <c:axId val="1162311728"/>
      </c:barChart>
      <c:catAx>
        <c:axId val="116231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2311728"/>
        <c:crosses val="autoZero"/>
        <c:auto val="1"/>
        <c:lblAlgn val="ctr"/>
        <c:lblOffset val="100"/>
        <c:noMultiLvlLbl val="0"/>
      </c:catAx>
      <c:valAx>
        <c:axId val="11623117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6231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GII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E2-4326-83AE-B3ADB5D507D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E2-4326-83AE-B3ADB5D507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CP!$Q$5:$AD$5</c:f>
              <c:numCache>
                <c:formatCode>0%</c:formatCode>
                <c:ptCount val="14"/>
                <c:pt idx="0">
                  <c:v>1.47</c:v>
                </c:pt>
                <c:pt idx="1">
                  <c:v>0.94</c:v>
                </c:pt>
                <c:pt idx="2">
                  <c:v>0</c:v>
                </c:pt>
                <c:pt idx="3">
                  <c:v>0</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50E2-4326-83AE-B3ADB5D507DA}"/>
            </c:ext>
          </c:extLst>
        </c:ser>
        <c:dLbls>
          <c:dLblPos val="outEnd"/>
          <c:showLegendKey val="0"/>
          <c:showVal val="1"/>
          <c:showCatName val="0"/>
          <c:showSerName val="0"/>
          <c:showPercent val="0"/>
          <c:showBubbleSize val="0"/>
        </c:dLbls>
        <c:gapWidth val="100"/>
        <c:overlap val="-24"/>
        <c:axId val="1162314448"/>
        <c:axId val="1171635120"/>
      </c:barChart>
      <c:catAx>
        <c:axId val="1162314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5120"/>
        <c:crosses val="autoZero"/>
        <c:auto val="1"/>
        <c:lblAlgn val="ctr"/>
        <c:lblOffset val="100"/>
        <c:noMultiLvlLbl val="0"/>
      </c:catAx>
      <c:valAx>
        <c:axId val="11716351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6231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Jabón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3D3-4A00-BB74-BF7ED83EABE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3D3-4A00-BB74-BF7ED83EA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CP!$AF$5:$AS$5</c:f>
              <c:numCache>
                <c:formatCode>0%</c:formatCode>
                <c:ptCount val="14"/>
                <c:pt idx="0">
                  <c:v>0.9</c:v>
                </c:pt>
                <c:pt idx="1">
                  <c:v>1.04</c:v>
                </c:pt>
                <c:pt idx="2">
                  <c:v>0</c:v>
                </c:pt>
                <c:pt idx="3">
                  <c:v>0</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E3D3-4A00-BB74-BF7ED83EABE9}"/>
            </c:ext>
          </c:extLst>
        </c:ser>
        <c:dLbls>
          <c:dLblPos val="outEnd"/>
          <c:showLegendKey val="0"/>
          <c:showVal val="1"/>
          <c:showCatName val="0"/>
          <c:showSerName val="0"/>
          <c:showPercent val="0"/>
          <c:showBubbleSize val="0"/>
        </c:dLbls>
        <c:gapWidth val="100"/>
        <c:overlap val="-24"/>
        <c:axId val="1171632400"/>
        <c:axId val="1171630768"/>
      </c:barChart>
      <c:catAx>
        <c:axId val="1171632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0768"/>
        <c:crosses val="autoZero"/>
        <c:auto val="1"/>
        <c:lblAlgn val="ctr"/>
        <c:lblOffset val="100"/>
        <c:noMultiLvlLbl val="0"/>
      </c:catAx>
      <c:valAx>
        <c:axId val="11716307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R4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83-4288-B033-3E4C2B3FC20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83-4288-B033-3E4C2B3FC2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CP!$AU$5:$BH$5</c:f>
              <c:numCache>
                <c:formatCode>0%</c:formatCode>
                <c:ptCount val="14"/>
                <c:pt idx="0">
                  <c:v>1</c:v>
                </c:pt>
                <c:pt idx="1">
                  <c:v>1</c:v>
                </c:pt>
                <c:pt idx="2">
                  <c:v>0</c:v>
                </c:pt>
                <c:pt idx="3">
                  <c:v>0</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6283-4288-B033-3E4C2B3FC20D}"/>
            </c:ext>
          </c:extLst>
        </c:ser>
        <c:dLbls>
          <c:dLblPos val="outEnd"/>
          <c:showLegendKey val="0"/>
          <c:showVal val="1"/>
          <c:showCatName val="0"/>
          <c:showSerName val="0"/>
          <c:showPercent val="0"/>
          <c:showBubbleSize val="0"/>
        </c:dLbls>
        <c:gapWidth val="100"/>
        <c:overlap val="-24"/>
        <c:axId val="1171631312"/>
        <c:axId val="1171634576"/>
      </c:barChart>
      <c:catAx>
        <c:axId val="1171631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4576"/>
        <c:crosses val="autoZero"/>
        <c:auto val="1"/>
        <c:lblAlgn val="ctr"/>
        <c:lblOffset val="100"/>
        <c:noMultiLvlLbl val="0"/>
      </c:catAx>
      <c:valAx>
        <c:axId val="11716345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REPROCESO GI</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DA3-4468-8057-CEA66384C83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DA3-4468-8057-CEA66384C8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CP!$BJ$4:$BV$4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CP!$BJ$5:$BV$5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0.1</c:v>
                </c:pt>
              </c:numCache>
            </c:numRef>
          </c:val>
          <c:extLst>
            <c:ext xmlns:c16="http://schemas.microsoft.com/office/drawing/2014/chart" uri="{C3380CC4-5D6E-409C-BE32-E72D297353CC}">
              <c16:uniqueId val="{00000004-3DA3-4468-8057-CEA66384C836}"/>
            </c:ext>
          </c:extLst>
        </c:ser>
        <c:dLbls>
          <c:dLblPos val="outEnd"/>
          <c:showLegendKey val="0"/>
          <c:showVal val="1"/>
          <c:showCatName val="0"/>
          <c:showSerName val="0"/>
          <c:showPercent val="0"/>
          <c:showBubbleSize val="0"/>
        </c:dLbls>
        <c:gapWidth val="100"/>
        <c:overlap val="-24"/>
        <c:axId val="1171632944"/>
        <c:axId val="1171642192"/>
      </c:barChart>
      <c:catAx>
        <c:axId val="1171632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42192"/>
        <c:crosses val="autoZero"/>
        <c:auto val="1"/>
        <c:lblAlgn val="ctr"/>
        <c:lblOffset val="100"/>
        <c:noMultiLvlLbl val="0"/>
      </c:catAx>
      <c:valAx>
        <c:axId val="1171642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REPROCESO</a:t>
            </a:r>
            <a:r>
              <a:rPr lang="es-CO" baseline="0"/>
              <a:t> GII</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72E-497F-A6CC-AE25EA7B531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72E-497F-A6CC-AE25EA7B53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CP!$BX$4:$CJ$4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CP!$BX$5:$CJ$5</c:f>
              <c:numCache>
                <c:formatCode>0%</c:formatCode>
                <c:ptCount val="13"/>
                <c:pt idx="0">
                  <c:v>8.9300000000000004E-2</c:v>
                </c:pt>
                <c:pt idx="1">
                  <c:v>0.15920000000000001</c:v>
                </c:pt>
                <c:pt idx="2">
                  <c:v>0</c:v>
                </c:pt>
                <c:pt idx="3">
                  <c:v>0</c:v>
                </c:pt>
                <c:pt idx="4">
                  <c:v>0</c:v>
                </c:pt>
                <c:pt idx="5">
                  <c:v>0</c:v>
                </c:pt>
                <c:pt idx="6">
                  <c:v>0</c:v>
                </c:pt>
                <c:pt idx="7">
                  <c:v>0</c:v>
                </c:pt>
                <c:pt idx="8">
                  <c:v>0</c:v>
                </c:pt>
                <c:pt idx="9">
                  <c:v>0</c:v>
                </c:pt>
                <c:pt idx="10">
                  <c:v>0</c:v>
                </c:pt>
                <c:pt idx="11">
                  <c:v>0</c:v>
                </c:pt>
                <c:pt idx="12">
                  <c:v>0.1</c:v>
                </c:pt>
              </c:numCache>
            </c:numRef>
          </c:val>
          <c:extLst>
            <c:ext xmlns:c16="http://schemas.microsoft.com/office/drawing/2014/chart" uri="{C3380CC4-5D6E-409C-BE32-E72D297353CC}">
              <c16:uniqueId val="{00000004-372E-497F-A6CC-AE25EA7B531A}"/>
            </c:ext>
          </c:extLst>
        </c:ser>
        <c:dLbls>
          <c:dLblPos val="outEnd"/>
          <c:showLegendKey val="0"/>
          <c:showVal val="1"/>
          <c:showCatName val="0"/>
          <c:showSerName val="0"/>
          <c:showPercent val="0"/>
          <c:showBubbleSize val="0"/>
        </c:dLbls>
        <c:gapWidth val="100"/>
        <c:overlap val="-24"/>
        <c:axId val="1171640560"/>
        <c:axId val="1171631856"/>
      </c:barChart>
      <c:catAx>
        <c:axId val="1171640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1856"/>
        <c:crosses val="autoZero"/>
        <c:auto val="1"/>
        <c:lblAlgn val="ctr"/>
        <c:lblOffset val="100"/>
        <c:noMultiLvlLbl val="0"/>
      </c:catAx>
      <c:valAx>
        <c:axId val="117163185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REPROCESO JABON</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EF0-4A30-B0B6-8E405AE53B80}"/>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EF0-4A30-B0B6-8E405AE53B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CP!$CL$4:$CX$4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CP!$CL$5:$CX$5</c:f>
              <c:numCache>
                <c:formatCode>0%</c:formatCode>
                <c:ptCount val="13"/>
                <c:pt idx="0">
                  <c:v>4.36E-2</c:v>
                </c:pt>
                <c:pt idx="1">
                  <c:v>3.9300000000000002E-2</c:v>
                </c:pt>
                <c:pt idx="2">
                  <c:v>0</c:v>
                </c:pt>
                <c:pt idx="3">
                  <c:v>0</c:v>
                </c:pt>
                <c:pt idx="4">
                  <c:v>0</c:v>
                </c:pt>
                <c:pt idx="5">
                  <c:v>0</c:v>
                </c:pt>
                <c:pt idx="6">
                  <c:v>0</c:v>
                </c:pt>
                <c:pt idx="7">
                  <c:v>0</c:v>
                </c:pt>
                <c:pt idx="8">
                  <c:v>0</c:v>
                </c:pt>
                <c:pt idx="9">
                  <c:v>0</c:v>
                </c:pt>
                <c:pt idx="10">
                  <c:v>0</c:v>
                </c:pt>
                <c:pt idx="11">
                  <c:v>0</c:v>
                </c:pt>
                <c:pt idx="12">
                  <c:v>0.02</c:v>
                </c:pt>
              </c:numCache>
            </c:numRef>
          </c:val>
          <c:extLst>
            <c:ext xmlns:c16="http://schemas.microsoft.com/office/drawing/2014/chart" uri="{C3380CC4-5D6E-409C-BE32-E72D297353CC}">
              <c16:uniqueId val="{00000004-CEF0-4A30-B0B6-8E405AE53B80}"/>
            </c:ext>
          </c:extLst>
        </c:ser>
        <c:dLbls>
          <c:dLblPos val="outEnd"/>
          <c:showLegendKey val="0"/>
          <c:showVal val="1"/>
          <c:showCatName val="0"/>
          <c:showSerName val="0"/>
          <c:showPercent val="0"/>
          <c:showBubbleSize val="0"/>
        </c:dLbls>
        <c:gapWidth val="100"/>
        <c:overlap val="-24"/>
        <c:axId val="1171633488"/>
        <c:axId val="1171642736"/>
      </c:barChart>
      <c:catAx>
        <c:axId val="1171633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42736"/>
        <c:crosses val="autoZero"/>
        <c:auto val="1"/>
        <c:lblAlgn val="ctr"/>
        <c:lblOffset val="100"/>
        <c:noMultiLvlLbl val="0"/>
      </c:catAx>
      <c:valAx>
        <c:axId val="11716427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REPROCESO</a:t>
            </a:r>
            <a:r>
              <a:rPr lang="es-CO" baseline="0"/>
              <a:t> R4</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E96-4C59-932B-6FCBF2000EA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E96-4C59-932B-6FCBF2000E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CP!$CZ$4:$DL$4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CP!$CZ$5:$DL$5</c:f>
              <c:numCache>
                <c:formatCode>0%</c:formatCode>
                <c:ptCount val="13"/>
                <c:pt idx="0">
                  <c:v>0.13350000000000001</c:v>
                </c:pt>
                <c:pt idx="1">
                  <c:v>0.17799999999999999</c:v>
                </c:pt>
                <c:pt idx="2">
                  <c:v>0</c:v>
                </c:pt>
                <c:pt idx="3">
                  <c:v>0</c:v>
                </c:pt>
                <c:pt idx="4">
                  <c:v>0</c:v>
                </c:pt>
                <c:pt idx="5">
                  <c:v>0</c:v>
                </c:pt>
                <c:pt idx="6">
                  <c:v>0</c:v>
                </c:pt>
                <c:pt idx="7">
                  <c:v>0</c:v>
                </c:pt>
                <c:pt idx="8">
                  <c:v>0</c:v>
                </c:pt>
                <c:pt idx="9">
                  <c:v>0</c:v>
                </c:pt>
                <c:pt idx="10">
                  <c:v>0</c:v>
                </c:pt>
                <c:pt idx="11">
                  <c:v>0</c:v>
                </c:pt>
                <c:pt idx="12">
                  <c:v>0.1</c:v>
                </c:pt>
              </c:numCache>
            </c:numRef>
          </c:val>
          <c:extLst>
            <c:ext xmlns:c16="http://schemas.microsoft.com/office/drawing/2014/chart" uri="{C3380CC4-5D6E-409C-BE32-E72D297353CC}">
              <c16:uniqueId val="{00000004-0E96-4C59-932B-6FCBF2000EAC}"/>
            </c:ext>
          </c:extLst>
        </c:ser>
        <c:dLbls>
          <c:dLblPos val="outEnd"/>
          <c:showLegendKey val="0"/>
          <c:showVal val="1"/>
          <c:showCatName val="0"/>
          <c:showSerName val="0"/>
          <c:showPercent val="0"/>
          <c:showBubbleSize val="0"/>
        </c:dLbls>
        <c:gapWidth val="100"/>
        <c:overlap val="-24"/>
        <c:axId val="1171637296"/>
        <c:axId val="1171641648"/>
      </c:barChart>
      <c:catAx>
        <c:axId val="1171637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41648"/>
        <c:crosses val="autoZero"/>
        <c:auto val="1"/>
        <c:lblAlgn val="ctr"/>
        <c:lblOffset val="100"/>
        <c:noMultiLvlLbl val="0"/>
      </c:catAx>
      <c:valAx>
        <c:axId val="11716416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DH!$B$4:$N$4</c:f>
              <c:strCache>
                <c:ptCount val="13"/>
                <c:pt idx="0">
                  <c:v>I CUATRIMESTRE</c:v>
                </c:pt>
                <c:pt idx="4">
                  <c:v>II CUATRIMESTRE</c:v>
                </c:pt>
                <c:pt idx="8">
                  <c:v>III CUATRIMESTRE</c:v>
                </c:pt>
                <c:pt idx="12">
                  <c:v>META (Mín)</c:v>
                </c:pt>
              </c:strCache>
            </c:strRef>
          </c:cat>
          <c:val>
            <c:numRef>
              <c:f>DH!$B$5:$N$5</c:f>
              <c:numCache>
                <c:formatCode>0%</c:formatCode>
                <c:ptCount val="13"/>
                <c:pt idx="0">
                  <c:v>0</c:v>
                </c:pt>
                <c:pt idx="4">
                  <c:v>0</c:v>
                </c:pt>
                <c:pt idx="8">
                  <c:v>0</c:v>
                </c:pt>
                <c:pt idx="12">
                  <c:v>0.85</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1171627504"/>
        <c:axId val="1171634032"/>
      </c:barChart>
      <c:catAx>
        <c:axId val="1171627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4032"/>
        <c:crosses val="autoZero"/>
        <c:auto val="1"/>
        <c:lblAlgn val="ctr"/>
        <c:lblOffset val="100"/>
        <c:noMultiLvlLbl val="0"/>
      </c:catAx>
      <c:valAx>
        <c:axId val="117163403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CUMPLIMIENTO DE PROGRAMA DE AUDITORIA</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'GI-Q'!$N$4:$P$4</c:f>
              <c:strCache>
                <c:ptCount val="3"/>
                <c:pt idx="0">
                  <c:v>% CUMPLIMIENTO</c:v>
                </c:pt>
                <c:pt idx="1">
                  <c:v>META (Mín)</c:v>
                </c:pt>
                <c:pt idx="2">
                  <c:v>META (Máx)</c:v>
                </c:pt>
              </c:strCache>
            </c:strRef>
          </c:cat>
          <c:val>
            <c:numRef>
              <c:f>'GI-Q'!$N$5:$P$5</c:f>
              <c:numCache>
                <c:formatCode>0%</c:formatCode>
                <c:ptCount val="3"/>
                <c:pt idx="0">
                  <c:v>0</c:v>
                </c:pt>
                <c:pt idx="1">
                  <c:v>0.9</c:v>
                </c:pt>
                <c:pt idx="2">
                  <c:v>1</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888377024"/>
        <c:axId val="888377568"/>
      </c:barChart>
      <c:catAx>
        <c:axId val="8883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888377568"/>
        <c:crosses val="autoZero"/>
        <c:auto val="1"/>
        <c:lblAlgn val="ctr"/>
        <c:lblOffset val="100"/>
        <c:noMultiLvlLbl val="0"/>
      </c:catAx>
      <c:valAx>
        <c:axId val="888377568"/>
        <c:scaling>
          <c:orientation val="minMax"/>
        </c:scaling>
        <c:delete val="1"/>
        <c:axPos val="b"/>
        <c:numFmt formatCode="0%" sourceLinked="1"/>
        <c:majorTickMark val="out"/>
        <c:minorTickMark val="none"/>
        <c:tickLblPos val="nextTo"/>
        <c:crossAx val="88837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1171629136"/>
        <c:axId val="1171636752"/>
      </c:barChart>
      <c:catAx>
        <c:axId val="117162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6752"/>
        <c:crosses val="autoZero"/>
        <c:auto val="1"/>
        <c:lblAlgn val="ctr"/>
        <c:lblOffset val="100"/>
        <c:noMultiLvlLbl val="0"/>
      </c:catAx>
      <c:valAx>
        <c:axId val="11716367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616-4748-9DA3-27B6171EB7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16-4748-9DA3-27B6171EB7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MI!$B$5:$N$5</c:f>
              <c:numCache>
                <c:formatCode>0%</c:formatCode>
                <c:ptCount val="13"/>
                <c:pt idx="0">
                  <c:v>1</c:v>
                </c:pt>
                <c:pt idx="1">
                  <c:v>1</c:v>
                </c:pt>
                <c:pt idx="2">
                  <c:v>0</c:v>
                </c:pt>
                <c:pt idx="3">
                  <c:v>0</c:v>
                </c:pt>
                <c:pt idx="4">
                  <c:v>0</c:v>
                </c:pt>
                <c:pt idx="5">
                  <c:v>0</c:v>
                </c:pt>
                <c:pt idx="6">
                  <c:v>0</c:v>
                </c:pt>
                <c:pt idx="7">
                  <c:v>0</c:v>
                </c:pt>
                <c:pt idx="8">
                  <c:v>0</c:v>
                </c:pt>
                <c:pt idx="9">
                  <c:v>0</c:v>
                </c:pt>
                <c:pt idx="10">
                  <c:v>0</c:v>
                </c:pt>
                <c:pt idx="11">
                  <c:v>0</c:v>
                </c:pt>
                <c:pt idx="12">
                  <c:v>0.85</c:v>
                </c:pt>
              </c:numCache>
            </c:numRef>
          </c:val>
          <c:extLst>
            <c:ext xmlns:c16="http://schemas.microsoft.com/office/drawing/2014/chart" uri="{C3380CC4-5D6E-409C-BE32-E72D297353CC}">
              <c16:uniqueId val="{00000004-E616-4748-9DA3-27B6171EB7ED}"/>
            </c:ext>
          </c:extLst>
        </c:ser>
        <c:dLbls>
          <c:dLblPos val="outEnd"/>
          <c:showLegendKey val="0"/>
          <c:showVal val="1"/>
          <c:showCatName val="0"/>
          <c:showSerName val="0"/>
          <c:showPercent val="0"/>
          <c:showBubbleSize val="0"/>
        </c:dLbls>
        <c:gapWidth val="100"/>
        <c:overlap val="-24"/>
        <c:axId val="1171635664"/>
        <c:axId val="1171628048"/>
      </c:barChart>
      <c:catAx>
        <c:axId val="1171635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28048"/>
        <c:crosses val="autoZero"/>
        <c:auto val="1"/>
        <c:lblAlgn val="ctr"/>
        <c:lblOffset val="100"/>
        <c:noMultiLvlLbl val="0"/>
      </c:catAx>
      <c:valAx>
        <c:axId val="117162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total Jabón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7E9-487E-95BE-BF717251D803}"/>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E9-487E-95BE-BF717251D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MI!$P$5:$AB$5</c:f>
              <c:numCache>
                <c:formatCode>0%</c:formatCode>
                <c:ptCount val="13"/>
                <c:pt idx="0">
                  <c:v>0.97327323162274626</c:v>
                </c:pt>
                <c:pt idx="1">
                  <c:v>0.96626488095238106</c:v>
                </c:pt>
                <c:pt idx="2">
                  <c:v>0</c:v>
                </c:pt>
                <c:pt idx="3">
                  <c:v>0</c:v>
                </c:pt>
                <c:pt idx="4">
                  <c:v>0</c:v>
                </c:pt>
                <c:pt idx="5">
                  <c:v>0</c:v>
                </c:pt>
                <c:pt idx="6">
                  <c:v>0</c:v>
                </c:pt>
                <c:pt idx="7">
                  <c:v>0</c:v>
                </c:pt>
                <c:pt idx="8">
                  <c:v>0</c:v>
                </c:pt>
                <c:pt idx="9">
                  <c:v>0</c:v>
                </c:pt>
                <c:pt idx="10">
                  <c:v>0</c:v>
                </c:pt>
                <c:pt idx="11">
                  <c:v>0</c:v>
                </c:pt>
                <c:pt idx="12">
                  <c:v>0.9</c:v>
                </c:pt>
              </c:numCache>
            </c:numRef>
          </c:val>
          <c:extLst>
            <c:ext xmlns:c16="http://schemas.microsoft.com/office/drawing/2014/chart" uri="{C3380CC4-5D6E-409C-BE32-E72D297353CC}">
              <c16:uniqueId val="{00000004-C7E9-487E-95BE-BF717251D803}"/>
            </c:ext>
          </c:extLst>
        </c:ser>
        <c:dLbls>
          <c:dLblPos val="outEnd"/>
          <c:showLegendKey val="0"/>
          <c:showVal val="1"/>
          <c:showCatName val="0"/>
          <c:showSerName val="0"/>
          <c:showPercent val="0"/>
          <c:showBubbleSize val="0"/>
        </c:dLbls>
        <c:gapWidth val="100"/>
        <c:overlap val="-24"/>
        <c:axId val="1171641104"/>
        <c:axId val="1171639472"/>
      </c:barChart>
      <c:catAx>
        <c:axId val="1171641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9472"/>
        <c:crosses val="autoZero"/>
        <c:auto val="1"/>
        <c:lblAlgn val="ctr"/>
        <c:lblOffset val="100"/>
        <c:noMultiLvlLbl val="0"/>
      </c:catAx>
      <c:valAx>
        <c:axId val="11716394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total GI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A56-4281-A1EB-8C2D19C1593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A56-4281-A1EB-8C2D19C15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MI!$AD$5:$AP$5</c:f>
              <c:numCache>
                <c:formatCode>0%</c:formatCode>
                <c:ptCount val="13"/>
                <c:pt idx="0">
                  <c:v>0.97346774193548391</c:v>
                </c:pt>
                <c:pt idx="1">
                  <c:v>0.9821428571428571</c:v>
                </c:pt>
                <c:pt idx="2">
                  <c:v>0</c:v>
                </c:pt>
                <c:pt idx="3">
                  <c:v>0</c:v>
                </c:pt>
                <c:pt idx="4">
                  <c:v>0</c:v>
                </c:pt>
                <c:pt idx="5">
                  <c:v>0</c:v>
                </c:pt>
                <c:pt idx="6">
                  <c:v>0</c:v>
                </c:pt>
                <c:pt idx="7">
                  <c:v>0</c:v>
                </c:pt>
                <c:pt idx="8">
                  <c:v>0</c:v>
                </c:pt>
                <c:pt idx="9">
                  <c:v>0</c:v>
                </c:pt>
                <c:pt idx="10">
                  <c:v>0</c:v>
                </c:pt>
                <c:pt idx="11">
                  <c:v>0</c:v>
                </c:pt>
                <c:pt idx="12">
                  <c:v>0.9</c:v>
                </c:pt>
              </c:numCache>
            </c:numRef>
          </c:val>
          <c:extLst>
            <c:ext xmlns:c16="http://schemas.microsoft.com/office/drawing/2014/chart" uri="{C3380CC4-5D6E-409C-BE32-E72D297353CC}">
              <c16:uniqueId val="{00000004-5A56-4281-A1EB-8C2D19C15938}"/>
            </c:ext>
          </c:extLst>
        </c:ser>
        <c:dLbls>
          <c:dLblPos val="outEnd"/>
          <c:showLegendKey val="0"/>
          <c:showVal val="1"/>
          <c:showCatName val="0"/>
          <c:showSerName val="0"/>
          <c:showPercent val="0"/>
          <c:showBubbleSize val="0"/>
        </c:dLbls>
        <c:gapWidth val="100"/>
        <c:overlap val="-24"/>
        <c:axId val="1171630224"/>
        <c:axId val="1171637840"/>
      </c:barChart>
      <c:catAx>
        <c:axId val="1171630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7840"/>
        <c:crosses val="autoZero"/>
        <c:auto val="1"/>
        <c:lblAlgn val="ctr"/>
        <c:lblOffset val="100"/>
        <c:noMultiLvlLbl val="0"/>
      </c:catAx>
      <c:valAx>
        <c:axId val="11716378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800" b="1" i="0" baseline="0">
                <a:effectLst/>
              </a:rPr>
              <a:t>Disponibilidad total GI</a:t>
            </a:r>
            <a:r>
              <a:rPr lang="es-CO" sz="1600" b="1" i="0" baseline="0">
                <a:effectLst/>
              </a:rPr>
              <a:t>I</a:t>
            </a:r>
            <a:endParaRPr lang="es-CO">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78A-4D10-9038-71C95132176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78A-4D10-9038-71C951321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MI!$AR$4:$BD$4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MI!$AR$5:$BD$5</c:f>
              <c:numCache>
                <c:formatCode>0%</c:formatCode>
                <c:ptCount val="13"/>
                <c:pt idx="0">
                  <c:v>0.97310626702997272</c:v>
                </c:pt>
                <c:pt idx="1">
                  <c:v>0.96677083333333325</c:v>
                </c:pt>
                <c:pt idx="2">
                  <c:v>0</c:v>
                </c:pt>
                <c:pt idx="3">
                  <c:v>0</c:v>
                </c:pt>
                <c:pt idx="4">
                  <c:v>0</c:v>
                </c:pt>
                <c:pt idx="5">
                  <c:v>0</c:v>
                </c:pt>
                <c:pt idx="6">
                  <c:v>0</c:v>
                </c:pt>
                <c:pt idx="7">
                  <c:v>0</c:v>
                </c:pt>
                <c:pt idx="8">
                  <c:v>0</c:v>
                </c:pt>
                <c:pt idx="9">
                  <c:v>0</c:v>
                </c:pt>
                <c:pt idx="10">
                  <c:v>0</c:v>
                </c:pt>
                <c:pt idx="11">
                  <c:v>0</c:v>
                </c:pt>
                <c:pt idx="12">
                  <c:v>0.9</c:v>
                </c:pt>
              </c:numCache>
            </c:numRef>
          </c:val>
          <c:extLst>
            <c:ext xmlns:c16="http://schemas.microsoft.com/office/drawing/2014/chart" uri="{C3380CC4-5D6E-409C-BE32-E72D297353CC}">
              <c16:uniqueId val="{00000004-878A-4D10-9038-71C951321766}"/>
            </c:ext>
          </c:extLst>
        </c:ser>
        <c:dLbls>
          <c:dLblPos val="outEnd"/>
          <c:showLegendKey val="0"/>
          <c:showVal val="1"/>
          <c:showCatName val="0"/>
          <c:showSerName val="0"/>
          <c:showPercent val="0"/>
          <c:showBubbleSize val="0"/>
        </c:dLbls>
        <c:gapWidth val="100"/>
        <c:overlap val="-24"/>
        <c:axId val="1171636208"/>
        <c:axId val="1171638384"/>
      </c:barChart>
      <c:catAx>
        <c:axId val="1171636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38384"/>
        <c:crosses val="autoZero"/>
        <c:auto val="1"/>
        <c:lblAlgn val="ctr"/>
        <c:lblOffset val="100"/>
        <c:noMultiLvlLbl val="0"/>
      </c:catAx>
      <c:valAx>
        <c:axId val="11716383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R4</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MI!$BF$4:$BR$4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MI!$BF$5:$BR$5</c:f>
              <c:numCache>
                <c:formatCode>0%</c:formatCode>
                <c:ptCount val="13"/>
                <c:pt idx="0">
                  <c:v>0.9624596774193549</c:v>
                </c:pt>
                <c:pt idx="1">
                  <c:v>0.98194940476190473</c:v>
                </c:pt>
                <c:pt idx="2">
                  <c:v>0</c:v>
                </c:pt>
                <c:pt idx="3">
                  <c:v>0</c:v>
                </c:pt>
                <c:pt idx="4">
                  <c:v>0</c:v>
                </c:pt>
                <c:pt idx="5">
                  <c:v>0</c:v>
                </c:pt>
                <c:pt idx="6">
                  <c:v>0</c:v>
                </c:pt>
                <c:pt idx="7">
                  <c:v>0</c:v>
                </c:pt>
                <c:pt idx="8">
                  <c:v>0</c:v>
                </c:pt>
                <c:pt idx="9">
                  <c:v>0</c:v>
                </c:pt>
                <c:pt idx="10">
                  <c:v>0</c:v>
                </c:pt>
                <c:pt idx="11">
                  <c:v>0</c:v>
                </c:pt>
                <c:pt idx="12">
                  <c:v>0.9</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1171638928"/>
        <c:axId val="1171640016"/>
      </c:barChart>
      <c:catAx>
        <c:axId val="1171638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40016"/>
        <c:crosses val="autoZero"/>
        <c:auto val="1"/>
        <c:lblAlgn val="ctr"/>
        <c:lblOffset val="100"/>
        <c:noMultiLvlLbl val="0"/>
      </c:catAx>
      <c:valAx>
        <c:axId val="11716400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Control de plagas</a:t>
            </a:r>
          </a:p>
        </c:rich>
      </c:tx>
      <c:layout>
        <c:manualLayout>
          <c:xMode val="edge"/>
          <c:yMode val="edge"/>
          <c:x val="0.36062292748996538"/>
          <c:y val="3.65946076260857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B69-4705-AC14-044AEAD6879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B69-4705-AC14-044AEAD687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MI!$BT$4:$CF$4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MI!$BT$5:$CF$5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c:v>
                </c:pt>
              </c:numCache>
            </c:numRef>
          </c:val>
          <c:extLst>
            <c:ext xmlns:c16="http://schemas.microsoft.com/office/drawing/2014/chart" uri="{C3380CC4-5D6E-409C-BE32-E72D297353CC}">
              <c16:uniqueId val="{00000004-DB69-4705-AC14-044AEAD68798}"/>
            </c:ext>
          </c:extLst>
        </c:ser>
        <c:dLbls>
          <c:dLblPos val="outEnd"/>
          <c:showLegendKey val="0"/>
          <c:showVal val="1"/>
          <c:showCatName val="0"/>
          <c:showSerName val="0"/>
          <c:showPercent val="0"/>
          <c:showBubbleSize val="0"/>
        </c:dLbls>
        <c:gapWidth val="100"/>
        <c:overlap val="-24"/>
        <c:axId val="1171628592"/>
        <c:axId val="1171629680"/>
      </c:barChart>
      <c:catAx>
        <c:axId val="117162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71629680"/>
        <c:crosses val="autoZero"/>
        <c:auto val="1"/>
        <c:lblAlgn val="ctr"/>
        <c:lblOffset val="100"/>
        <c:noMultiLvlLbl val="0"/>
      </c:catAx>
      <c:valAx>
        <c:axId val="1171629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716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a:effectLst/>
              </a:rPr>
              <a:t>Capturas de insectos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C8F-430D-81CB-9D98F663B74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C8F-430D-81CB-9D98F663B7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MI!$CH$4:$CT$4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MI!$CH$5:$CT$5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207</c:v>
                </c:pt>
              </c:numCache>
            </c:numRef>
          </c:val>
          <c:extLst>
            <c:ext xmlns:c16="http://schemas.microsoft.com/office/drawing/2014/chart" uri="{C3380CC4-5D6E-409C-BE32-E72D297353CC}">
              <c16:uniqueId val="{00000004-7C8F-430D-81CB-9D98F663B744}"/>
            </c:ext>
          </c:extLst>
        </c:ser>
        <c:dLbls>
          <c:dLblPos val="outEnd"/>
          <c:showLegendKey val="0"/>
          <c:showVal val="1"/>
          <c:showCatName val="0"/>
          <c:showSerName val="0"/>
          <c:showPercent val="0"/>
          <c:showBubbleSize val="0"/>
        </c:dLbls>
        <c:gapWidth val="100"/>
        <c:overlap val="-24"/>
        <c:axId val="1229600128"/>
        <c:axId val="1229590336"/>
      </c:barChart>
      <c:catAx>
        <c:axId val="1229600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29590336"/>
        <c:crosses val="autoZero"/>
        <c:auto val="1"/>
        <c:lblAlgn val="ctr"/>
        <c:lblOffset val="100"/>
        <c:noMultiLvlLbl val="0"/>
      </c:catAx>
      <c:valAx>
        <c:axId val="12295903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2960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Captura de roedores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73-4684-9239-23350DB81E4B}"/>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73-4684-9239-23350DB81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MI!$CV$4:$DH$4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MI!$CV$5:$DH$5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4-5C73-4684-9239-23350DB81E4B}"/>
            </c:ext>
          </c:extLst>
        </c:ser>
        <c:dLbls>
          <c:dLblPos val="outEnd"/>
          <c:showLegendKey val="0"/>
          <c:showVal val="1"/>
          <c:showCatName val="0"/>
          <c:showSerName val="0"/>
          <c:showPercent val="0"/>
          <c:showBubbleSize val="0"/>
        </c:dLbls>
        <c:gapWidth val="100"/>
        <c:overlap val="-24"/>
        <c:axId val="1229589248"/>
        <c:axId val="1229596320"/>
      </c:barChart>
      <c:catAx>
        <c:axId val="1229589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29596320"/>
        <c:crosses val="autoZero"/>
        <c:auto val="1"/>
        <c:lblAlgn val="ctr"/>
        <c:lblOffset val="100"/>
        <c:noMultiLvlLbl val="0"/>
      </c:catAx>
      <c:valAx>
        <c:axId val="1229596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295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TF</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2C06-48BB-A7F7-0E6E90BCD27E}"/>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C06-48BB-A7F7-0E6E90BCD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'GI-HS'!$B$4:$O$4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'GI-HS'!$B$5:$O$5</c:f>
              <c:numCache>
                <c:formatCode>0.0%</c:formatCode>
                <c:ptCount val="14"/>
                <c:pt idx="0">
                  <c:v>0</c:v>
                </c:pt>
                <c:pt idx="1">
                  <c:v>8.1967213114754103E-3</c:v>
                </c:pt>
                <c:pt idx="2">
                  <c:v>0</c:v>
                </c:pt>
                <c:pt idx="3">
                  <c:v>0</c:v>
                </c:pt>
                <c:pt idx="4">
                  <c:v>0</c:v>
                </c:pt>
                <c:pt idx="5">
                  <c:v>0</c:v>
                </c:pt>
                <c:pt idx="6">
                  <c:v>0</c:v>
                </c:pt>
                <c:pt idx="7">
                  <c:v>0</c:v>
                </c:pt>
                <c:pt idx="8">
                  <c:v>0</c:v>
                </c:pt>
                <c:pt idx="9">
                  <c:v>0</c:v>
                </c:pt>
                <c:pt idx="10">
                  <c:v>0</c:v>
                </c:pt>
                <c:pt idx="11">
                  <c:v>0</c:v>
                </c:pt>
                <c:pt idx="12" formatCode="0%">
                  <c:v>0</c:v>
                </c:pt>
                <c:pt idx="13" formatCode="0.00%">
                  <c:v>2.8000000000000001E-2</c:v>
                </c:pt>
              </c:numCache>
            </c:numRef>
          </c:val>
          <c:extLst>
            <c:ext xmlns:c16="http://schemas.microsoft.com/office/drawing/2014/chart" uri="{C3380CC4-5D6E-409C-BE32-E72D297353CC}">
              <c16:uniqueId val="{00000000-0EA1-48C3-8A2A-F7AC763D7808}"/>
            </c:ext>
          </c:extLst>
        </c:ser>
        <c:dLbls>
          <c:dLblPos val="outEnd"/>
          <c:showLegendKey val="0"/>
          <c:showVal val="1"/>
          <c:showCatName val="0"/>
          <c:showSerName val="0"/>
          <c:showPercent val="0"/>
          <c:showBubbleSize val="0"/>
        </c:dLbls>
        <c:gapWidth val="100"/>
        <c:overlap val="-24"/>
        <c:axId val="888379744"/>
        <c:axId val="787991104"/>
      </c:barChart>
      <c:catAx>
        <c:axId val="888379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7991104"/>
        <c:crosses val="autoZero"/>
        <c:auto val="1"/>
        <c:lblAlgn val="ctr"/>
        <c:lblOffset val="100"/>
        <c:noMultiLvlLbl val="0"/>
      </c:catAx>
      <c:valAx>
        <c:axId val="787991104"/>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8883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B3-4FE5-ABB2-22C6B21F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307E-4361-A265-099DCEA5C0CF}"/>
            </c:ext>
          </c:extLst>
        </c:ser>
        <c:dLbls>
          <c:showLegendKey val="0"/>
          <c:showVal val="1"/>
          <c:showCatName val="0"/>
          <c:showSerName val="0"/>
          <c:showPercent val="0"/>
          <c:showBubbleSize val="0"/>
        </c:dLbls>
        <c:gapWidth val="100"/>
        <c:overlap val="-24"/>
        <c:axId val="787991648"/>
        <c:axId val="787993280"/>
      </c:barChart>
      <c:catAx>
        <c:axId val="7879916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787993280"/>
        <c:crosses val="autoZero"/>
        <c:auto val="1"/>
        <c:lblAlgn val="ctr"/>
        <c:lblOffset val="100"/>
        <c:noMultiLvlLbl val="0"/>
      </c:catAx>
      <c:valAx>
        <c:axId val="78799328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7879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IGA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1EE3-4EB8-AE4A-D527D2F0A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ECDD-413F-A753-E1BAB65E9B9E}"/>
            </c:ext>
          </c:extLst>
        </c:ser>
        <c:dLbls>
          <c:showLegendKey val="0"/>
          <c:showVal val="1"/>
          <c:showCatName val="0"/>
          <c:showSerName val="0"/>
          <c:showPercent val="0"/>
          <c:showBubbleSize val="0"/>
        </c:dLbls>
        <c:gapWidth val="100"/>
        <c:overlap val="-24"/>
        <c:axId val="1097017104"/>
        <c:axId val="1162312272"/>
      </c:barChart>
      <c:catAx>
        <c:axId val="1097017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162312272"/>
        <c:crosses val="autoZero"/>
        <c:auto val="1"/>
        <c:lblAlgn val="ctr"/>
        <c:lblOffset val="100"/>
        <c:noMultiLvlLbl val="0"/>
      </c:catAx>
      <c:valAx>
        <c:axId val="11623122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09701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CO!$B$3:$N$3</c:f>
              <c:strCache>
                <c:ptCount val="13"/>
                <c:pt idx="0">
                  <c:v>I TRIMESTRE</c:v>
                </c:pt>
                <c:pt idx="3">
                  <c:v>II TRIMESTRE</c:v>
                </c:pt>
                <c:pt idx="6">
                  <c:v>III TRIMESTRE</c:v>
                </c:pt>
                <c:pt idx="9">
                  <c:v>IV TRIMESTRE</c:v>
                </c:pt>
                <c:pt idx="12">
                  <c:v>META (Mín)</c:v>
                </c:pt>
              </c:strCache>
            </c:strRef>
          </c:cat>
          <c:val>
            <c:numRef>
              <c:f>CO!$B$4:$N$4</c:f>
              <c:numCache>
                <c:formatCode>0%</c:formatCode>
                <c:ptCount val="13"/>
                <c:pt idx="0">
                  <c:v>0</c:v>
                </c:pt>
                <c:pt idx="3">
                  <c:v>0</c:v>
                </c:pt>
                <c:pt idx="6">
                  <c:v>0</c:v>
                </c:pt>
                <c:pt idx="9">
                  <c:v>0</c:v>
                </c:pt>
                <c:pt idx="12">
                  <c:v>0.85</c:v>
                </c:pt>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1162312816"/>
        <c:axId val="1162313360"/>
      </c:barChart>
      <c:catAx>
        <c:axId val="11623128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162313360"/>
        <c:crosses val="autoZero"/>
        <c:auto val="1"/>
        <c:lblAlgn val="ctr"/>
        <c:lblOffset val="100"/>
        <c:noMultiLvlLbl val="0"/>
      </c:catAx>
      <c:valAx>
        <c:axId val="116231336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16231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CO!$P$4:$AB$4</c:f>
              <c:numCache>
                <c:formatCode>0</c:formatCode>
                <c:ptCount val="13"/>
                <c:pt idx="0">
                  <c:v>1</c:v>
                </c:pt>
                <c:pt idx="1">
                  <c:v>0</c:v>
                </c:pt>
                <c:pt idx="2">
                  <c:v>0</c:v>
                </c:pt>
                <c:pt idx="3">
                  <c:v>0</c:v>
                </c:pt>
                <c:pt idx="4">
                  <c:v>0</c:v>
                </c:pt>
                <c:pt idx="5">
                  <c:v>0</c:v>
                </c:pt>
                <c:pt idx="6">
                  <c:v>0</c:v>
                </c:pt>
                <c:pt idx="7">
                  <c:v>0</c:v>
                </c:pt>
                <c:pt idx="8">
                  <c:v>0</c:v>
                </c:pt>
                <c:pt idx="9">
                  <c:v>0</c:v>
                </c:pt>
                <c:pt idx="10">
                  <c:v>0</c:v>
                </c:pt>
                <c:pt idx="11">
                  <c:v>0</c:v>
                </c:pt>
                <c:pt idx="12">
                  <c:v>1</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1162314992"/>
        <c:axId val="1162317168"/>
      </c:barChart>
      <c:catAx>
        <c:axId val="11623149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162317168"/>
        <c:crosses val="autoZero"/>
        <c:auto val="1"/>
        <c:lblAlgn val="ctr"/>
        <c:lblOffset val="100"/>
        <c:noMultiLvlLbl val="0"/>
      </c:catAx>
      <c:valAx>
        <c:axId val="116231716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16231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0.88461538461538458</c:v>
                </c:pt>
                <c:pt idx="1">
                  <c:v>0.75</c:v>
                </c:pt>
                <c:pt idx="2">
                  <c:v>0</c:v>
                </c:pt>
                <c:pt idx="3">
                  <c:v>0</c:v>
                </c:pt>
                <c:pt idx="4">
                  <c:v>0</c:v>
                </c:pt>
                <c:pt idx="5">
                  <c:v>0</c:v>
                </c:pt>
                <c:pt idx="6">
                  <c:v>0</c:v>
                </c:pt>
                <c:pt idx="7">
                  <c:v>0</c:v>
                </c:pt>
                <c:pt idx="8">
                  <c:v>0</c:v>
                </c:pt>
                <c:pt idx="9">
                  <c:v>0</c:v>
                </c:pt>
                <c:pt idx="10">
                  <c:v>0</c:v>
                </c:pt>
                <c:pt idx="11">
                  <c:v>0</c:v>
                </c:pt>
                <c:pt idx="12">
                  <c:v>0.7</c:v>
                </c:pt>
                <c:pt idx="13">
                  <c:v>1</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1162310096"/>
        <c:axId val="1162315536"/>
      </c:barChart>
      <c:catAx>
        <c:axId val="1162310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1162315536"/>
        <c:crosses val="autoZero"/>
        <c:auto val="1"/>
        <c:lblAlgn val="ctr"/>
        <c:lblOffset val="100"/>
        <c:noMultiLvlLbl val="0"/>
      </c:catAx>
      <c:valAx>
        <c:axId val="116231553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16231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OTIF</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2FF5-46C1-B945-18099A040D3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FF5-46C1-B945-18099A040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LO!$B$5:$O$5</c:f>
              <c:numCache>
                <c:formatCode>0%</c:formatCode>
                <c:ptCount val="14"/>
                <c:pt idx="0">
                  <c:v>1</c:v>
                </c:pt>
                <c:pt idx="1">
                  <c:v>1</c:v>
                </c:pt>
                <c:pt idx="2">
                  <c:v>1</c:v>
                </c:pt>
                <c:pt idx="3" formatCode="0.0%">
                  <c:v>1</c:v>
                </c:pt>
                <c:pt idx="4" formatCode="0.0%">
                  <c:v>1</c:v>
                </c:pt>
                <c:pt idx="5" formatCode="0.0%">
                  <c:v>0</c:v>
                </c:pt>
                <c:pt idx="6" formatCode="0.0%">
                  <c:v>0</c:v>
                </c:pt>
                <c:pt idx="7" formatCode="0.0%">
                  <c:v>0</c:v>
                </c:pt>
                <c:pt idx="8" formatCode="0.0%">
                  <c:v>0</c:v>
                </c:pt>
                <c:pt idx="9" formatCode="0.0%">
                  <c:v>0</c:v>
                </c:pt>
                <c:pt idx="10" formatCode="0.0%">
                  <c:v>0</c:v>
                </c:pt>
                <c:pt idx="11" formatCode="0.0%">
                  <c:v>0</c:v>
                </c:pt>
                <c:pt idx="12">
                  <c:v>0.9</c:v>
                </c:pt>
                <c:pt idx="13">
                  <c:v>1</c:v>
                </c:pt>
              </c:numCache>
            </c:numRef>
          </c:val>
          <c:extLst>
            <c:ext xmlns:c16="http://schemas.microsoft.com/office/drawing/2014/chart" uri="{C3380CC4-5D6E-409C-BE32-E72D297353CC}">
              <c16:uniqueId val="{00000000-2FF5-46C1-B945-18099A040D3C}"/>
            </c:ext>
          </c:extLst>
        </c:ser>
        <c:dLbls>
          <c:dLblPos val="outEnd"/>
          <c:showLegendKey val="0"/>
          <c:showVal val="1"/>
          <c:showCatName val="0"/>
          <c:showSerName val="0"/>
          <c:showPercent val="0"/>
          <c:showBubbleSize val="0"/>
        </c:dLbls>
        <c:gapWidth val="100"/>
        <c:overlap val="-24"/>
        <c:axId val="1162310640"/>
        <c:axId val="1162316080"/>
      </c:barChart>
      <c:catAx>
        <c:axId val="1162310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2316080"/>
        <c:crosses val="autoZero"/>
        <c:auto val="1"/>
        <c:lblAlgn val="ctr"/>
        <c:lblOffset val="100"/>
        <c:noMultiLvlLbl val="0"/>
      </c:catAx>
      <c:valAx>
        <c:axId val="11623160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6231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1131095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EBC2FE03-5CDE-48B4-9CE2-F01AD86E4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222A189F-0CCD-458E-8AFF-196E891F6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D4F68FC-24DB-45D5-A0A5-6DE702964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9F12592E-2DB0-4E7B-83AA-115B988A4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316439</xdr:colOff>
      <xdr:row>6</xdr:row>
      <xdr:rowOff>6349</xdr:rowOff>
    </xdr:from>
    <xdr:to>
      <xdr:col>42</xdr:col>
      <xdr:colOff>23812</xdr:colOff>
      <xdr:row>18</xdr:row>
      <xdr:rowOff>82550</xdr:rowOff>
    </xdr:to>
    <xdr:graphicFrame macro="">
      <xdr:nvGraphicFramePr>
        <xdr:cNvPr id="4" name="Gráfico 3">
          <a:extLst>
            <a:ext uri="{FF2B5EF4-FFF2-40B4-BE49-F238E27FC236}">
              <a16:creationId xmlns:a16="http://schemas.microsoft.com/office/drawing/2014/main" id="{7B41B888-E0AA-43F2-B599-238406CC8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7937</xdr:colOff>
      <xdr:row>5</xdr:row>
      <xdr:rowOff>158747</xdr:rowOff>
    </xdr:from>
    <xdr:to>
      <xdr:col>56</xdr:col>
      <xdr:colOff>0</xdr:colOff>
      <xdr:row>18</xdr:row>
      <xdr:rowOff>74084</xdr:rowOff>
    </xdr:to>
    <xdr:graphicFrame macro="">
      <xdr:nvGraphicFramePr>
        <xdr:cNvPr id="5" name="Gráfico 4">
          <a:extLst>
            <a:ext uri="{FF2B5EF4-FFF2-40B4-BE49-F238E27FC236}">
              <a16:creationId xmlns:a16="http://schemas.microsoft.com/office/drawing/2014/main" id="{AAF32233-2CD1-4325-AB94-0BA84365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697439</xdr:colOff>
      <xdr:row>5</xdr:row>
      <xdr:rowOff>168274</xdr:rowOff>
    </xdr:from>
    <xdr:to>
      <xdr:col>69</xdr:col>
      <xdr:colOff>772583</xdr:colOff>
      <xdr:row>18</xdr:row>
      <xdr:rowOff>63500</xdr:rowOff>
    </xdr:to>
    <xdr:graphicFrame macro="">
      <xdr:nvGraphicFramePr>
        <xdr:cNvPr id="6" name="Gráfico 5">
          <a:extLst>
            <a:ext uri="{FF2B5EF4-FFF2-40B4-BE49-F238E27FC236}">
              <a16:creationId xmlns:a16="http://schemas.microsoft.com/office/drawing/2014/main" id="{06BBE2C3-0E31-4F26-9482-210E09E48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31750</xdr:colOff>
      <xdr:row>5</xdr:row>
      <xdr:rowOff>158748</xdr:rowOff>
    </xdr:from>
    <xdr:to>
      <xdr:col>84</xdr:col>
      <xdr:colOff>31749</xdr:colOff>
      <xdr:row>18</xdr:row>
      <xdr:rowOff>74084</xdr:rowOff>
    </xdr:to>
    <xdr:graphicFrame macro="">
      <xdr:nvGraphicFramePr>
        <xdr:cNvPr id="7" name="Gráfico 6">
          <a:extLst>
            <a:ext uri="{FF2B5EF4-FFF2-40B4-BE49-F238E27FC236}">
              <a16:creationId xmlns:a16="http://schemas.microsoft.com/office/drawing/2014/main" id="{9B87386F-127B-45CC-9E5C-58D5717ED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697439</xdr:colOff>
      <xdr:row>5</xdr:row>
      <xdr:rowOff>168274</xdr:rowOff>
    </xdr:from>
    <xdr:to>
      <xdr:col>97</xdr:col>
      <xdr:colOff>772583</xdr:colOff>
      <xdr:row>18</xdr:row>
      <xdr:rowOff>63500</xdr:rowOff>
    </xdr:to>
    <xdr:graphicFrame macro="">
      <xdr:nvGraphicFramePr>
        <xdr:cNvPr id="8" name="Gráfico 7">
          <a:extLst>
            <a:ext uri="{FF2B5EF4-FFF2-40B4-BE49-F238E27FC236}">
              <a16:creationId xmlns:a16="http://schemas.microsoft.com/office/drawing/2014/main" id="{99F8CC9D-0E30-4795-8D6C-B607B870C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99</xdr:col>
      <xdr:colOff>31750</xdr:colOff>
      <xdr:row>5</xdr:row>
      <xdr:rowOff>158748</xdr:rowOff>
    </xdr:from>
    <xdr:to>
      <xdr:col>112</xdr:col>
      <xdr:colOff>31749</xdr:colOff>
      <xdr:row>18</xdr:row>
      <xdr:rowOff>74084</xdr:rowOff>
    </xdr:to>
    <xdr:graphicFrame macro="">
      <xdr:nvGraphicFramePr>
        <xdr:cNvPr id="9" name="Gráfico 8">
          <a:extLst>
            <a:ext uri="{FF2B5EF4-FFF2-40B4-BE49-F238E27FC236}">
              <a16:creationId xmlns:a16="http://schemas.microsoft.com/office/drawing/2014/main" id="{E0D681B1-297F-45F9-B3D3-1A770806E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13227</xdr:colOff>
      <xdr:row>5</xdr:row>
      <xdr:rowOff>67201</xdr:rowOff>
    </xdr:from>
    <xdr:to>
      <xdr:col>16</xdr:col>
      <xdr:colOff>0</xdr:colOff>
      <xdr:row>20</xdr:row>
      <xdr:rowOff>35719</xdr:rowOff>
    </xdr:to>
    <xdr:graphicFrame macro="">
      <xdr:nvGraphicFramePr>
        <xdr:cNvPr id="5" name="Gráfico 4">
          <a:extLst>
            <a:ext uri="{FF2B5EF4-FFF2-40B4-BE49-F238E27FC236}">
              <a16:creationId xmlns:a16="http://schemas.microsoft.com/office/drawing/2014/main" id="{C99A455E-4E98-4B87-B183-E1AA3EA3F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15872</xdr:colOff>
      <xdr:row>5</xdr:row>
      <xdr:rowOff>115356</xdr:rowOff>
    </xdr:from>
    <xdr:to>
      <xdr:col>15</xdr:col>
      <xdr:colOff>640556</xdr:colOff>
      <xdr:row>15</xdr:row>
      <xdr:rowOff>0</xdr:rowOff>
    </xdr:to>
    <xdr:graphicFrame macro="">
      <xdr:nvGraphicFramePr>
        <xdr:cNvPr id="4" name="Gráfico 3">
          <a:extLst>
            <a:ext uri="{FF2B5EF4-FFF2-40B4-BE49-F238E27FC236}">
              <a16:creationId xmlns:a16="http://schemas.microsoft.com/office/drawing/2014/main" id="{CA5BF73D-9D72-451D-B9EA-D110D13BB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4" name="Gráfico 3">
          <a:extLst>
            <a:ext uri="{FF2B5EF4-FFF2-40B4-BE49-F238E27FC236}">
              <a16:creationId xmlns:a16="http://schemas.microsoft.com/office/drawing/2014/main" id="{C84A3D88-0984-44ED-8E18-DB70F1204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6" name="Gráfico 5">
          <a:extLst>
            <a:ext uri="{FF2B5EF4-FFF2-40B4-BE49-F238E27FC236}">
              <a16:creationId xmlns:a16="http://schemas.microsoft.com/office/drawing/2014/main" id="{A381190F-BEAF-4F04-B230-396EAECBE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7" name="Gráfico 6">
          <a:extLst>
            <a:ext uri="{FF2B5EF4-FFF2-40B4-BE49-F238E27FC236}">
              <a16:creationId xmlns:a16="http://schemas.microsoft.com/office/drawing/2014/main" id="{EF7170B4-91F9-44BB-842D-2A22E2E59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3804F36C-FD5D-470A-83D8-152F62D0D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6C41C105-47FA-425C-8C05-E64A6BD72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2" name="Gráfico 1">
          <a:extLst>
            <a:ext uri="{FF2B5EF4-FFF2-40B4-BE49-F238E27FC236}">
              <a16:creationId xmlns:a16="http://schemas.microsoft.com/office/drawing/2014/main" id="{11D76118-01E9-4FED-A400-CAAF2DB5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a16="http://schemas.microsoft.com/office/drawing/2014/main" id="{231AD1C1-1619-4E0F-AAF2-621931426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3" name="Gráfico 2">
          <a:extLst>
            <a:ext uri="{FF2B5EF4-FFF2-40B4-BE49-F238E27FC236}">
              <a16:creationId xmlns:a16="http://schemas.microsoft.com/office/drawing/2014/main" id="{899F8D29-ED1B-4729-82AF-83FDDD30B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4" name="Gráfico 3">
          <a:extLst>
            <a:ext uri="{FF2B5EF4-FFF2-40B4-BE49-F238E27FC236}">
              <a16:creationId xmlns:a16="http://schemas.microsoft.com/office/drawing/2014/main" id="{A150756A-FC5C-4251-9E81-18FCB1805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316439</xdr:colOff>
      <xdr:row>6</xdr:row>
      <xdr:rowOff>6349</xdr:rowOff>
    </xdr:from>
    <xdr:to>
      <xdr:col>45</xdr:col>
      <xdr:colOff>23812</xdr:colOff>
      <xdr:row>18</xdr:row>
      <xdr:rowOff>82550</xdr:rowOff>
    </xdr:to>
    <xdr:graphicFrame macro="">
      <xdr:nvGraphicFramePr>
        <xdr:cNvPr id="5" name="Gráfico 4">
          <a:extLst>
            <a:ext uri="{FF2B5EF4-FFF2-40B4-BE49-F238E27FC236}">
              <a16:creationId xmlns:a16="http://schemas.microsoft.com/office/drawing/2014/main" id="{8B5EB495-7CB2-4097-B73E-97B4453E0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7937</xdr:colOff>
      <xdr:row>5</xdr:row>
      <xdr:rowOff>158747</xdr:rowOff>
    </xdr:from>
    <xdr:to>
      <xdr:col>59</xdr:col>
      <xdr:colOff>833438</xdr:colOff>
      <xdr:row>18</xdr:row>
      <xdr:rowOff>74084</xdr:rowOff>
    </xdr:to>
    <xdr:graphicFrame macro="">
      <xdr:nvGraphicFramePr>
        <xdr:cNvPr id="6" name="Gráfico 5">
          <a:extLst>
            <a:ext uri="{FF2B5EF4-FFF2-40B4-BE49-F238E27FC236}">
              <a16:creationId xmlns:a16="http://schemas.microsoft.com/office/drawing/2014/main" id="{8C8994D1-660C-4B49-BFDE-991400715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697439</xdr:colOff>
      <xdr:row>5</xdr:row>
      <xdr:rowOff>168274</xdr:rowOff>
    </xdr:from>
    <xdr:to>
      <xdr:col>73</xdr:col>
      <xdr:colOff>772583</xdr:colOff>
      <xdr:row>18</xdr:row>
      <xdr:rowOff>63500</xdr:rowOff>
    </xdr:to>
    <xdr:graphicFrame macro="">
      <xdr:nvGraphicFramePr>
        <xdr:cNvPr id="7" name="Gráfico 6">
          <a:extLst>
            <a:ext uri="{FF2B5EF4-FFF2-40B4-BE49-F238E27FC236}">
              <a16:creationId xmlns:a16="http://schemas.microsoft.com/office/drawing/2014/main" id="{DAE05AA0-43FB-40FC-837D-A13040B6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75</xdr:col>
      <xdr:colOff>31750</xdr:colOff>
      <xdr:row>5</xdr:row>
      <xdr:rowOff>158748</xdr:rowOff>
    </xdr:from>
    <xdr:to>
      <xdr:col>88</xdr:col>
      <xdr:colOff>31749</xdr:colOff>
      <xdr:row>18</xdr:row>
      <xdr:rowOff>74084</xdr:rowOff>
    </xdr:to>
    <xdr:graphicFrame macro="">
      <xdr:nvGraphicFramePr>
        <xdr:cNvPr id="8" name="Gráfico 7">
          <a:extLst>
            <a:ext uri="{FF2B5EF4-FFF2-40B4-BE49-F238E27FC236}">
              <a16:creationId xmlns:a16="http://schemas.microsoft.com/office/drawing/2014/main" id="{6E9F9178-67C7-4485-AA83-6D1AA716E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88</xdr:col>
      <xdr:colOff>697439</xdr:colOff>
      <xdr:row>5</xdr:row>
      <xdr:rowOff>168274</xdr:rowOff>
    </xdr:from>
    <xdr:to>
      <xdr:col>101</xdr:col>
      <xdr:colOff>772583</xdr:colOff>
      <xdr:row>18</xdr:row>
      <xdr:rowOff>63500</xdr:rowOff>
    </xdr:to>
    <xdr:graphicFrame macro="">
      <xdr:nvGraphicFramePr>
        <xdr:cNvPr id="9" name="Gráfico 8">
          <a:extLst>
            <a:ext uri="{FF2B5EF4-FFF2-40B4-BE49-F238E27FC236}">
              <a16:creationId xmlns:a16="http://schemas.microsoft.com/office/drawing/2014/main" id="{438B921E-4C7D-4291-A70E-18193E747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103</xdr:col>
      <xdr:colOff>31750</xdr:colOff>
      <xdr:row>5</xdr:row>
      <xdr:rowOff>158748</xdr:rowOff>
    </xdr:from>
    <xdr:to>
      <xdr:col>116</xdr:col>
      <xdr:colOff>31749</xdr:colOff>
      <xdr:row>18</xdr:row>
      <xdr:rowOff>74084</xdr:rowOff>
    </xdr:to>
    <xdr:graphicFrame macro="">
      <xdr:nvGraphicFramePr>
        <xdr:cNvPr id="10" name="Gráfico 9">
          <a:extLst>
            <a:ext uri="{FF2B5EF4-FFF2-40B4-BE49-F238E27FC236}">
              <a16:creationId xmlns:a16="http://schemas.microsoft.com/office/drawing/2014/main" id="{A8391D0B-F8FF-4C5F-8E12-2E5F9E1D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Z41"/>
  <sheetViews>
    <sheetView zoomScale="80" zoomScaleNormal="80" workbookViewId="0">
      <pane ySplit="5" topLeftCell="A6" activePane="bottomLeft" state="frozen"/>
      <selection pane="bottomLeft" activeCell="N44" sqref="N44"/>
    </sheetView>
  </sheetViews>
  <sheetFormatPr baseColWidth="10" defaultColWidth="11.5546875" defaultRowHeight="12.75" x14ac:dyDescent="0.2"/>
  <cols>
    <col min="1" max="1" width="4.21875" style="8" customWidth="1"/>
    <col min="2" max="2" width="8.109375" style="8" customWidth="1"/>
    <col min="3" max="3" width="13.77734375" style="2" customWidth="1"/>
    <col min="4" max="4" width="22.6640625" style="1" customWidth="1"/>
    <col min="5" max="5" width="29.88671875" style="8" customWidth="1"/>
    <col min="6" max="6" width="10.88671875" style="8" customWidth="1"/>
    <col min="7" max="7" width="10.109375" style="8" customWidth="1"/>
    <col min="8" max="8" width="7.33203125" style="2" customWidth="1"/>
    <col min="9" max="9" width="7.6640625" style="2" customWidth="1"/>
    <col min="10" max="10" width="9.77734375" style="3" customWidth="1"/>
    <col min="11" max="11" width="13.33203125" style="8" customWidth="1"/>
    <col min="12" max="12" width="5.77734375" style="8" customWidth="1"/>
    <col min="13" max="14" width="6.44140625" style="8" customWidth="1"/>
    <col min="15" max="16" width="5.77734375" style="8" customWidth="1"/>
    <col min="17" max="17" width="6.109375" style="8" customWidth="1"/>
    <col min="18" max="18" width="5.5546875" style="8" customWidth="1"/>
    <col min="19" max="19" width="5.21875" style="8" customWidth="1"/>
    <col min="20" max="20" width="5.6640625" style="8" customWidth="1"/>
    <col min="21" max="21" width="6.77734375" style="8" bestFit="1" customWidth="1"/>
    <col min="22" max="22" width="5.6640625" style="8" bestFit="1" customWidth="1"/>
    <col min="23" max="23" width="5.5546875" style="8" bestFit="1" customWidth="1"/>
    <col min="24" max="24" width="14.6640625" style="4" customWidth="1"/>
    <col min="25" max="25" width="9" style="8" customWidth="1"/>
    <col min="26" max="26" width="11.5546875" style="5"/>
    <col min="27" max="16384" width="11.5546875" style="8"/>
  </cols>
  <sheetData>
    <row r="1" spans="2:26" ht="26.25" customHeight="1" x14ac:dyDescent="0.2">
      <c r="B1" s="141"/>
      <c r="C1" s="141"/>
      <c r="D1" s="141"/>
      <c r="E1" s="142" t="s">
        <v>15</v>
      </c>
      <c r="F1" s="142"/>
      <c r="G1" s="142"/>
      <c r="H1" s="142"/>
      <c r="I1" s="142"/>
      <c r="J1" s="142"/>
      <c r="K1" s="142"/>
      <c r="L1" s="142"/>
      <c r="M1" s="142"/>
      <c r="N1" s="142"/>
      <c r="O1" s="142"/>
      <c r="P1" s="142"/>
      <c r="Q1" s="142"/>
      <c r="R1" s="142"/>
      <c r="S1" s="142"/>
      <c r="T1" s="142"/>
      <c r="U1" s="142"/>
      <c r="V1" s="142"/>
      <c r="W1" s="142"/>
      <c r="X1" s="22" t="s">
        <v>70</v>
      </c>
    </row>
    <row r="2" spans="2:26" ht="24.75" customHeight="1" x14ac:dyDescent="0.2">
      <c r="B2" s="141"/>
      <c r="C2" s="141"/>
      <c r="D2" s="141"/>
      <c r="E2" s="142"/>
      <c r="F2" s="142"/>
      <c r="G2" s="142"/>
      <c r="H2" s="142"/>
      <c r="I2" s="142"/>
      <c r="J2" s="142"/>
      <c r="K2" s="142"/>
      <c r="L2" s="142"/>
      <c r="M2" s="142"/>
      <c r="N2" s="142"/>
      <c r="O2" s="142"/>
      <c r="P2" s="142"/>
      <c r="Q2" s="142"/>
      <c r="R2" s="142"/>
      <c r="S2" s="142"/>
      <c r="T2" s="142"/>
      <c r="U2" s="142"/>
      <c r="V2" s="142"/>
      <c r="W2" s="142"/>
      <c r="X2" s="22" t="s">
        <v>69</v>
      </c>
    </row>
    <row r="3" spans="2:26" ht="24" customHeight="1" thickBot="1" x14ac:dyDescent="0.25">
      <c r="B3" s="141"/>
      <c r="C3" s="141"/>
      <c r="D3" s="141"/>
      <c r="E3" s="142"/>
      <c r="F3" s="142"/>
      <c r="G3" s="142"/>
      <c r="H3" s="142"/>
      <c r="I3" s="142"/>
      <c r="J3" s="142"/>
      <c r="K3" s="142"/>
      <c r="L3" s="143"/>
      <c r="M3" s="143"/>
      <c r="N3" s="143"/>
      <c r="O3" s="143"/>
      <c r="P3" s="143"/>
      <c r="Q3" s="143"/>
      <c r="R3" s="143"/>
      <c r="S3" s="143"/>
      <c r="T3" s="143"/>
      <c r="U3" s="143"/>
      <c r="V3" s="143"/>
      <c r="W3" s="143"/>
      <c r="X3" s="22" t="s">
        <v>71</v>
      </c>
    </row>
    <row r="4" spans="2:26" ht="13.5" thickBot="1" x14ac:dyDescent="0.25">
      <c r="B4" s="144" t="s">
        <v>11</v>
      </c>
      <c r="C4" s="144" t="s">
        <v>10</v>
      </c>
      <c r="D4" s="144" t="s">
        <v>0</v>
      </c>
      <c r="E4" s="144" t="s">
        <v>1</v>
      </c>
      <c r="F4" s="144" t="s">
        <v>2</v>
      </c>
      <c r="G4" s="144" t="s">
        <v>3</v>
      </c>
      <c r="H4" s="146" t="s">
        <v>4</v>
      </c>
      <c r="I4" s="147"/>
      <c r="J4" s="144" t="s">
        <v>5</v>
      </c>
      <c r="K4" s="130" t="s">
        <v>13</v>
      </c>
      <c r="L4" s="139" t="s">
        <v>100</v>
      </c>
      <c r="M4" s="139" t="s">
        <v>101</v>
      </c>
      <c r="N4" s="139" t="s">
        <v>102</v>
      </c>
      <c r="O4" s="139" t="s">
        <v>103</v>
      </c>
      <c r="P4" s="139" t="s">
        <v>104</v>
      </c>
      <c r="Q4" s="139" t="s">
        <v>105</v>
      </c>
      <c r="R4" s="139" t="s">
        <v>106</v>
      </c>
      <c r="S4" s="139" t="s">
        <v>107</v>
      </c>
      <c r="T4" s="139" t="s">
        <v>108</v>
      </c>
      <c r="U4" s="139" t="s">
        <v>109</v>
      </c>
      <c r="V4" s="139" t="s">
        <v>110</v>
      </c>
      <c r="W4" s="139" t="s">
        <v>111</v>
      </c>
      <c r="X4" s="130" t="s">
        <v>28</v>
      </c>
    </row>
    <row r="5" spans="2:26" ht="29.25" customHeight="1" thickBot="1" x14ac:dyDescent="0.25">
      <c r="B5" s="145"/>
      <c r="C5" s="145"/>
      <c r="D5" s="145"/>
      <c r="E5" s="145"/>
      <c r="F5" s="145"/>
      <c r="G5" s="145"/>
      <c r="H5" s="10" t="s">
        <v>23</v>
      </c>
      <c r="I5" s="10" t="s">
        <v>24</v>
      </c>
      <c r="J5" s="145"/>
      <c r="K5" s="140"/>
      <c r="L5" s="140"/>
      <c r="M5" s="140"/>
      <c r="N5" s="140"/>
      <c r="O5" s="140"/>
      <c r="P5" s="140"/>
      <c r="Q5" s="140"/>
      <c r="R5" s="140"/>
      <c r="S5" s="140"/>
      <c r="T5" s="140"/>
      <c r="U5" s="140"/>
      <c r="V5" s="140"/>
      <c r="W5" s="140"/>
      <c r="X5" s="130"/>
    </row>
    <row r="6" spans="2:26" s="14" customFormat="1" ht="38.25" hidden="1" x14ac:dyDescent="0.2">
      <c r="B6" s="131" t="s">
        <v>20</v>
      </c>
      <c r="C6" s="24" t="s">
        <v>19</v>
      </c>
      <c r="D6" s="28" t="s">
        <v>30</v>
      </c>
      <c r="E6" s="28" t="s">
        <v>29</v>
      </c>
      <c r="F6" s="34" t="s">
        <v>6</v>
      </c>
      <c r="G6" s="34" t="s">
        <v>12</v>
      </c>
      <c r="H6" s="9">
        <v>0.8</v>
      </c>
      <c r="I6" s="9">
        <v>1</v>
      </c>
      <c r="J6" s="34" t="s">
        <v>8</v>
      </c>
      <c r="K6" s="35" t="s">
        <v>27</v>
      </c>
      <c r="L6" s="109"/>
      <c r="M6" s="110"/>
      <c r="N6" s="110"/>
      <c r="O6" s="110"/>
      <c r="P6" s="110"/>
      <c r="Q6" s="110"/>
      <c r="R6" s="110"/>
      <c r="S6" s="110"/>
      <c r="T6" s="110"/>
      <c r="U6" s="110"/>
      <c r="V6" s="110"/>
      <c r="W6" s="111"/>
      <c r="X6" s="42" t="s">
        <v>112</v>
      </c>
      <c r="Z6" s="15"/>
    </row>
    <row r="7" spans="2:26" s="14" customFormat="1" ht="55.5" hidden="1" customHeight="1" x14ac:dyDescent="0.2">
      <c r="B7" s="132"/>
      <c r="C7" s="134" t="s">
        <v>40</v>
      </c>
      <c r="D7" s="36" t="s">
        <v>86</v>
      </c>
      <c r="E7" s="36" t="s">
        <v>85</v>
      </c>
      <c r="F7" s="37" t="s">
        <v>6</v>
      </c>
      <c r="G7" s="37" t="s">
        <v>44</v>
      </c>
      <c r="H7" s="127" t="s">
        <v>51</v>
      </c>
      <c r="I7" s="105"/>
      <c r="J7" s="37" t="s">
        <v>8</v>
      </c>
      <c r="K7" s="33" t="s">
        <v>39</v>
      </c>
      <c r="L7" s="92"/>
      <c r="M7" s="93"/>
      <c r="N7" s="93"/>
      <c r="O7" s="93"/>
      <c r="P7" s="93"/>
      <c r="Q7" s="93"/>
      <c r="R7" s="93"/>
      <c r="S7" s="93"/>
      <c r="T7" s="93"/>
      <c r="U7" s="93"/>
      <c r="V7" s="93"/>
      <c r="W7" s="94"/>
      <c r="X7" s="16"/>
      <c r="Z7" s="15"/>
    </row>
    <row r="8" spans="2:26" s="14" customFormat="1" ht="25.5" hidden="1" x14ac:dyDescent="0.2">
      <c r="B8" s="132"/>
      <c r="C8" s="135"/>
      <c r="D8" s="36" t="s">
        <v>52</v>
      </c>
      <c r="E8" s="36" t="s">
        <v>53</v>
      </c>
      <c r="F8" s="37" t="s">
        <v>6</v>
      </c>
      <c r="G8" s="37" t="s">
        <v>44</v>
      </c>
      <c r="H8" s="127" t="s">
        <v>51</v>
      </c>
      <c r="I8" s="105"/>
      <c r="J8" s="37" t="s">
        <v>8</v>
      </c>
      <c r="K8" s="33" t="s">
        <v>39</v>
      </c>
      <c r="L8" s="92"/>
      <c r="M8" s="93"/>
      <c r="N8" s="93"/>
      <c r="O8" s="93"/>
      <c r="P8" s="93"/>
      <c r="Q8" s="93"/>
      <c r="R8" s="93"/>
      <c r="S8" s="93"/>
      <c r="T8" s="93"/>
      <c r="U8" s="93"/>
      <c r="V8" s="93"/>
      <c r="W8" s="94"/>
      <c r="X8" s="45" t="s">
        <v>116</v>
      </c>
      <c r="Z8" s="15"/>
    </row>
    <row r="9" spans="2:26" s="14" customFormat="1" hidden="1" x14ac:dyDescent="0.2">
      <c r="B9" s="132"/>
      <c r="C9" s="135"/>
      <c r="D9" s="36" t="s">
        <v>78</v>
      </c>
      <c r="E9" s="36" t="s">
        <v>79</v>
      </c>
      <c r="F9" s="37" t="s">
        <v>36</v>
      </c>
      <c r="G9" s="37" t="s">
        <v>7</v>
      </c>
      <c r="H9" s="137" t="s">
        <v>66</v>
      </c>
      <c r="I9" s="138"/>
      <c r="J9" s="37" t="s">
        <v>9</v>
      </c>
      <c r="K9" s="33" t="s">
        <v>39</v>
      </c>
      <c r="L9" s="21"/>
      <c r="M9" s="21"/>
      <c r="N9" s="21"/>
      <c r="O9" s="21"/>
      <c r="P9" s="21"/>
      <c r="Q9" s="21"/>
      <c r="R9" s="79"/>
      <c r="S9" s="79"/>
      <c r="T9" s="79"/>
      <c r="U9" s="79"/>
      <c r="V9" s="79"/>
      <c r="W9" s="79"/>
      <c r="X9" s="39"/>
      <c r="Y9" s="77"/>
      <c r="Z9" s="15"/>
    </row>
    <row r="10" spans="2:26" s="14" customFormat="1" ht="30.75" hidden="1" thickBot="1" x14ac:dyDescent="0.25">
      <c r="B10" s="132"/>
      <c r="C10" s="135"/>
      <c r="D10" s="6" t="s">
        <v>96</v>
      </c>
      <c r="E10" s="64" t="s">
        <v>97</v>
      </c>
      <c r="F10" s="37" t="s">
        <v>36</v>
      </c>
      <c r="G10" s="6" t="s">
        <v>7</v>
      </c>
      <c r="H10" s="7" t="s">
        <v>34</v>
      </c>
      <c r="I10" s="7" t="s">
        <v>98</v>
      </c>
      <c r="J10" s="6" t="s">
        <v>33</v>
      </c>
      <c r="K10" s="73" t="s">
        <v>185</v>
      </c>
      <c r="L10" s="25">
        <f>0/118</f>
        <v>0</v>
      </c>
      <c r="M10" s="25">
        <f>1/122</f>
        <v>8.1967213114754103E-3</v>
      </c>
      <c r="N10" s="25"/>
      <c r="O10" s="25"/>
      <c r="P10" s="25"/>
      <c r="Q10" s="20"/>
      <c r="R10" s="20"/>
      <c r="S10" s="20"/>
      <c r="T10" s="20"/>
      <c r="U10" s="76"/>
      <c r="V10" s="76"/>
      <c r="W10" s="76"/>
      <c r="X10" s="72" t="s">
        <v>120</v>
      </c>
      <c r="Y10" s="78"/>
      <c r="Z10" s="15"/>
    </row>
    <row r="11" spans="2:26" s="14" customFormat="1" ht="49.5" hidden="1" customHeight="1" x14ac:dyDescent="0.2">
      <c r="B11" s="132"/>
      <c r="C11" s="135"/>
      <c r="D11" s="6" t="s">
        <v>38</v>
      </c>
      <c r="E11" s="11" t="s">
        <v>77</v>
      </c>
      <c r="F11" s="37" t="s">
        <v>36</v>
      </c>
      <c r="G11" s="37" t="s">
        <v>7</v>
      </c>
      <c r="H11" s="104" t="s">
        <v>183</v>
      </c>
      <c r="I11" s="105"/>
      <c r="J11" s="37" t="s">
        <v>9</v>
      </c>
      <c r="K11" s="113" t="s">
        <v>184</v>
      </c>
      <c r="L11" s="69"/>
      <c r="M11" s="69"/>
      <c r="N11" s="69"/>
      <c r="O11" s="69"/>
      <c r="P11" s="69"/>
      <c r="Q11" s="69"/>
      <c r="R11" s="69"/>
      <c r="S11" s="69"/>
      <c r="T11" s="69"/>
      <c r="U11" s="69"/>
      <c r="V11" s="69"/>
      <c r="W11" s="69"/>
      <c r="X11" s="96" t="s">
        <v>127</v>
      </c>
      <c r="Y11" s="78"/>
      <c r="Z11" s="15"/>
    </row>
    <row r="12" spans="2:26" s="14" customFormat="1" ht="58.5" hidden="1" customHeight="1" x14ac:dyDescent="0.2">
      <c r="B12" s="133"/>
      <c r="C12" s="136"/>
      <c r="D12" s="6" t="s">
        <v>37</v>
      </c>
      <c r="E12" s="29" t="s">
        <v>41</v>
      </c>
      <c r="F12" s="37" t="s">
        <v>36</v>
      </c>
      <c r="G12" s="37" t="s">
        <v>7</v>
      </c>
      <c r="H12" s="104" t="s">
        <v>183</v>
      </c>
      <c r="I12" s="105"/>
      <c r="J12" s="37" t="s">
        <v>9</v>
      </c>
      <c r="K12" s="115"/>
      <c r="L12" s="69"/>
      <c r="M12" s="69"/>
      <c r="N12" s="69"/>
      <c r="O12" s="69"/>
      <c r="P12" s="69"/>
      <c r="Q12" s="69"/>
      <c r="R12" s="69"/>
      <c r="S12" s="69"/>
      <c r="T12" s="69"/>
      <c r="U12" s="69"/>
      <c r="V12" s="69"/>
      <c r="W12" s="69"/>
      <c r="X12" s="97"/>
      <c r="Y12" s="78"/>
      <c r="Z12" s="15"/>
    </row>
    <row r="13" spans="2:26" s="14" customFormat="1" ht="25.5" hidden="1" x14ac:dyDescent="0.2">
      <c r="B13" s="125"/>
      <c r="C13" s="108" t="s">
        <v>148</v>
      </c>
      <c r="D13" s="129" t="s">
        <v>64</v>
      </c>
      <c r="E13" s="36" t="s">
        <v>63</v>
      </c>
      <c r="F13" s="37" t="s">
        <v>6</v>
      </c>
      <c r="G13" s="37" t="s">
        <v>49</v>
      </c>
      <c r="H13" s="31">
        <v>0.85</v>
      </c>
      <c r="I13" s="31">
        <v>0.9</v>
      </c>
      <c r="J13" s="37" t="s">
        <v>9</v>
      </c>
      <c r="K13" s="106" t="s">
        <v>67</v>
      </c>
      <c r="L13" s="92"/>
      <c r="M13" s="93"/>
      <c r="N13" s="94"/>
      <c r="O13" s="92"/>
      <c r="P13" s="93"/>
      <c r="Q13" s="94"/>
      <c r="R13" s="92"/>
      <c r="S13" s="93"/>
      <c r="T13" s="94"/>
      <c r="U13" s="92"/>
      <c r="V13" s="93"/>
      <c r="W13" s="94"/>
      <c r="X13" s="96" t="s">
        <v>149</v>
      </c>
      <c r="Y13" s="78"/>
      <c r="Z13" s="15"/>
    </row>
    <row r="14" spans="2:26" s="14" customFormat="1" hidden="1" x14ac:dyDescent="0.2">
      <c r="B14" s="125"/>
      <c r="C14" s="112"/>
      <c r="D14" s="129"/>
      <c r="E14" s="36" t="s">
        <v>65</v>
      </c>
      <c r="F14" s="37" t="s">
        <v>36</v>
      </c>
      <c r="G14" s="37" t="s">
        <v>7</v>
      </c>
      <c r="H14" s="123" t="s">
        <v>133</v>
      </c>
      <c r="I14" s="124"/>
      <c r="J14" s="37" t="s">
        <v>9</v>
      </c>
      <c r="K14" s="106"/>
      <c r="L14" s="70">
        <v>1</v>
      </c>
      <c r="M14" s="70">
        <v>0</v>
      </c>
      <c r="N14" s="70"/>
      <c r="O14" s="45"/>
      <c r="P14" s="70"/>
      <c r="Q14" s="70"/>
      <c r="R14" s="27"/>
      <c r="S14" s="27"/>
      <c r="T14" s="27"/>
      <c r="U14" s="27"/>
      <c r="V14" s="27"/>
      <c r="W14" s="27"/>
      <c r="X14" s="97"/>
      <c r="Y14" s="77"/>
      <c r="Z14" s="15"/>
    </row>
    <row r="15" spans="2:26" s="14" customFormat="1" ht="25.5" x14ac:dyDescent="0.2">
      <c r="B15" s="125"/>
      <c r="C15" s="107" t="s">
        <v>99</v>
      </c>
      <c r="D15" s="36" t="s">
        <v>31</v>
      </c>
      <c r="E15" s="36" t="s">
        <v>32</v>
      </c>
      <c r="F15" s="33" t="s">
        <v>6</v>
      </c>
      <c r="G15" s="33" t="s">
        <v>7</v>
      </c>
      <c r="H15" s="31">
        <v>0.9</v>
      </c>
      <c r="I15" s="31">
        <v>1</v>
      </c>
      <c r="J15" s="37" t="s">
        <v>8</v>
      </c>
      <c r="K15" s="37" t="s">
        <v>219</v>
      </c>
      <c r="L15" s="41">
        <v>1</v>
      </c>
      <c r="M15" s="41">
        <f>58/58</f>
        <v>1</v>
      </c>
      <c r="N15" s="41">
        <f>50/50</f>
        <v>1</v>
      </c>
      <c r="O15" s="41">
        <v>1</v>
      </c>
      <c r="P15" s="41">
        <v>1</v>
      </c>
      <c r="Q15" s="41"/>
      <c r="R15" s="41"/>
      <c r="S15" s="41"/>
      <c r="T15" s="41"/>
      <c r="U15" s="82"/>
      <c r="V15" s="41"/>
      <c r="W15" s="41"/>
      <c r="X15" s="96" t="s">
        <v>150</v>
      </c>
      <c r="Y15" s="78"/>
      <c r="Z15" s="15"/>
    </row>
    <row r="16" spans="2:26" s="14" customFormat="1" ht="25.5" x14ac:dyDescent="0.2">
      <c r="B16" s="125"/>
      <c r="C16" s="112"/>
      <c r="D16" s="36" t="s">
        <v>80</v>
      </c>
      <c r="E16" s="36" t="s">
        <v>81</v>
      </c>
      <c r="F16" s="37" t="s">
        <v>6</v>
      </c>
      <c r="G16" s="37" t="s">
        <v>7</v>
      </c>
      <c r="H16" s="31">
        <v>0</v>
      </c>
      <c r="I16" s="31">
        <v>0.01</v>
      </c>
      <c r="J16" s="37" t="s">
        <v>8</v>
      </c>
      <c r="K16" s="81" t="s">
        <v>219</v>
      </c>
      <c r="L16" s="83">
        <v>0</v>
      </c>
      <c r="M16" s="83">
        <v>0</v>
      </c>
      <c r="N16" s="83">
        <v>0</v>
      </c>
      <c r="O16" s="85">
        <v>0</v>
      </c>
      <c r="P16" s="85">
        <v>0</v>
      </c>
      <c r="Q16" s="84"/>
      <c r="R16" s="85"/>
      <c r="S16" s="85"/>
      <c r="T16" s="84"/>
      <c r="U16" s="85"/>
      <c r="V16" s="85"/>
      <c r="W16" s="85"/>
      <c r="X16" s="97"/>
      <c r="Y16" s="78"/>
      <c r="Z16" s="15"/>
    </row>
    <row r="17" spans="2:26" ht="25.5" hidden="1" x14ac:dyDescent="0.2">
      <c r="B17" s="125"/>
      <c r="C17" s="106" t="s">
        <v>35</v>
      </c>
      <c r="D17" s="28" t="s">
        <v>91</v>
      </c>
      <c r="E17" s="108" t="s">
        <v>42</v>
      </c>
      <c r="F17" s="34" t="s">
        <v>6</v>
      </c>
      <c r="G17" s="34" t="s">
        <v>7</v>
      </c>
      <c r="H17" s="30">
        <v>0.9</v>
      </c>
      <c r="I17" s="30">
        <v>1</v>
      </c>
      <c r="J17" s="34" t="s">
        <v>9</v>
      </c>
      <c r="K17" s="107" t="s">
        <v>45</v>
      </c>
      <c r="L17" s="13" t="s">
        <v>197</v>
      </c>
      <c r="M17" s="13">
        <v>1</v>
      </c>
      <c r="N17" s="13"/>
      <c r="O17" s="13"/>
      <c r="P17" s="13"/>
      <c r="Q17" s="13"/>
      <c r="R17" s="13"/>
      <c r="S17" s="13"/>
      <c r="T17" s="13"/>
      <c r="U17" s="13"/>
      <c r="V17" s="25"/>
      <c r="W17" s="25"/>
      <c r="X17" s="96" t="s">
        <v>151</v>
      </c>
      <c r="Y17" s="78"/>
    </row>
    <row r="18" spans="2:26" ht="25.5" hidden="1" x14ac:dyDescent="0.2">
      <c r="B18" s="125"/>
      <c r="C18" s="106"/>
      <c r="D18" s="36" t="s">
        <v>92</v>
      </c>
      <c r="E18" s="108"/>
      <c r="F18" s="34" t="s">
        <v>6</v>
      </c>
      <c r="G18" s="34" t="s">
        <v>7</v>
      </c>
      <c r="H18" s="30">
        <v>0.9</v>
      </c>
      <c r="I18" s="30">
        <v>1</v>
      </c>
      <c r="J18" s="34" t="s">
        <v>9</v>
      </c>
      <c r="K18" s="108"/>
      <c r="L18" s="13">
        <v>1.47</v>
      </c>
      <c r="M18" s="13">
        <v>0.94</v>
      </c>
      <c r="N18" s="13"/>
      <c r="O18" s="13"/>
      <c r="P18" s="13"/>
      <c r="Q18" s="13"/>
      <c r="R18" s="13"/>
      <c r="S18" s="13"/>
      <c r="T18" s="13"/>
      <c r="U18" s="13"/>
      <c r="V18" s="23"/>
      <c r="W18" s="23"/>
      <c r="X18" s="98"/>
      <c r="Y18" s="78"/>
    </row>
    <row r="19" spans="2:26" ht="25.5" hidden="1" x14ac:dyDescent="0.2">
      <c r="B19" s="125"/>
      <c r="C19" s="106"/>
      <c r="D19" s="36" t="s">
        <v>43</v>
      </c>
      <c r="E19" s="108"/>
      <c r="F19" s="37" t="s">
        <v>6</v>
      </c>
      <c r="G19" s="37" t="s">
        <v>7</v>
      </c>
      <c r="H19" s="44">
        <v>0.9</v>
      </c>
      <c r="I19" s="44">
        <v>1</v>
      </c>
      <c r="J19" s="37" t="s">
        <v>9</v>
      </c>
      <c r="K19" s="108"/>
      <c r="L19" s="13">
        <v>0.9</v>
      </c>
      <c r="M19" s="13">
        <v>1.04</v>
      </c>
      <c r="N19" s="13"/>
      <c r="O19" s="13"/>
      <c r="P19" s="13"/>
      <c r="Q19" s="13"/>
      <c r="R19" s="13"/>
      <c r="S19" s="13"/>
      <c r="T19" s="13"/>
      <c r="U19" s="13"/>
      <c r="V19" s="23"/>
      <c r="W19" s="23"/>
      <c r="X19" s="98"/>
      <c r="Y19" s="78"/>
    </row>
    <row r="20" spans="2:26" hidden="1" x14ac:dyDescent="0.2">
      <c r="B20" s="125"/>
      <c r="C20" s="106"/>
      <c r="D20" s="36" t="s">
        <v>93</v>
      </c>
      <c r="E20" s="112"/>
      <c r="F20" s="37" t="s">
        <v>6</v>
      </c>
      <c r="G20" s="37" t="s">
        <v>7</v>
      </c>
      <c r="H20" s="44">
        <v>0.9</v>
      </c>
      <c r="I20" s="44">
        <v>1</v>
      </c>
      <c r="J20" s="37" t="s">
        <v>9</v>
      </c>
      <c r="K20" s="108"/>
      <c r="L20" s="13">
        <v>1</v>
      </c>
      <c r="M20" s="13">
        <v>1</v>
      </c>
      <c r="N20" s="13"/>
      <c r="O20" s="13"/>
      <c r="P20" s="13"/>
      <c r="Q20" s="13"/>
      <c r="R20" s="13"/>
      <c r="S20" s="13"/>
      <c r="T20" s="13"/>
      <c r="U20" s="13"/>
      <c r="V20" s="23"/>
      <c r="W20" s="23"/>
      <c r="X20" s="98"/>
      <c r="Y20" s="78"/>
    </row>
    <row r="21" spans="2:26" ht="15" hidden="1" x14ac:dyDescent="0.2">
      <c r="B21" s="125"/>
      <c r="C21" s="106"/>
      <c r="D21" s="36" t="s">
        <v>83</v>
      </c>
      <c r="E21" s="107" t="s">
        <v>82</v>
      </c>
      <c r="F21" s="37" t="s">
        <v>6</v>
      </c>
      <c r="G21" s="37" t="s">
        <v>7</v>
      </c>
      <c r="H21" s="95" t="s">
        <v>95</v>
      </c>
      <c r="I21" s="95"/>
      <c r="J21" s="37" t="s">
        <v>9</v>
      </c>
      <c r="K21" s="108"/>
      <c r="L21" s="13">
        <v>4.36E-2</v>
      </c>
      <c r="M21" s="13">
        <v>3.9300000000000002E-2</v>
      </c>
      <c r="N21" s="13"/>
      <c r="O21" s="80"/>
      <c r="P21" s="80"/>
      <c r="Q21" s="80"/>
      <c r="R21" s="80"/>
      <c r="S21" s="80"/>
      <c r="T21" s="80"/>
      <c r="U21" s="80"/>
      <c r="V21" s="23"/>
      <c r="W21" s="23"/>
      <c r="X21" s="98"/>
      <c r="Y21" s="78"/>
    </row>
    <row r="22" spans="2:26" hidden="1" x14ac:dyDescent="0.2">
      <c r="B22" s="125"/>
      <c r="C22" s="106"/>
      <c r="D22" s="36" t="s">
        <v>89</v>
      </c>
      <c r="E22" s="108"/>
      <c r="F22" s="37" t="s">
        <v>6</v>
      </c>
      <c r="G22" s="37" t="s">
        <v>7</v>
      </c>
      <c r="H22" s="122" t="s">
        <v>84</v>
      </c>
      <c r="I22" s="122"/>
      <c r="J22" s="37" t="s">
        <v>9</v>
      </c>
      <c r="K22" s="108"/>
      <c r="L22" s="13" t="s">
        <v>197</v>
      </c>
      <c r="M22" s="13">
        <v>0</v>
      </c>
      <c r="N22" s="13"/>
      <c r="O22" s="80"/>
      <c r="P22" s="13"/>
      <c r="Q22" s="13"/>
      <c r="R22" s="13"/>
      <c r="S22" s="13"/>
      <c r="T22" s="13"/>
      <c r="U22" s="13"/>
      <c r="V22" s="23"/>
      <c r="W22" s="23"/>
      <c r="X22" s="98"/>
      <c r="Y22" s="78"/>
    </row>
    <row r="23" spans="2:26" hidden="1" x14ac:dyDescent="0.2">
      <c r="B23" s="125"/>
      <c r="C23" s="106"/>
      <c r="D23" s="36" t="s">
        <v>90</v>
      </c>
      <c r="E23" s="108"/>
      <c r="F23" s="37" t="s">
        <v>6</v>
      </c>
      <c r="G23" s="37" t="s">
        <v>7</v>
      </c>
      <c r="H23" s="122" t="s">
        <v>84</v>
      </c>
      <c r="I23" s="122"/>
      <c r="J23" s="37" t="s">
        <v>9</v>
      </c>
      <c r="K23" s="108"/>
      <c r="L23" s="13">
        <v>8.9300000000000004E-2</v>
      </c>
      <c r="M23" s="13">
        <v>0.15920000000000001</v>
      </c>
      <c r="N23" s="13"/>
      <c r="O23" s="80"/>
      <c r="P23" s="80"/>
      <c r="Q23" s="80"/>
      <c r="R23" s="80"/>
      <c r="S23" s="80"/>
      <c r="T23" s="80"/>
      <c r="U23" s="80"/>
      <c r="V23" s="23"/>
      <c r="W23" s="23"/>
      <c r="X23" s="98"/>
      <c r="Y23" s="78"/>
    </row>
    <row r="24" spans="2:26" hidden="1" x14ac:dyDescent="0.2">
      <c r="B24" s="125"/>
      <c r="C24" s="106"/>
      <c r="D24" s="36" t="s">
        <v>94</v>
      </c>
      <c r="E24" s="112"/>
      <c r="F24" s="37" t="s">
        <v>6</v>
      </c>
      <c r="G24" s="37" t="s">
        <v>7</v>
      </c>
      <c r="H24" s="122" t="s">
        <v>84</v>
      </c>
      <c r="I24" s="122"/>
      <c r="J24" s="37" t="s">
        <v>9</v>
      </c>
      <c r="K24" s="108"/>
      <c r="L24" s="25">
        <v>0.13350000000000001</v>
      </c>
      <c r="M24" s="25">
        <v>0.17799999999999999</v>
      </c>
      <c r="N24" s="25"/>
      <c r="O24" s="25"/>
      <c r="P24" s="25"/>
      <c r="Q24" s="25"/>
      <c r="R24" s="25"/>
      <c r="S24" s="25"/>
      <c r="T24" s="25"/>
      <c r="U24" s="25"/>
      <c r="V24" s="23"/>
      <c r="W24" s="23"/>
      <c r="X24" s="97"/>
      <c r="Y24" s="78"/>
    </row>
    <row r="25" spans="2:26" ht="38.25" hidden="1" x14ac:dyDescent="0.2">
      <c r="B25" s="125"/>
      <c r="C25" s="37" t="s">
        <v>21</v>
      </c>
      <c r="D25" s="36" t="s">
        <v>25</v>
      </c>
      <c r="E25" s="36" t="s">
        <v>26</v>
      </c>
      <c r="F25" s="37" t="s">
        <v>6</v>
      </c>
      <c r="G25" s="37" t="s">
        <v>7</v>
      </c>
      <c r="H25" s="31">
        <v>0.7</v>
      </c>
      <c r="I25" s="31">
        <v>1</v>
      </c>
      <c r="J25" s="33" t="s">
        <v>9</v>
      </c>
      <c r="K25" s="32" t="s">
        <v>186</v>
      </c>
      <c r="L25" s="13">
        <f>23/26</f>
        <v>0.88461538461538458</v>
      </c>
      <c r="M25" s="13">
        <f>21/28</f>
        <v>0.75</v>
      </c>
      <c r="N25" s="13"/>
      <c r="O25" s="13"/>
      <c r="P25" s="13"/>
      <c r="Q25" s="12"/>
      <c r="R25" s="74"/>
      <c r="S25" s="74"/>
      <c r="T25" s="75"/>
      <c r="U25" s="75"/>
      <c r="V25" s="13"/>
      <c r="W25" s="25"/>
      <c r="X25" s="38" t="s">
        <v>152</v>
      </c>
      <c r="Y25" s="78"/>
    </row>
    <row r="26" spans="2:26" s="14" customFormat="1" ht="25.5" hidden="1" x14ac:dyDescent="0.2">
      <c r="B26" s="125"/>
      <c r="C26" s="126" t="s">
        <v>16</v>
      </c>
      <c r="D26" s="36" t="s">
        <v>46</v>
      </c>
      <c r="E26" s="36" t="s">
        <v>47</v>
      </c>
      <c r="F26" s="37" t="s">
        <v>6</v>
      </c>
      <c r="G26" s="37" t="s">
        <v>59</v>
      </c>
      <c r="H26" s="104" t="s">
        <v>146</v>
      </c>
      <c r="I26" s="105"/>
      <c r="J26" s="37" t="s">
        <v>8</v>
      </c>
      <c r="K26" s="127" t="s">
        <v>187</v>
      </c>
      <c r="L26" s="119"/>
      <c r="M26" s="120"/>
      <c r="N26" s="120"/>
      <c r="O26" s="121"/>
      <c r="P26" s="119"/>
      <c r="Q26" s="120"/>
      <c r="R26" s="120"/>
      <c r="S26" s="121"/>
      <c r="T26" s="119"/>
      <c r="U26" s="120"/>
      <c r="V26" s="120"/>
      <c r="W26" s="121"/>
      <c r="X26" s="38" t="s">
        <v>147</v>
      </c>
      <c r="Y26" s="78"/>
      <c r="Z26" s="15"/>
    </row>
    <row r="27" spans="2:26" s="14" customFormat="1" ht="42.75" hidden="1" customHeight="1" x14ac:dyDescent="0.2">
      <c r="B27" s="125"/>
      <c r="C27" s="126"/>
      <c r="D27" s="36" t="s">
        <v>145</v>
      </c>
      <c r="E27" s="36" t="s">
        <v>48</v>
      </c>
      <c r="F27" s="37" t="s">
        <v>6</v>
      </c>
      <c r="G27" s="37" t="s">
        <v>59</v>
      </c>
      <c r="H27" s="127">
        <v>1</v>
      </c>
      <c r="I27" s="105"/>
      <c r="J27" s="37" t="s">
        <v>8</v>
      </c>
      <c r="K27" s="127"/>
      <c r="L27" s="119"/>
      <c r="M27" s="120"/>
      <c r="N27" s="120"/>
      <c r="O27" s="121"/>
      <c r="P27" s="119"/>
      <c r="Q27" s="120"/>
      <c r="R27" s="120"/>
      <c r="S27" s="121"/>
      <c r="T27" s="119"/>
      <c r="U27" s="120"/>
      <c r="V27" s="120"/>
      <c r="W27" s="121"/>
      <c r="X27" s="38" t="s">
        <v>147</v>
      </c>
      <c r="Y27" s="78"/>
      <c r="Z27" s="15"/>
    </row>
    <row r="28" spans="2:26" s="14" customFormat="1" ht="25.5" hidden="1" x14ac:dyDescent="0.2">
      <c r="B28" s="125"/>
      <c r="C28" s="37" t="s">
        <v>22</v>
      </c>
      <c r="D28" s="36" t="s">
        <v>14</v>
      </c>
      <c r="E28" s="36" t="s">
        <v>50</v>
      </c>
      <c r="F28" s="37" t="s">
        <v>6</v>
      </c>
      <c r="G28" s="37" t="s">
        <v>12</v>
      </c>
      <c r="H28" s="127" t="s">
        <v>62</v>
      </c>
      <c r="I28" s="105"/>
      <c r="J28" s="37" t="s">
        <v>8</v>
      </c>
      <c r="K28" s="32" t="s">
        <v>188</v>
      </c>
      <c r="L28" s="99"/>
      <c r="M28" s="100"/>
      <c r="N28" s="100"/>
      <c r="O28" s="100"/>
      <c r="P28" s="100"/>
      <c r="Q28" s="100"/>
      <c r="R28" s="100"/>
      <c r="S28" s="100"/>
      <c r="T28" s="100"/>
      <c r="U28" s="100"/>
      <c r="V28" s="100"/>
      <c r="W28" s="101"/>
      <c r="X28" s="38"/>
      <c r="Y28" s="77"/>
      <c r="Z28" s="15"/>
    </row>
    <row r="29" spans="2:26" s="14" customFormat="1" ht="25.5" hidden="1" x14ac:dyDescent="0.2">
      <c r="B29" s="125"/>
      <c r="C29" s="107" t="s">
        <v>17</v>
      </c>
      <c r="D29" s="36" t="s">
        <v>54</v>
      </c>
      <c r="E29" s="36" t="s">
        <v>56</v>
      </c>
      <c r="F29" s="37" t="s">
        <v>6</v>
      </c>
      <c r="G29" s="37" t="s">
        <v>7</v>
      </c>
      <c r="H29" s="127" t="s">
        <v>60</v>
      </c>
      <c r="I29" s="105"/>
      <c r="J29" s="37" t="s">
        <v>8</v>
      </c>
      <c r="K29" s="128" t="s">
        <v>68</v>
      </c>
      <c r="L29" s="19">
        <f>453/453</f>
        <v>1</v>
      </c>
      <c r="M29" s="19">
        <f>336/336</f>
        <v>1</v>
      </c>
      <c r="N29" s="19"/>
      <c r="O29" s="19"/>
      <c r="P29" s="19"/>
      <c r="Q29" s="19"/>
      <c r="R29" s="19"/>
      <c r="S29" s="19"/>
      <c r="T29" s="19"/>
      <c r="U29" s="19"/>
      <c r="V29" s="19"/>
      <c r="W29" s="19"/>
      <c r="X29" s="87" t="s">
        <v>153</v>
      </c>
      <c r="Y29" s="78"/>
      <c r="Z29" s="15"/>
    </row>
    <row r="30" spans="2:26" s="14" customFormat="1" ht="14.25" hidden="1" customHeight="1" x14ac:dyDescent="0.2">
      <c r="B30" s="125"/>
      <c r="C30" s="108"/>
      <c r="D30" s="17" t="s">
        <v>57</v>
      </c>
      <c r="E30" s="107" t="s">
        <v>55</v>
      </c>
      <c r="F30" s="107" t="s">
        <v>6</v>
      </c>
      <c r="G30" s="107" t="s">
        <v>7</v>
      </c>
      <c r="H30" s="113" t="s">
        <v>61</v>
      </c>
      <c r="I30" s="114"/>
      <c r="J30" s="107" t="s">
        <v>8</v>
      </c>
      <c r="K30" s="128"/>
      <c r="L30" s="19">
        <f>((721-19.27)/(721))</f>
        <v>0.97327323162274626</v>
      </c>
      <c r="M30" s="19">
        <f>((672-22.67)/(672))</f>
        <v>0.96626488095238106</v>
      </c>
      <c r="N30" s="19"/>
      <c r="O30" s="19"/>
      <c r="P30" s="19"/>
      <c r="Q30" s="19"/>
      <c r="R30" s="19"/>
      <c r="S30" s="19"/>
      <c r="T30" s="19"/>
      <c r="U30" s="19"/>
      <c r="V30" s="19"/>
      <c r="W30" s="19"/>
      <c r="X30" s="88"/>
      <c r="Y30" s="78"/>
      <c r="Z30" s="15"/>
    </row>
    <row r="31" spans="2:26" s="14" customFormat="1" ht="14.25" hidden="1" customHeight="1" x14ac:dyDescent="0.2">
      <c r="B31" s="125"/>
      <c r="C31" s="108"/>
      <c r="D31" s="17" t="s">
        <v>87</v>
      </c>
      <c r="E31" s="108"/>
      <c r="F31" s="108"/>
      <c r="G31" s="108"/>
      <c r="H31" s="115"/>
      <c r="I31" s="116"/>
      <c r="J31" s="108"/>
      <c r="K31" s="128"/>
      <c r="L31" s="19">
        <f>((744-19.74)/(744))</f>
        <v>0.97346774193548391</v>
      </c>
      <c r="M31" s="19">
        <f>((672-12)/(672))</f>
        <v>0.9821428571428571</v>
      </c>
      <c r="N31" s="19"/>
      <c r="O31" s="19"/>
      <c r="P31" s="19"/>
      <c r="Q31" s="19"/>
      <c r="R31" s="19"/>
      <c r="S31" s="19"/>
      <c r="T31" s="19"/>
      <c r="U31" s="19"/>
      <c r="V31" s="19"/>
      <c r="W31" s="19"/>
      <c r="X31" s="88"/>
      <c r="Y31" s="78"/>
      <c r="Z31" s="15"/>
    </row>
    <row r="32" spans="2:26" s="14" customFormat="1" ht="14.25" hidden="1" customHeight="1" x14ac:dyDescent="0.2">
      <c r="B32" s="125"/>
      <c r="C32" s="108"/>
      <c r="D32" s="17" t="s">
        <v>76</v>
      </c>
      <c r="E32" s="108"/>
      <c r="F32" s="108"/>
      <c r="G32" s="108"/>
      <c r="H32" s="115"/>
      <c r="I32" s="116"/>
      <c r="J32" s="108"/>
      <c r="K32" s="128"/>
      <c r="L32" s="19">
        <f>((744-27.93)/(744))</f>
        <v>0.9624596774193549</v>
      </c>
      <c r="M32" s="19">
        <f>((672-12.13)/(672))</f>
        <v>0.98194940476190473</v>
      </c>
      <c r="N32" s="19"/>
      <c r="O32" s="19"/>
      <c r="P32" s="19"/>
      <c r="Q32" s="19"/>
      <c r="R32" s="19"/>
      <c r="S32" s="19"/>
      <c r="T32" s="19"/>
      <c r="U32" s="19"/>
      <c r="V32" s="19"/>
      <c r="W32" s="19"/>
      <c r="X32" s="88"/>
      <c r="Y32" s="78"/>
      <c r="Z32" s="15"/>
    </row>
    <row r="33" spans="2:26" s="14" customFormat="1" ht="14.25" hidden="1" customHeight="1" x14ac:dyDescent="0.2">
      <c r="B33" s="125"/>
      <c r="C33" s="108"/>
      <c r="D33" s="17" t="s">
        <v>88</v>
      </c>
      <c r="E33" s="112"/>
      <c r="F33" s="112"/>
      <c r="G33" s="112"/>
      <c r="H33" s="117"/>
      <c r="I33" s="118"/>
      <c r="J33" s="112"/>
      <c r="K33" s="128"/>
      <c r="L33" s="19">
        <f>((734-19.74)/(734))</f>
        <v>0.97310626702997272</v>
      </c>
      <c r="M33" s="19">
        <f>((672-22.33)/(672))</f>
        <v>0.96677083333333325</v>
      </c>
      <c r="N33" s="19"/>
      <c r="O33" s="19"/>
      <c r="P33" s="19"/>
      <c r="Q33" s="19"/>
      <c r="R33" s="19"/>
      <c r="S33" s="19"/>
      <c r="T33" s="19"/>
      <c r="U33" s="19"/>
      <c r="V33" s="19"/>
      <c r="W33" s="19"/>
      <c r="X33" s="88"/>
      <c r="Y33" s="78"/>
      <c r="Z33" s="15"/>
    </row>
    <row r="34" spans="2:26" s="14" customFormat="1" ht="51" hidden="1" x14ac:dyDescent="0.2">
      <c r="B34" s="125"/>
      <c r="C34" s="108"/>
      <c r="D34" s="36" t="s">
        <v>18</v>
      </c>
      <c r="E34" s="36" t="s">
        <v>58</v>
      </c>
      <c r="F34" s="37" t="s">
        <v>6</v>
      </c>
      <c r="G34" s="37" t="s">
        <v>7</v>
      </c>
      <c r="H34" s="90" t="s">
        <v>51</v>
      </c>
      <c r="I34" s="91"/>
      <c r="J34" s="37" t="s">
        <v>8</v>
      </c>
      <c r="K34" s="128"/>
      <c r="L34" s="18"/>
      <c r="M34" s="18"/>
      <c r="N34" s="18"/>
      <c r="O34" s="18"/>
      <c r="P34" s="18"/>
      <c r="Q34" s="18"/>
      <c r="R34" s="18"/>
      <c r="S34" s="18"/>
      <c r="T34" s="18"/>
      <c r="U34" s="18"/>
      <c r="V34" s="18"/>
      <c r="W34" s="18"/>
      <c r="X34" s="88"/>
      <c r="Y34" s="77"/>
      <c r="Z34" s="15"/>
    </row>
    <row r="35" spans="2:26" s="14" customFormat="1" ht="14.25" hidden="1" customHeight="1" x14ac:dyDescent="0.2">
      <c r="B35" s="125"/>
      <c r="C35" s="108"/>
      <c r="D35" s="36" t="s">
        <v>72</v>
      </c>
      <c r="E35" s="36" t="s">
        <v>74</v>
      </c>
      <c r="F35" s="37" t="s">
        <v>36</v>
      </c>
      <c r="G35" s="37" t="s">
        <v>7</v>
      </c>
      <c r="H35" s="102" t="s">
        <v>167</v>
      </c>
      <c r="I35" s="103"/>
      <c r="J35" s="37" t="s">
        <v>8</v>
      </c>
      <c r="K35" s="128"/>
      <c r="L35" s="26"/>
      <c r="M35" s="26"/>
      <c r="N35" s="26"/>
      <c r="O35" s="26"/>
      <c r="P35" s="26"/>
      <c r="Q35" s="26"/>
      <c r="R35" s="26"/>
      <c r="S35" s="26"/>
      <c r="T35" s="26"/>
      <c r="U35" s="26"/>
      <c r="V35" s="26"/>
      <c r="W35" s="26"/>
      <c r="X35" s="88"/>
      <c r="Y35" s="77"/>
      <c r="Z35" s="15"/>
    </row>
    <row r="36" spans="2:26" s="14" customFormat="1" ht="14.25" hidden="1" customHeight="1" x14ac:dyDescent="0.2">
      <c r="B36" s="125"/>
      <c r="C36" s="112"/>
      <c r="D36" s="36" t="s">
        <v>73</v>
      </c>
      <c r="E36" s="36" t="s">
        <v>75</v>
      </c>
      <c r="F36" s="37" t="s">
        <v>36</v>
      </c>
      <c r="G36" s="37" t="s">
        <v>7</v>
      </c>
      <c r="H36" s="102">
        <v>0</v>
      </c>
      <c r="I36" s="103"/>
      <c r="J36" s="37" t="s">
        <v>8</v>
      </c>
      <c r="K36" s="128"/>
      <c r="L36" s="68"/>
      <c r="M36" s="68"/>
      <c r="N36" s="68"/>
      <c r="O36" s="68"/>
      <c r="P36" s="68"/>
      <c r="Q36" s="68"/>
      <c r="R36" s="68"/>
      <c r="S36" s="68"/>
      <c r="T36" s="68"/>
      <c r="U36" s="68"/>
      <c r="V36" s="26"/>
      <c r="W36" s="26"/>
      <c r="X36" s="89"/>
      <c r="Y36" s="77"/>
      <c r="Z36" s="15"/>
    </row>
    <row r="41" spans="2:26" x14ac:dyDescent="0.2">
      <c r="I41" s="3"/>
      <c r="J41" s="8"/>
      <c r="W41" s="4"/>
      <c r="X41" s="8"/>
      <c r="Y41" s="5"/>
      <c r="Z41" s="8"/>
    </row>
  </sheetData>
  <mergeCells count="82">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 ref="W4:W5"/>
    <mergeCell ref="X4:X5"/>
    <mergeCell ref="B6:B12"/>
    <mergeCell ref="C7:C12"/>
    <mergeCell ref="H7:I7"/>
    <mergeCell ref="H8:I8"/>
    <mergeCell ref="H9:I9"/>
    <mergeCell ref="Q4:Q5"/>
    <mergeCell ref="R4:R5"/>
    <mergeCell ref="S4:S5"/>
    <mergeCell ref="T4:T5"/>
    <mergeCell ref="U4:U5"/>
    <mergeCell ref="V4:V5"/>
    <mergeCell ref="H11:I11"/>
    <mergeCell ref="K11:K12"/>
    <mergeCell ref="P4:P5"/>
    <mergeCell ref="L8:W8"/>
    <mergeCell ref="B13:B25"/>
    <mergeCell ref="C13:C14"/>
    <mergeCell ref="C15:C16"/>
    <mergeCell ref="C17:C24"/>
    <mergeCell ref="E17:E20"/>
    <mergeCell ref="E21:E24"/>
    <mergeCell ref="D13:D14"/>
    <mergeCell ref="B26:B36"/>
    <mergeCell ref="C26:C27"/>
    <mergeCell ref="K26:K27"/>
    <mergeCell ref="H27:I27"/>
    <mergeCell ref="H26:I26"/>
    <mergeCell ref="H36:I36"/>
    <mergeCell ref="H28:I28"/>
    <mergeCell ref="C29:C36"/>
    <mergeCell ref="H29:I29"/>
    <mergeCell ref="K29:K36"/>
    <mergeCell ref="E30:E33"/>
    <mergeCell ref="F30:F33"/>
    <mergeCell ref="L6:W6"/>
    <mergeCell ref="G30:G33"/>
    <mergeCell ref="H30:I33"/>
    <mergeCell ref="J30:J33"/>
    <mergeCell ref="L26:O26"/>
    <mergeCell ref="L27:O27"/>
    <mergeCell ref="P26:S26"/>
    <mergeCell ref="T26:W26"/>
    <mergeCell ref="P27:S27"/>
    <mergeCell ref="T27:W27"/>
    <mergeCell ref="H22:I22"/>
    <mergeCell ref="H23:I23"/>
    <mergeCell ref="H24:I24"/>
    <mergeCell ref="H14:I14"/>
    <mergeCell ref="R13:T13"/>
    <mergeCell ref="L13:N13"/>
    <mergeCell ref="X29:X36"/>
    <mergeCell ref="H34:I34"/>
    <mergeCell ref="L7:W7"/>
    <mergeCell ref="H21:I21"/>
    <mergeCell ref="X11:X12"/>
    <mergeCell ref="X13:X14"/>
    <mergeCell ref="X15:X16"/>
    <mergeCell ref="X17:X24"/>
    <mergeCell ref="O13:Q13"/>
    <mergeCell ref="L28:W28"/>
    <mergeCell ref="H35:I35"/>
    <mergeCell ref="H12:I12"/>
    <mergeCell ref="K13:K14"/>
    <mergeCell ref="K17:K24"/>
    <mergeCell ref="U13:W13"/>
  </mergeCells>
  <pageMargins left="0.7" right="0.7" top="0.75" bottom="0.75" header="0.3" footer="0.3"/>
  <pageSetup paperSize="5" scale="60" fitToHeight="0" orientation="landscape" r:id="rId1"/>
  <ignoredErrors>
    <ignoredError sqref="H10" numberStoredAsText="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B3:AD46"/>
  <sheetViews>
    <sheetView zoomScale="80" zoomScaleNormal="80" workbookViewId="0">
      <selection activeCell="R21" sqref="R21:AB22"/>
    </sheetView>
  </sheetViews>
  <sheetFormatPr baseColWidth="10" defaultColWidth="11.5546875" defaultRowHeight="12.75" x14ac:dyDescent="0.2"/>
  <cols>
    <col min="1" max="1" width="8.109375" style="48" customWidth="1"/>
    <col min="2" max="2" width="7.77734375" style="48" customWidth="1"/>
    <col min="3" max="3" width="4.5546875" style="48" customWidth="1"/>
    <col min="4" max="5" width="5.21875" style="46" bestFit="1" customWidth="1"/>
    <col min="6" max="6" width="7.44140625" style="49" bestFit="1" customWidth="1"/>
    <col min="7" max="13" width="4.33203125" style="48" bestFit="1" customWidth="1"/>
    <col min="14" max="14" width="9.5546875" style="48" bestFit="1" customWidth="1"/>
    <col min="15" max="15" width="1.88671875" style="48" customWidth="1"/>
    <col min="16" max="16" width="7.6640625" style="48" customWidth="1"/>
    <col min="17" max="17" width="5.21875" style="48" bestFit="1" customWidth="1"/>
    <col min="18" max="18" width="5.21875" style="50" bestFit="1" customWidth="1"/>
    <col min="19" max="19" width="5.21875" style="48" bestFit="1" customWidth="1"/>
    <col min="20" max="20" width="4.33203125" style="51" bestFit="1" customWidth="1"/>
    <col min="21" max="27" width="4.33203125" style="48" bestFit="1" customWidth="1"/>
    <col min="28" max="28" width="9.5546875" style="48" bestFit="1" customWidth="1"/>
    <col min="29" max="30" width="5.6640625" style="48" customWidth="1"/>
    <col min="31" max="16384" width="11.5546875" style="48"/>
  </cols>
  <sheetData>
    <row r="3" spans="2:28" ht="43.5" customHeight="1" x14ac:dyDescent="0.2">
      <c r="B3" s="150" t="s">
        <v>154</v>
      </c>
      <c r="C3" s="150"/>
      <c r="D3" s="150"/>
      <c r="E3" s="150"/>
      <c r="F3" s="150"/>
      <c r="G3" s="150"/>
      <c r="H3" s="150"/>
      <c r="I3" s="150"/>
      <c r="J3" s="150"/>
      <c r="K3" s="150"/>
      <c r="L3" s="150"/>
      <c r="M3" s="150"/>
      <c r="N3" s="150"/>
      <c r="O3" s="61"/>
      <c r="P3" s="186" t="s">
        <v>155</v>
      </c>
      <c r="Q3" s="150"/>
      <c r="R3" s="150"/>
      <c r="S3" s="150"/>
      <c r="T3" s="150"/>
      <c r="U3" s="150"/>
      <c r="V3" s="150"/>
      <c r="W3" s="150"/>
      <c r="X3" s="150"/>
      <c r="Y3" s="150"/>
      <c r="Z3" s="150"/>
      <c r="AA3" s="150"/>
      <c r="AB3" s="150"/>
    </row>
    <row r="4" spans="2:28" x14ac:dyDescent="0.2">
      <c r="B4" s="183" t="s">
        <v>156</v>
      </c>
      <c r="C4" s="184"/>
      <c r="D4" s="184"/>
      <c r="E4" s="185"/>
      <c r="F4" s="183" t="s">
        <v>157</v>
      </c>
      <c r="G4" s="184"/>
      <c r="H4" s="184"/>
      <c r="I4" s="185"/>
      <c r="J4" s="183" t="s">
        <v>158</v>
      </c>
      <c r="K4" s="184"/>
      <c r="L4" s="184"/>
      <c r="M4" s="185"/>
      <c r="N4" s="43" t="s">
        <v>117</v>
      </c>
      <c r="O4" s="62"/>
      <c r="P4" s="183" t="s">
        <v>156</v>
      </c>
      <c r="Q4" s="184"/>
      <c r="R4" s="184"/>
      <c r="S4" s="185"/>
      <c r="T4" s="183" t="s">
        <v>157</v>
      </c>
      <c r="U4" s="184"/>
      <c r="V4" s="184"/>
      <c r="W4" s="185"/>
      <c r="X4" s="183" t="s">
        <v>158</v>
      </c>
      <c r="Y4" s="184"/>
      <c r="Z4" s="184"/>
      <c r="AA4" s="185"/>
      <c r="AB4" s="43" t="s">
        <v>114</v>
      </c>
    </row>
    <row r="5" spans="2:28" ht="28.5" customHeight="1" x14ac:dyDescent="0.2">
      <c r="B5" s="180">
        <f>'Matriz consolidada'!L26</f>
        <v>0</v>
      </c>
      <c r="C5" s="181"/>
      <c r="D5" s="181"/>
      <c r="E5" s="182"/>
      <c r="F5" s="180">
        <f>'Matriz consolidada'!P26</f>
        <v>0</v>
      </c>
      <c r="G5" s="181"/>
      <c r="H5" s="181"/>
      <c r="I5" s="182"/>
      <c r="J5" s="180">
        <f>'Matriz consolidada'!T26</f>
        <v>0</v>
      </c>
      <c r="K5" s="181"/>
      <c r="L5" s="181"/>
      <c r="M5" s="182"/>
      <c r="N5" s="52">
        <v>0.85</v>
      </c>
      <c r="O5" s="58"/>
      <c r="P5" s="180">
        <f>'Matriz consolidada'!L27</f>
        <v>0</v>
      </c>
      <c r="Q5" s="181"/>
      <c r="R5" s="181"/>
      <c r="S5" s="182"/>
      <c r="T5" s="180">
        <f>'Matriz consolidada'!P27</f>
        <v>0</v>
      </c>
      <c r="U5" s="181"/>
      <c r="V5" s="181"/>
      <c r="W5" s="182"/>
      <c r="X5" s="180">
        <f>'Matriz consolidada'!T27</f>
        <v>0</v>
      </c>
      <c r="Y5" s="181"/>
      <c r="Z5" s="181"/>
      <c r="AA5" s="182"/>
      <c r="AB5" s="52">
        <v>1</v>
      </c>
    </row>
    <row r="6" spans="2:28" ht="30" customHeight="1" x14ac:dyDescent="0.2">
      <c r="E6" s="48"/>
      <c r="F6" s="48"/>
    </row>
    <row r="7" spans="2:28" x14ac:dyDescent="0.2">
      <c r="E7" s="48"/>
      <c r="F7" s="48"/>
    </row>
    <row r="8" spans="2:28" ht="28.5" customHeight="1" x14ac:dyDescent="0.2">
      <c r="E8" s="48"/>
      <c r="F8" s="48"/>
    </row>
    <row r="9" spans="2:28" ht="28.5" customHeight="1" x14ac:dyDescent="0.2">
      <c r="E9" s="58"/>
      <c r="F9" s="58"/>
      <c r="G9" s="58"/>
      <c r="H9" s="58"/>
      <c r="I9" s="58"/>
      <c r="J9" s="58"/>
      <c r="K9" s="58"/>
      <c r="L9" s="58"/>
      <c r="M9" s="58"/>
      <c r="N9" s="58"/>
      <c r="O9" s="58"/>
      <c r="P9" s="59"/>
      <c r="Q9" s="60"/>
    </row>
    <row r="10" spans="2:28" ht="28.5" customHeight="1" x14ac:dyDescent="0.2">
      <c r="E10" s="48"/>
      <c r="F10" s="48"/>
    </row>
    <row r="11" spans="2:28" x14ac:dyDescent="0.2">
      <c r="E11" s="48"/>
      <c r="F11" s="48"/>
    </row>
    <row r="12" spans="2:28" ht="30" customHeight="1" x14ac:dyDescent="0.2">
      <c r="E12" s="48"/>
      <c r="F12" s="48"/>
    </row>
    <row r="20" spans="2:28" ht="22.5" customHeight="1" x14ac:dyDescent="0.2">
      <c r="B20" s="152" t="s">
        <v>113</v>
      </c>
      <c r="C20" s="152"/>
      <c r="D20" s="152"/>
      <c r="E20" s="152"/>
      <c r="F20" s="152"/>
      <c r="G20" s="152"/>
      <c r="H20" s="152"/>
      <c r="I20" s="152"/>
      <c r="J20" s="152"/>
      <c r="K20" s="152"/>
      <c r="L20" s="152"/>
      <c r="M20" s="152"/>
      <c r="N20" s="152"/>
      <c r="O20" s="67"/>
      <c r="P20" s="152" t="s">
        <v>113</v>
      </c>
      <c r="Q20" s="152"/>
      <c r="R20" s="152"/>
      <c r="S20" s="152"/>
      <c r="T20" s="152"/>
      <c r="U20" s="152"/>
      <c r="V20" s="152"/>
      <c r="W20" s="152"/>
      <c r="X20" s="152"/>
      <c r="Y20" s="152"/>
      <c r="Z20" s="152"/>
      <c r="AA20" s="152"/>
      <c r="AB20" s="152"/>
    </row>
    <row r="21" spans="2:28" ht="113.25" customHeight="1" x14ac:dyDescent="0.2">
      <c r="B21" s="148" t="s">
        <v>156</v>
      </c>
      <c r="C21" s="148"/>
      <c r="D21" s="194"/>
      <c r="E21" s="194"/>
      <c r="F21" s="194"/>
      <c r="G21" s="194"/>
      <c r="H21" s="194"/>
      <c r="I21" s="194"/>
      <c r="J21" s="194"/>
      <c r="K21" s="194"/>
      <c r="L21" s="194"/>
      <c r="M21" s="194"/>
      <c r="N21" s="194"/>
      <c r="O21" s="63"/>
      <c r="P21" s="148" t="s">
        <v>156</v>
      </c>
      <c r="Q21" s="148"/>
      <c r="R21" s="194"/>
      <c r="S21" s="194"/>
      <c r="T21" s="194"/>
      <c r="U21" s="194"/>
      <c r="V21" s="194"/>
      <c r="W21" s="194"/>
      <c r="X21" s="194"/>
      <c r="Y21" s="194"/>
      <c r="Z21" s="194"/>
      <c r="AA21" s="194"/>
      <c r="AB21" s="194"/>
    </row>
    <row r="22" spans="2:28" ht="149.25" customHeight="1" x14ac:dyDescent="0.2">
      <c r="B22" s="148" t="s">
        <v>157</v>
      </c>
      <c r="C22" s="148"/>
      <c r="D22" s="194"/>
      <c r="E22" s="194"/>
      <c r="F22" s="194"/>
      <c r="G22" s="194"/>
      <c r="H22" s="194"/>
      <c r="I22" s="194"/>
      <c r="J22" s="194"/>
      <c r="K22" s="194"/>
      <c r="L22" s="194"/>
      <c r="M22" s="194"/>
      <c r="N22" s="194"/>
      <c r="O22" s="63"/>
      <c r="P22" s="148" t="s">
        <v>157</v>
      </c>
      <c r="Q22" s="148"/>
      <c r="R22" s="204"/>
      <c r="S22" s="204"/>
      <c r="T22" s="204"/>
      <c r="U22" s="204"/>
      <c r="V22" s="204"/>
      <c r="W22" s="204"/>
      <c r="X22" s="204"/>
      <c r="Y22" s="204"/>
      <c r="Z22" s="204"/>
      <c r="AA22" s="204"/>
      <c r="AB22" s="204"/>
    </row>
    <row r="23" spans="2:28" ht="33" customHeight="1" x14ac:dyDescent="0.2">
      <c r="B23" s="148" t="s">
        <v>158</v>
      </c>
      <c r="C23" s="148"/>
      <c r="D23" s="194"/>
      <c r="E23" s="194"/>
      <c r="F23" s="194"/>
      <c r="G23" s="194"/>
      <c r="H23" s="194"/>
      <c r="I23" s="194"/>
      <c r="J23" s="194"/>
      <c r="K23" s="194"/>
      <c r="L23" s="194"/>
      <c r="M23" s="194"/>
      <c r="N23" s="194"/>
      <c r="O23" s="63"/>
      <c r="P23" s="148" t="s">
        <v>158</v>
      </c>
      <c r="Q23" s="148"/>
      <c r="R23" s="194"/>
      <c r="S23" s="194"/>
      <c r="T23" s="194"/>
      <c r="U23" s="194"/>
      <c r="V23" s="194"/>
      <c r="W23" s="194"/>
      <c r="X23" s="194"/>
      <c r="Y23" s="194"/>
      <c r="Z23" s="194"/>
      <c r="AA23" s="194"/>
      <c r="AB23" s="194"/>
    </row>
    <row r="25" spans="2:28" x14ac:dyDescent="0.2">
      <c r="D25" s="57"/>
    </row>
    <row r="33" spans="5:30" x14ac:dyDescent="0.2">
      <c r="E33" s="63"/>
      <c r="F33" s="50"/>
      <c r="G33" s="50"/>
      <c r="H33" s="50"/>
      <c r="I33" s="50"/>
      <c r="J33" s="50"/>
      <c r="K33" s="50"/>
      <c r="L33" s="50"/>
      <c r="M33" s="50"/>
      <c r="N33" s="50"/>
      <c r="O33" s="50"/>
      <c r="P33" s="50"/>
      <c r="Q33" s="50"/>
      <c r="R33" s="63"/>
      <c r="S33" s="50"/>
      <c r="T33" s="50"/>
      <c r="U33" s="50"/>
      <c r="V33" s="50"/>
      <c r="W33" s="50"/>
      <c r="X33" s="50"/>
      <c r="Y33" s="50"/>
      <c r="Z33" s="50"/>
      <c r="AA33" s="50"/>
      <c r="AB33" s="50"/>
      <c r="AC33" s="50"/>
      <c r="AD33" s="50"/>
    </row>
    <row r="34" spans="5:30" x14ac:dyDescent="0.2">
      <c r="E34" s="50"/>
      <c r="F34" s="50"/>
      <c r="G34" s="50"/>
      <c r="H34" s="50"/>
      <c r="I34" s="50"/>
      <c r="J34" s="50"/>
      <c r="K34" s="50"/>
      <c r="L34" s="50"/>
      <c r="M34" s="50"/>
      <c r="N34" s="50"/>
      <c r="O34" s="50"/>
      <c r="P34" s="50"/>
      <c r="Q34" s="50"/>
      <c r="S34" s="50"/>
      <c r="T34" s="50"/>
      <c r="U34" s="50"/>
      <c r="V34" s="50"/>
      <c r="W34" s="50"/>
      <c r="X34" s="50"/>
      <c r="Y34" s="50"/>
      <c r="Z34" s="50"/>
      <c r="AA34" s="50"/>
      <c r="AB34" s="50"/>
      <c r="AC34" s="50"/>
      <c r="AD34" s="50"/>
    </row>
    <row r="35" spans="5:30" x14ac:dyDescent="0.2">
      <c r="E35" s="50"/>
      <c r="F35" s="50"/>
      <c r="G35" s="50"/>
      <c r="H35" s="50"/>
      <c r="I35" s="50"/>
      <c r="J35" s="50"/>
      <c r="K35" s="50"/>
      <c r="L35" s="50"/>
      <c r="M35" s="50"/>
      <c r="N35" s="50"/>
      <c r="O35" s="50"/>
      <c r="P35" s="50"/>
      <c r="Q35" s="50"/>
      <c r="S35" s="50"/>
      <c r="T35" s="50"/>
      <c r="U35" s="50"/>
      <c r="V35" s="50"/>
      <c r="W35" s="50"/>
      <c r="X35" s="50"/>
      <c r="Y35" s="50"/>
      <c r="Z35" s="50"/>
      <c r="AA35" s="50"/>
      <c r="AB35" s="50"/>
      <c r="AC35" s="50"/>
      <c r="AD35" s="50"/>
    </row>
    <row r="36" spans="5:30" x14ac:dyDescent="0.2">
      <c r="E36" s="50"/>
      <c r="F36" s="50"/>
      <c r="G36" s="50"/>
      <c r="H36" s="50"/>
      <c r="I36" s="50"/>
      <c r="J36" s="50"/>
      <c r="K36" s="50"/>
      <c r="L36" s="50"/>
      <c r="M36" s="50"/>
      <c r="N36" s="50"/>
      <c r="O36" s="50"/>
      <c r="P36" s="50"/>
      <c r="Q36" s="50"/>
      <c r="S36" s="50"/>
      <c r="T36" s="50"/>
      <c r="U36" s="50"/>
      <c r="V36" s="50"/>
      <c r="W36" s="50"/>
      <c r="X36" s="50"/>
      <c r="Y36" s="50"/>
      <c r="Z36" s="50"/>
      <c r="AA36" s="50"/>
      <c r="AB36" s="50"/>
      <c r="AC36" s="50"/>
      <c r="AD36" s="50"/>
    </row>
    <row r="37" spans="5:30" x14ac:dyDescent="0.2">
      <c r="E37" s="50"/>
      <c r="F37" s="50"/>
      <c r="G37" s="50"/>
      <c r="H37" s="50"/>
      <c r="I37" s="50"/>
      <c r="J37" s="50"/>
      <c r="K37" s="50"/>
      <c r="L37" s="50"/>
      <c r="M37" s="50"/>
      <c r="N37" s="50"/>
      <c r="O37" s="50"/>
      <c r="P37" s="50"/>
      <c r="Q37" s="50"/>
      <c r="S37" s="50"/>
      <c r="T37" s="50"/>
      <c r="U37" s="50"/>
      <c r="V37" s="50"/>
      <c r="W37" s="50"/>
      <c r="X37" s="50"/>
      <c r="Y37" s="50"/>
      <c r="Z37" s="50"/>
      <c r="AA37" s="50"/>
      <c r="AB37" s="50"/>
      <c r="AC37" s="50"/>
      <c r="AD37" s="50"/>
    </row>
    <row r="38" spans="5:30" x14ac:dyDescent="0.2">
      <c r="E38" s="50"/>
      <c r="F38" s="50"/>
      <c r="G38" s="50"/>
      <c r="H38" s="50"/>
      <c r="I38" s="50"/>
      <c r="J38" s="50"/>
      <c r="K38" s="50"/>
      <c r="L38" s="50"/>
      <c r="M38" s="50"/>
      <c r="N38" s="50"/>
      <c r="O38" s="50"/>
      <c r="P38" s="50"/>
      <c r="Q38" s="50"/>
      <c r="S38" s="50"/>
      <c r="T38" s="50"/>
      <c r="U38" s="50"/>
      <c r="V38" s="50"/>
      <c r="W38" s="50"/>
      <c r="X38" s="50"/>
      <c r="Y38" s="50"/>
      <c r="Z38" s="50"/>
      <c r="AA38" s="50"/>
      <c r="AB38" s="50"/>
      <c r="AC38" s="50"/>
      <c r="AD38" s="50"/>
    </row>
    <row r="39" spans="5:30" x14ac:dyDescent="0.2">
      <c r="E39" s="50"/>
      <c r="F39" s="50"/>
      <c r="G39" s="50"/>
      <c r="H39" s="50"/>
      <c r="I39" s="50"/>
      <c r="J39" s="50"/>
      <c r="K39" s="50"/>
      <c r="L39" s="50"/>
      <c r="M39" s="50"/>
      <c r="N39" s="50"/>
      <c r="O39" s="50"/>
      <c r="P39" s="50"/>
      <c r="Q39" s="50"/>
      <c r="S39" s="50"/>
      <c r="T39" s="50"/>
      <c r="U39" s="50"/>
      <c r="V39" s="50"/>
      <c r="W39" s="50"/>
      <c r="X39" s="50"/>
      <c r="Y39" s="50"/>
      <c r="Z39" s="50"/>
      <c r="AA39" s="50"/>
      <c r="AB39" s="50"/>
      <c r="AC39" s="50"/>
      <c r="AD39" s="50"/>
    </row>
    <row r="40" spans="5:30" x14ac:dyDescent="0.2">
      <c r="E40" s="50"/>
      <c r="F40" s="50"/>
      <c r="G40" s="50"/>
      <c r="H40" s="50"/>
      <c r="I40" s="50"/>
      <c r="J40" s="50"/>
      <c r="K40" s="50"/>
      <c r="L40" s="50"/>
      <c r="M40" s="50"/>
      <c r="N40" s="50"/>
      <c r="O40" s="50"/>
      <c r="P40" s="50"/>
      <c r="Q40" s="50"/>
      <c r="S40" s="50"/>
      <c r="T40" s="50"/>
      <c r="U40" s="50"/>
      <c r="V40" s="50"/>
      <c r="W40" s="50"/>
      <c r="X40" s="50"/>
      <c r="Y40" s="50"/>
      <c r="Z40" s="50"/>
      <c r="AA40" s="50"/>
      <c r="AB40" s="50"/>
      <c r="AC40" s="50"/>
      <c r="AD40" s="50"/>
    </row>
    <row r="41" spans="5:30" x14ac:dyDescent="0.2">
      <c r="E41" s="50"/>
      <c r="F41" s="50"/>
      <c r="G41" s="50"/>
      <c r="H41" s="50"/>
      <c r="I41" s="50"/>
      <c r="J41" s="50"/>
      <c r="K41" s="50"/>
      <c r="L41" s="50"/>
      <c r="M41" s="50"/>
      <c r="N41" s="50"/>
      <c r="O41" s="50"/>
      <c r="P41" s="50"/>
      <c r="Q41" s="50"/>
      <c r="S41" s="50"/>
      <c r="T41" s="50"/>
      <c r="U41" s="50"/>
      <c r="V41" s="50"/>
      <c r="W41" s="50"/>
      <c r="X41" s="50"/>
      <c r="Y41" s="50"/>
      <c r="Z41" s="50"/>
      <c r="AA41" s="50"/>
      <c r="AB41" s="50"/>
      <c r="AC41" s="50"/>
      <c r="AD41" s="50"/>
    </row>
    <row r="42" spans="5:30" x14ac:dyDescent="0.2">
      <c r="E42" s="50"/>
      <c r="F42" s="50"/>
      <c r="G42" s="50"/>
      <c r="H42" s="50"/>
      <c r="I42" s="50"/>
      <c r="J42" s="50"/>
      <c r="K42" s="50"/>
      <c r="L42" s="50"/>
      <c r="M42" s="50"/>
      <c r="N42" s="50"/>
      <c r="O42" s="50"/>
      <c r="P42" s="50"/>
      <c r="Q42" s="50"/>
      <c r="S42" s="50"/>
      <c r="T42" s="50"/>
      <c r="U42" s="50"/>
      <c r="V42" s="50"/>
      <c r="W42" s="50"/>
      <c r="X42" s="50"/>
      <c r="Y42" s="50"/>
      <c r="Z42" s="50"/>
      <c r="AA42" s="50"/>
      <c r="AB42" s="50"/>
      <c r="AC42" s="50"/>
      <c r="AD42" s="50"/>
    </row>
    <row r="43" spans="5:30" x14ac:dyDescent="0.2">
      <c r="E43" s="50"/>
      <c r="F43" s="50"/>
      <c r="G43" s="50"/>
      <c r="H43" s="50"/>
      <c r="I43" s="50"/>
      <c r="J43" s="50"/>
      <c r="K43" s="50"/>
      <c r="L43" s="50"/>
      <c r="M43" s="50"/>
      <c r="N43" s="50"/>
      <c r="O43" s="50"/>
      <c r="P43" s="50"/>
      <c r="Q43" s="50"/>
      <c r="S43" s="50"/>
      <c r="T43" s="50"/>
      <c r="U43" s="50"/>
      <c r="V43" s="50"/>
      <c r="W43" s="50"/>
      <c r="X43" s="50"/>
      <c r="Y43" s="50"/>
      <c r="Z43" s="50"/>
      <c r="AA43" s="50"/>
      <c r="AB43" s="50"/>
      <c r="AC43" s="50"/>
      <c r="AD43" s="50"/>
    </row>
    <row r="44" spans="5:30" x14ac:dyDescent="0.2">
      <c r="E44" s="50"/>
      <c r="F44" s="50"/>
      <c r="G44" s="50"/>
      <c r="H44" s="50"/>
      <c r="I44" s="50"/>
      <c r="J44" s="50"/>
      <c r="K44" s="50"/>
      <c r="L44" s="50"/>
      <c r="M44" s="50"/>
      <c r="N44" s="50"/>
      <c r="O44" s="50"/>
      <c r="P44" s="50"/>
      <c r="Q44" s="50"/>
      <c r="S44" s="50"/>
      <c r="T44" s="50"/>
      <c r="U44" s="50"/>
      <c r="V44" s="50"/>
      <c r="W44" s="50"/>
      <c r="X44" s="50"/>
      <c r="Y44" s="50"/>
      <c r="Z44" s="50"/>
      <c r="AA44" s="50"/>
      <c r="AB44" s="50"/>
      <c r="AC44" s="50"/>
      <c r="AD44" s="50"/>
    </row>
    <row r="45" spans="5:30" x14ac:dyDescent="0.2">
      <c r="E45" s="50"/>
      <c r="F45" s="50"/>
      <c r="G45" s="50"/>
      <c r="H45" s="50"/>
      <c r="I45" s="50"/>
      <c r="J45" s="50"/>
      <c r="K45" s="50"/>
      <c r="L45" s="50"/>
      <c r="M45" s="50"/>
      <c r="N45" s="50"/>
      <c r="O45" s="50"/>
      <c r="P45" s="50"/>
      <c r="Q45" s="50"/>
      <c r="S45" s="50"/>
      <c r="T45" s="50"/>
      <c r="U45" s="50"/>
      <c r="V45" s="50"/>
      <c r="W45" s="50"/>
      <c r="X45" s="50"/>
      <c r="Y45" s="50"/>
      <c r="Z45" s="50"/>
      <c r="AA45" s="50"/>
      <c r="AB45" s="50"/>
      <c r="AC45" s="50"/>
      <c r="AD45" s="50"/>
    </row>
    <row r="46" spans="5:30" x14ac:dyDescent="0.2">
      <c r="E46" s="50"/>
      <c r="F46" s="50"/>
      <c r="G46" s="50"/>
      <c r="H46" s="50"/>
      <c r="I46" s="50"/>
      <c r="J46" s="50"/>
      <c r="K46" s="50"/>
      <c r="L46" s="50"/>
      <c r="M46" s="50"/>
      <c r="N46" s="50"/>
      <c r="O46" s="50"/>
      <c r="P46" s="50"/>
      <c r="Q46" s="50"/>
      <c r="S46" s="50"/>
      <c r="T46" s="50"/>
      <c r="U46" s="50"/>
      <c r="V46" s="50"/>
      <c r="W46" s="50"/>
      <c r="X46" s="50"/>
      <c r="Y46" s="50"/>
      <c r="Z46" s="50"/>
      <c r="AA46" s="50"/>
      <c r="AB46" s="50"/>
      <c r="AC46" s="50"/>
      <c r="AD46" s="50"/>
    </row>
  </sheetData>
  <mergeCells count="28">
    <mergeCell ref="P23:Q23"/>
    <mergeCell ref="R23:AB23"/>
    <mergeCell ref="B23:C23"/>
    <mergeCell ref="D23:N23"/>
    <mergeCell ref="B3:N3"/>
    <mergeCell ref="P3:AB3"/>
    <mergeCell ref="B21:C21"/>
    <mergeCell ref="B22:C22"/>
    <mergeCell ref="B20:N20"/>
    <mergeCell ref="R21:AB21"/>
    <mergeCell ref="D22:N22"/>
    <mergeCell ref="X5:AA5"/>
    <mergeCell ref="P20:AB20"/>
    <mergeCell ref="P21:Q21"/>
    <mergeCell ref="D21:N21"/>
    <mergeCell ref="P22:Q22"/>
    <mergeCell ref="R22:AB22"/>
    <mergeCell ref="B5:E5"/>
    <mergeCell ref="F5:I5"/>
    <mergeCell ref="J5:M5"/>
    <mergeCell ref="P5:S5"/>
    <mergeCell ref="T5:W5"/>
    <mergeCell ref="P4:S4"/>
    <mergeCell ref="T4:W4"/>
    <mergeCell ref="X4:AA4"/>
    <mergeCell ref="B4:E4"/>
    <mergeCell ref="F4:I4"/>
    <mergeCell ref="J4:M4"/>
  </mergeCells>
  <pageMargins left="0.7" right="0.7" top="0.75" bottom="0.75" header="0.3" footer="0.3"/>
  <pageSetup paperSize="5" scale="47" fitToHeight="0" orientation="landscape"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pageSetUpPr fitToPage="1"/>
  </sheetPr>
  <dimension ref="B3:DH74"/>
  <sheetViews>
    <sheetView topLeftCell="A7" zoomScale="80" zoomScaleNormal="80" workbookViewId="0">
      <selection activeCell="D22" sqref="D22:N22"/>
    </sheetView>
  </sheetViews>
  <sheetFormatPr baseColWidth="10" defaultColWidth="11.5546875" defaultRowHeight="12.75" x14ac:dyDescent="0.2"/>
  <cols>
    <col min="1" max="1" width="4.5546875" style="48" customWidth="1"/>
    <col min="2" max="2" width="6" style="48" bestFit="1" customWidth="1"/>
    <col min="3" max="3" width="6.109375" style="46" bestFit="1" customWidth="1"/>
    <col min="4" max="4" width="6.109375" style="47" bestFit="1" customWidth="1"/>
    <col min="5" max="5" width="6.109375" style="48" bestFit="1" customWidth="1"/>
    <col min="6" max="7" width="4.88671875" style="48" bestFit="1" customWidth="1"/>
    <col min="8" max="9" width="4.88671875" style="46" bestFit="1" customWidth="1"/>
    <col min="10" max="10" width="4.88671875" style="49" bestFit="1" customWidth="1"/>
    <col min="11" max="11" width="4.88671875" style="48" bestFit="1" customWidth="1"/>
    <col min="12" max="12" width="4.33203125" style="48" bestFit="1" customWidth="1"/>
    <col min="13" max="13" width="4.88671875" style="48" bestFit="1" customWidth="1"/>
    <col min="14" max="14" width="9.5546875" style="48" bestFit="1" customWidth="1"/>
    <col min="15" max="15" width="1.6640625" style="48" customWidth="1"/>
    <col min="16" max="16" width="5.21875" style="48" bestFit="1" customWidth="1"/>
    <col min="17" max="17" width="4.88671875" style="48" bestFit="1" customWidth="1"/>
    <col min="18" max="18" width="4.33203125" style="48" bestFit="1" customWidth="1"/>
    <col min="19" max="19" width="4.88671875" style="48" bestFit="1" customWidth="1"/>
    <col min="20" max="22" width="4.33203125" style="48" bestFit="1" customWidth="1"/>
    <col min="23" max="23" width="4.33203125" style="50" bestFit="1" customWidth="1"/>
    <col min="24" max="24" width="4.33203125" style="48" bestFit="1" customWidth="1"/>
    <col min="25" max="25" width="4.33203125" style="51" bestFit="1" customWidth="1"/>
    <col min="26" max="26" width="4.88671875" style="48" bestFit="1" customWidth="1"/>
    <col min="27" max="27" width="4.33203125" style="48" bestFit="1" customWidth="1"/>
    <col min="28" max="28" width="9.5546875" style="48" bestFit="1" customWidth="1"/>
    <col min="29" max="29" width="4" style="48" customWidth="1"/>
    <col min="30" max="30" width="6.109375" style="48" bestFit="1" customWidth="1"/>
    <col min="31" max="34" width="4.88671875" style="48" bestFit="1" customWidth="1"/>
    <col min="35" max="38" width="4" style="48" bestFit="1" customWidth="1"/>
    <col min="39" max="39" width="3.77734375" style="48" bestFit="1" customWidth="1"/>
    <col min="40" max="40" width="3.88671875" style="48" bestFit="1" customWidth="1"/>
    <col min="41" max="41" width="4.88671875" style="48" bestFit="1" customWidth="1"/>
    <col min="42" max="42" width="9.5546875" style="48" bestFit="1" customWidth="1"/>
    <col min="43" max="43" width="3.6640625" style="48" customWidth="1"/>
    <col min="44" max="48" width="4.88671875" style="48" bestFit="1" customWidth="1"/>
    <col min="49" max="50" width="3.77734375" style="48" bestFit="1" customWidth="1"/>
    <col min="51" max="51" width="4.33203125" style="48" bestFit="1" customWidth="1"/>
    <col min="52" max="52" width="3.77734375" style="48" bestFit="1" customWidth="1"/>
    <col min="53" max="54" width="4.109375" style="48" bestFit="1" customWidth="1"/>
    <col min="55" max="55" width="4" style="48" bestFit="1" customWidth="1"/>
    <col min="56" max="56" width="9.5546875" style="48" bestFit="1" customWidth="1"/>
    <col min="57" max="57" width="3.6640625" style="48" customWidth="1"/>
    <col min="58" max="58" width="5.21875" style="48" customWidth="1"/>
    <col min="59" max="59" width="5.21875" style="48" bestFit="1" customWidth="1"/>
    <col min="60" max="60" width="4.44140625" style="48" bestFit="1" customWidth="1"/>
    <col min="61" max="61" width="4" style="48" bestFit="1" customWidth="1"/>
    <col min="62" max="62" width="4.44140625" style="48" bestFit="1" customWidth="1"/>
    <col min="63" max="64" width="3.77734375" style="48" bestFit="1" customWidth="1"/>
    <col min="65" max="65" width="4.33203125" style="48" bestFit="1" customWidth="1"/>
    <col min="66" max="66" width="3.77734375" style="48" bestFit="1" customWidth="1"/>
    <col min="67" max="68" width="4.109375" style="48" bestFit="1" customWidth="1"/>
    <col min="69" max="69" width="4" style="48" bestFit="1" customWidth="1"/>
    <col min="70" max="70" width="9.88671875" style="48" bestFit="1" customWidth="1"/>
    <col min="71" max="71" width="4.5546875" style="48" customWidth="1"/>
    <col min="72" max="73" width="6.21875" style="48" customWidth="1"/>
    <col min="74" max="74" width="4.44140625" style="48" bestFit="1" customWidth="1"/>
    <col min="75" max="75" width="4" style="48" bestFit="1" customWidth="1"/>
    <col min="76" max="76" width="4.44140625" style="48" bestFit="1" customWidth="1"/>
    <col min="77" max="78" width="3.77734375" style="48" bestFit="1" customWidth="1"/>
    <col min="79" max="79" width="4.33203125" style="48" bestFit="1" customWidth="1"/>
    <col min="80" max="80" width="3.77734375" style="48" bestFit="1" customWidth="1"/>
    <col min="81" max="82" width="4.109375" style="48" bestFit="1" customWidth="1"/>
    <col min="83" max="83" width="4" style="48" bestFit="1" customWidth="1"/>
    <col min="84" max="84" width="9.88671875" style="48" bestFit="1" customWidth="1"/>
    <col min="85" max="85" width="4.5546875" style="48" customWidth="1"/>
    <col min="86" max="87" width="5.5546875" style="48" customWidth="1"/>
    <col min="88" max="97" width="4.5546875" style="48" customWidth="1"/>
    <col min="98" max="98" width="9.88671875" style="48" bestFit="1" customWidth="1"/>
    <col min="99" max="99" width="4.5546875" style="48" customWidth="1"/>
    <col min="100" max="101" width="5.5546875" style="48" customWidth="1"/>
    <col min="102" max="111" width="4.5546875" style="48" customWidth="1"/>
    <col min="112" max="112" width="9.88671875" style="48" bestFit="1" customWidth="1"/>
    <col min="113" max="149" width="4.5546875" style="48" customWidth="1"/>
    <col min="150" max="16384" width="11.5546875" style="48"/>
  </cols>
  <sheetData>
    <row r="3" spans="2:112" ht="38.25" customHeight="1" x14ac:dyDescent="0.2">
      <c r="B3" s="186" t="s">
        <v>159</v>
      </c>
      <c r="C3" s="150"/>
      <c r="D3" s="150"/>
      <c r="E3" s="150"/>
      <c r="F3" s="150"/>
      <c r="G3" s="150"/>
      <c r="H3" s="150"/>
      <c r="I3" s="150"/>
      <c r="J3" s="150"/>
      <c r="K3" s="150"/>
      <c r="L3" s="150"/>
      <c r="M3" s="150"/>
      <c r="N3" s="150"/>
      <c r="O3" s="61"/>
      <c r="P3" s="186" t="s">
        <v>160</v>
      </c>
      <c r="Q3" s="150"/>
      <c r="R3" s="150"/>
      <c r="S3" s="150"/>
      <c r="T3" s="150"/>
      <c r="U3" s="150"/>
      <c r="V3" s="150"/>
      <c r="W3" s="150"/>
      <c r="X3" s="150"/>
      <c r="Y3" s="150"/>
      <c r="Z3" s="150"/>
      <c r="AA3" s="150"/>
      <c r="AB3" s="150"/>
      <c r="AD3" s="186" t="s">
        <v>161</v>
      </c>
      <c r="AE3" s="150"/>
      <c r="AF3" s="150"/>
      <c r="AG3" s="150"/>
      <c r="AH3" s="150"/>
      <c r="AI3" s="150"/>
      <c r="AJ3" s="150"/>
      <c r="AK3" s="150"/>
      <c r="AL3" s="150"/>
      <c r="AM3" s="150"/>
      <c r="AN3" s="150"/>
      <c r="AO3" s="150"/>
      <c r="AP3" s="150"/>
      <c r="AR3" s="186" t="s">
        <v>162</v>
      </c>
      <c r="AS3" s="150"/>
      <c r="AT3" s="150"/>
      <c r="AU3" s="150"/>
      <c r="AV3" s="150"/>
      <c r="AW3" s="150"/>
      <c r="AX3" s="150"/>
      <c r="AY3" s="150"/>
      <c r="AZ3" s="150"/>
      <c r="BA3" s="150"/>
      <c r="BB3" s="150"/>
      <c r="BC3" s="150"/>
      <c r="BD3" s="150"/>
      <c r="BF3" s="186" t="s">
        <v>163</v>
      </c>
      <c r="BG3" s="150"/>
      <c r="BH3" s="150"/>
      <c r="BI3" s="150"/>
      <c r="BJ3" s="150"/>
      <c r="BK3" s="150"/>
      <c r="BL3" s="150"/>
      <c r="BM3" s="150"/>
      <c r="BN3" s="150"/>
      <c r="BO3" s="150"/>
      <c r="BP3" s="150"/>
      <c r="BQ3" s="150"/>
      <c r="BR3" s="150"/>
      <c r="BS3" s="61"/>
      <c r="BT3" s="186" t="s">
        <v>164</v>
      </c>
      <c r="BU3" s="150"/>
      <c r="BV3" s="150"/>
      <c r="BW3" s="150"/>
      <c r="BX3" s="150"/>
      <c r="BY3" s="150"/>
      <c r="BZ3" s="150"/>
      <c r="CA3" s="150"/>
      <c r="CB3" s="150"/>
      <c r="CC3" s="150"/>
      <c r="CD3" s="150"/>
      <c r="CE3" s="150"/>
      <c r="CF3" s="150"/>
      <c r="CH3" s="201" t="s">
        <v>165</v>
      </c>
      <c r="CI3" s="202"/>
      <c r="CJ3" s="202"/>
      <c r="CK3" s="202"/>
      <c r="CL3" s="202"/>
      <c r="CM3" s="202"/>
      <c r="CN3" s="202"/>
      <c r="CO3" s="202"/>
      <c r="CP3" s="202"/>
      <c r="CQ3" s="202"/>
      <c r="CR3" s="202"/>
      <c r="CS3" s="202"/>
      <c r="CT3" s="203"/>
      <c r="CU3" s="61"/>
      <c r="CV3" s="186" t="s">
        <v>166</v>
      </c>
      <c r="CW3" s="150"/>
      <c r="CX3" s="150"/>
      <c r="CY3" s="150"/>
      <c r="CZ3" s="150"/>
      <c r="DA3" s="150"/>
      <c r="DB3" s="150"/>
      <c r="DC3" s="150"/>
      <c r="DD3" s="150"/>
      <c r="DE3" s="150"/>
      <c r="DF3" s="150"/>
      <c r="DG3" s="150"/>
      <c r="DH3" s="150"/>
    </row>
    <row r="4" spans="2:112" ht="24.75" customHeight="1" x14ac:dyDescent="0.2">
      <c r="B4" s="43" t="s">
        <v>100</v>
      </c>
      <c r="C4" s="43" t="s">
        <v>101</v>
      </c>
      <c r="D4" s="43" t="s">
        <v>102</v>
      </c>
      <c r="E4" s="43" t="s">
        <v>103</v>
      </c>
      <c r="F4" s="43" t="s">
        <v>104</v>
      </c>
      <c r="G4" s="43" t="s">
        <v>105</v>
      </c>
      <c r="H4" s="43" t="s">
        <v>106</v>
      </c>
      <c r="I4" s="43" t="s">
        <v>107</v>
      </c>
      <c r="J4" s="43" t="s">
        <v>108</v>
      </c>
      <c r="K4" s="43" t="s">
        <v>109</v>
      </c>
      <c r="L4" s="43" t="s">
        <v>110</v>
      </c>
      <c r="M4" s="43" t="s">
        <v>111</v>
      </c>
      <c r="N4" s="43" t="s">
        <v>117</v>
      </c>
      <c r="O4" s="62"/>
      <c r="P4" s="43" t="s">
        <v>100</v>
      </c>
      <c r="Q4" s="43" t="s">
        <v>101</v>
      </c>
      <c r="R4" s="43" t="s">
        <v>102</v>
      </c>
      <c r="S4" s="43" t="s">
        <v>103</v>
      </c>
      <c r="T4" s="43" t="s">
        <v>104</v>
      </c>
      <c r="U4" s="43" t="s">
        <v>105</v>
      </c>
      <c r="V4" s="43" t="s">
        <v>106</v>
      </c>
      <c r="W4" s="43" t="s">
        <v>107</v>
      </c>
      <c r="X4" s="43" t="s">
        <v>108</v>
      </c>
      <c r="Y4" s="43" t="s">
        <v>109</v>
      </c>
      <c r="Z4" s="43" t="s">
        <v>110</v>
      </c>
      <c r="AA4" s="43" t="s">
        <v>111</v>
      </c>
      <c r="AB4" s="43" t="s">
        <v>117</v>
      </c>
      <c r="AD4" s="43" t="s">
        <v>100</v>
      </c>
      <c r="AE4" s="43" t="s">
        <v>101</v>
      </c>
      <c r="AF4" s="43" t="s">
        <v>102</v>
      </c>
      <c r="AG4" s="43" t="s">
        <v>103</v>
      </c>
      <c r="AH4" s="43" t="s">
        <v>104</v>
      </c>
      <c r="AI4" s="43" t="s">
        <v>105</v>
      </c>
      <c r="AJ4" s="43" t="s">
        <v>106</v>
      </c>
      <c r="AK4" s="43" t="s">
        <v>107</v>
      </c>
      <c r="AL4" s="43" t="s">
        <v>108</v>
      </c>
      <c r="AM4" s="43" t="s">
        <v>109</v>
      </c>
      <c r="AN4" s="43" t="s">
        <v>110</v>
      </c>
      <c r="AO4" s="43" t="s">
        <v>111</v>
      </c>
      <c r="AP4" s="43" t="s">
        <v>117</v>
      </c>
      <c r="AR4" s="43" t="s">
        <v>100</v>
      </c>
      <c r="AS4" s="43" t="s">
        <v>101</v>
      </c>
      <c r="AT4" s="43" t="s">
        <v>102</v>
      </c>
      <c r="AU4" s="43" t="s">
        <v>103</v>
      </c>
      <c r="AV4" s="43" t="s">
        <v>104</v>
      </c>
      <c r="AW4" s="43" t="s">
        <v>105</v>
      </c>
      <c r="AX4" s="43" t="s">
        <v>106</v>
      </c>
      <c r="AY4" s="43" t="s">
        <v>107</v>
      </c>
      <c r="AZ4" s="43" t="s">
        <v>108</v>
      </c>
      <c r="BA4" s="43" t="s">
        <v>109</v>
      </c>
      <c r="BB4" s="43" t="s">
        <v>110</v>
      </c>
      <c r="BC4" s="43" t="s">
        <v>111</v>
      </c>
      <c r="BD4" s="43" t="s">
        <v>117</v>
      </c>
      <c r="BF4" s="43" t="s">
        <v>100</v>
      </c>
      <c r="BG4" s="43" t="s">
        <v>101</v>
      </c>
      <c r="BH4" s="43" t="s">
        <v>102</v>
      </c>
      <c r="BI4" s="43" t="s">
        <v>103</v>
      </c>
      <c r="BJ4" s="43" t="s">
        <v>104</v>
      </c>
      <c r="BK4" s="43" t="s">
        <v>105</v>
      </c>
      <c r="BL4" s="43" t="s">
        <v>106</v>
      </c>
      <c r="BM4" s="43" t="s">
        <v>107</v>
      </c>
      <c r="BN4" s="43" t="s">
        <v>108</v>
      </c>
      <c r="BO4" s="43" t="s">
        <v>109</v>
      </c>
      <c r="BP4" s="43" t="s">
        <v>110</v>
      </c>
      <c r="BQ4" s="43" t="s">
        <v>111</v>
      </c>
      <c r="BR4" s="43" t="s">
        <v>117</v>
      </c>
      <c r="BS4" s="62"/>
      <c r="BT4" s="43" t="s">
        <v>100</v>
      </c>
      <c r="BU4" s="43" t="s">
        <v>101</v>
      </c>
      <c r="BV4" s="43" t="s">
        <v>102</v>
      </c>
      <c r="BW4" s="43" t="s">
        <v>103</v>
      </c>
      <c r="BX4" s="43" t="s">
        <v>104</v>
      </c>
      <c r="BY4" s="43" t="s">
        <v>105</v>
      </c>
      <c r="BZ4" s="43" t="s">
        <v>106</v>
      </c>
      <c r="CA4" s="43" t="s">
        <v>107</v>
      </c>
      <c r="CB4" s="43" t="s">
        <v>108</v>
      </c>
      <c r="CC4" s="43" t="s">
        <v>109</v>
      </c>
      <c r="CD4" s="43" t="s">
        <v>110</v>
      </c>
      <c r="CE4" s="43" t="s">
        <v>111</v>
      </c>
      <c r="CF4" s="43" t="s">
        <v>117</v>
      </c>
      <c r="CH4" s="43" t="s">
        <v>100</v>
      </c>
      <c r="CI4" s="43" t="s">
        <v>101</v>
      </c>
      <c r="CJ4" s="43" t="s">
        <v>102</v>
      </c>
      <c r="CK4" s="43" t="s">
        <v>103</v>
      </c>
      <c r="CL4" s="43" t="s">
        <v>104</v>
      </c>
      <c r="CM4" s="43" t="s">
        <v>105</v>
      </c>
      <c r="CN4" s="43" t="s">
        <v>106</v>
      </c>
      <c r="CO4" s="43" t="s">
        <v>107</v>
      </c>
      <c r="CP4" s="43" t="s">
        <v>108</v>
      </c>
      <c r="CQ4" s="43" t="s">
        <v>109</v>
      </c>
      <c r="CR4" s="43" t="s">
        <v>110</v>
      </c>
      <c r="CS4" s="43" t="s">
        <v>111</v>
      </c>
      <c r="CT4" s="43" t="s">
        <v>121</v>
      </c>
      <c r="CU4" s="62"/>
      <c r="CV4" s="43" t="s">
        <v>100</v>
      </c>
      <c r="CW4" s="43" t="s">
        <v>101</v>
      </c>
      <c r="CX4" s="43" t="s">
        <v>102</v>
      </c>
      <c r="CY4" s="43" t="s">
        <v>103</v>
      </c>
      <c r="CZ4" s="43" t="s">
        <v>104</v>
      </c>
      <c r="DA4" s="43" t="s">
        <v>105</v>
      </c>
      <c r="DB4" s="43" t="s">
        <v>106</v>
      </c>
      <c r="DC4" s="43" t="s">
        <v>107</v>
      </c>
      <c r="DD4" s="43" t="s">
        <v>108</v>
      </c>
      <c r="DE4" s="43" t="s">
        <v>109</v>
      </c>
      <c r="DF4" s="43" t="s">
        <v>110</v>
      </c>
      <c r="DG4" s="43" t="s">
        <v>111</v>
      </c>
      <c r="DH4" s="43" t="s">
        <v>121</v>
      </c>
    </row>
    <row r="5" spans="2:112" ht="24.75" customHeight="1" x14ac:dyDescent="0.2">
      <c r="B5" s="65">
        <f>'Matriz consolidada'!L29</f>
        <v>1</v>
      </c>
      <c r="C5" s="65">
        <f>'Matriz consolidada'!M29</f>
        <v>1</v>
      </c>
      <c r="D5" s="65">
        <f>'Matriz consolidada'!N29</f>
        <v>0</v>
      </c>
      <c r="E5" s="65">
        <f>'Matriz consolidada'!O29</f>
        <v>0</v>
      </c>
      <c r="F5" s="65">
        <f>'Matriz consolidada'!P29</f>
        <v>0</v>
      </c>
      <c r="G5" s="65">
        <f>'Matriz consolidada'!Q29</f>
        <v>0</v>
      </c>
      <c r="H5" s="65">
        <f>'Matriz consolidada'!R29</f>
        <v>0</v>
      </c>
      <c r="I5" s="65">
        <f>'Matriz consolidada'!S29</f>
        <v>0</v>
      </c>
      <c r="J5" s="65">
        <f>'Matriz consolidada'!T29</f>
        <v>0</v>
      </c>
      <c r="K5" s="65">
        <f>'Matriz consolidada'!U29</f>
        <v>0</v>
      </c>
      <c r="L5" s="65">
        <f>'Matriz consolidada'!V29</f>
        <v>0</v>
      </c>
      <c r="M5" s="65">
        <f>'Matriz consolidada'!W29</f>
        <v>0</v>
      </c>
      <c r="N5" s="52">
        <v>0.85</v>
      </c>
      <c r="O5" s="58"/>
      <c r="P5" s="65">
        <f>'Matriz consolidada'!L30</f>
        <v>0.97327323162274626</v>
      </c>
      <c r="Q5" s="65">
        <f>'Matriz consolidada'!M30</f>
        <v>0.96626488095238106</v>
      </c>
      <c r="R5" s="65">
        <f>'Matriz consolidada'!N30</f>
        <v>0</v>
      </c>
      <c r="S5" s="65">
        <f>'Matriz consolidada'!O30</f>
        <v>0</v>
      </c>
      <c r="T5" s="65">
        <f>'Matriz consolidada'!P30</f>
        <v>0</v>
      </c>
      <c r="U5" s="65">
        <f>'Matriz consolidada'!Q30</f>
        <v>0</v>
      </c>
      <c r="V5" s="65">
        <f>'Matriz consolidada'!R30</f>
        <v>0</v>
      </c>
      <c r="W5" s="65">
        <f>'Matriz consolidada'!S30</f>
        <v>0</v>
      </c>
      <c r="X5" s="65">
        <f>'Matriz consolidada'!T30</f>
        <v>0</v>
      </c>
      <c r="Y5" s="65">
        <f>'Matriz consolidada'!U30</f>
        <v>0</v>
      </c>
      <c r="Z5" s="65">
        <f>'Matriz consolidada'!V30</f>
        <v>0</v>
      </c>
      <c r="AA5" s="65">
        <f>'Matriz consolidada'!W30</f>
        <v>0</v>
      </c>
      <c r="AB5" s="52">
        <v>0.9</v>
      </c>
      <c r="AD5" s="65">
        <f>'Matriz consolidada'!L31</f>
        <v>0.97346774193548391</v>
      </c>
      <c r="AE5" s="65">
        <f>'Matriz consolidada'!M31</f>
        <v>0.9821428571428571</v>
      </c>
      <c r="AF5" s="65">
        <f>'Matriz consolidada'!N31</f>
        <v>0</v>
      </c>
      <c r="AG5" s="65">
        <f>'Matriz consolidada'!O31</f>
        <v>0</v>
      </c>
      <c r="AH5" s="65">
        <f>'Matriz consolidada'!P31</f>
        <v>0</v>
      </c>
      <c r="AI5" s="65">
        <f>'Matriz consolidada'!Q31</f>
        <v>0</v>
      </c>
      <c r="AJ5" s="65">
        <f>'Matriz consolidada'!R31</f>
        <v>0</v>
      </c>
      <c r="AK5" s="65">
        <f>'Matriz consolidada'!S31</f>
        <v>0</v>
      </c>
      <c r="AL5" s="65">
        <f>'Matriz consolidada'!T31</f>
        <v>0</v>
      </c>
      <c r="AM5" s="65">
        <f>'Matriz consolidada'!U31</f>
        <v>0</v>
      </c>
      <c r="AN5" s="65">
        <f>'Matriz consolidada'!V31</f>
        <v>0</v>
      </c>
      <c r="AO5" s="65">
        <f>'Matriz consolidada'!W31</f>
        <v>0</v>
      </c>
      <c r="AP5" s="52">
        <v>0.9</v>
      </c>
      <c r="AR5" s="65">
        <f>'Matriz consolidada'!L33</f>
        <v>0.97310626702997272</v>
      </c>
      <c r="AS5" s="65">
        <f>'Matriz consolidada'!M33</f>
        <v>0.96677083333333325</v>
      </c>
      <c r="AT5" s="65">
        <f>'Matriz consolidada'!N33</f>
        <v>0</v>
      </c>
      <c r="AU5" s="65">
        <f>'Matriz consolidada'!O33</f>
        <v>0</v>
      </c>
      <c r="AV5" s="65">
        <f>'Matriz consolidada'!P33</f>
        <v>0</v>
      </c>
      <c r="AW5" s="65">
        <f>'Matriz consolidada'!Q33</f>
        <v>0</v>
      </c>
      <c r="AX5" s="65">
        <f>'Matriz consolidada'!R33</f>
        <v>0</v>
      </c>
      <c r="AY5" s="65">
        <f>'Matriz consolidada'!S33</f>
        <v>0</v>
      </c>
      <c r="AZ5" s="65">
        <f>'Matriz consolidada'!T33</f>
        <v>0</v>
      </c>
      <c r="BA5" s="65">
        <f>'Matriz consolidada'!U33</f>
        <v>0</v>
      </c>
      <c r="BB5" s="65">
        <f>'Matriz consolidada'!V33</f>
        <v>0</v>
      </c>
      <c r="BC5" s="65">
        <f>'Matriz consolidada'!W33</f>
        <v>0</v>
      </c>
      <c r="BD5" s="52">
        <v>0.9</v>
      </c>
      <c r="BF5" s="65">
        <f>'Matriz consolidada'!L32</f>
        <v>0.9624596774193549</v>
      </c>
      <c r="BG5" s="65">
        <f>'Matriz consolidada'!M32</f>
        <v>0.98194940476190473</v>
      </c>
      <c r="BH5" s="65">
        <f>'Matriz consolidada'!N32</f>
        <v>0</v>
      </c>
      <c r="BI5" s="65">
        <f>'Matriz consolidada'!O32</f>
        <v>0</v>
      </c>
      <c r="BJ5" s="65">
        <f>'Matriz consolidada'!P32</f>
        <v>0</v>
      </c>
      <c r="BK5" s="65">
        <f>'Matriz consolidada'!Q32</f>
        <v>0</v>
      </c>
      <c r="BL5" s="65">
        <f>'Matriz consolidada'!R32</f>
        <v>0</v>
      </c>
      <c r="BM5" s="65">
        <f>'Matriz consolidada'!S32</f>
        <v>0</v>
      </c>
      <c r="BN5" s="65">
        <f>'Matriz consolidada'!T32</f>
        <v>0</v>
      </c>
      <c r="BO5" s="65">
        <f>'Matriz consolidada'!U32</f>
        <v>0</v>
      </c>
      <c r="BP5" s="65">
        <f>'Matriz consolidada'!V32</f>
        <v>0</v>
      </c>
      <c r="BQ5" s="65">
        <f>'Matriz consolidada'!W32</f>
        <v>0</v>
      </c>
      <c r="BR5" s="52">
        <v>0.9</v>
      </c>
      <c r="BS5" s="58"/>
      <c r="BT5" s="65">
        <f>'Matriz consolidada'!L34</f>
        <v>0</v>
      </c>
      <c r="BU5" s="65">
        <f>'Matriz consolidada'!M34</f>
        <v>0</v>
      </c>
      <c r="BV5" s="65">
        <f>'Matriz consolidada'!N34</f>
        <v>0</v>
      </c>
      <c r="BW5" s="65">
        <f>'Matriz consolidada'!O34</f>
        <v>0</v>
      </c>
      <c r="BX5" s="65">
        <f>'Matriz consolidada'!P34</f>
        <v>0</v>
      </c>
      <c r="BY5" s="65">
        <f>'Matriz consolidada'!Q34</f>
        <v>0</v>
      </c>
      <c r="BZ5" s="65">
        <f>'Matriz consolidada'!R34</f>
        <v>0</v>
      </c>
      <c r="CA5" s="65">
        <f>'Matriz consolidada'!S34</f>
        <v>0</v>
      </c>
      <c r="CB5" s="65">
        <f>'Matriz consolidada'!T34</f>
        <v>0</v>
      </c>
      <c r="CC5" s="65">
        <f>'Matriz consolidada'!U34</f>
        <v>0</v>
      </c>
      <c r="CD5" s="65">
        <f>'Matriz consolidada'!V34</f>
        <v>0</v>
      </c>
      <c r="CE5" s="65">
        <f>'Matriz consolidada'!W34</f>
        <v>0</v>
      </c>
      <c r="CF5" s="52">
        <v>0.9</v>
      </c>
      <c r="CH5" s="54">
        <f>'Matriz consolidada'!L35</f>
        <v>0</v>
      </c>
      <c r="CI5" s="54">
        <f>'Matriz consolidada'!M35</f>
        <v>0</v>
      </c>
      <c r="CJ5" s="54">
        <f>'Matriz consolidada'!N35</f>
        <v>0</v>
      </c>
      <c r="CK5" s="54">
        <f>'Matriz consolidada'!O35</f>
        <v>0</v>
      </c>
      <c r="CL5" s="54">
        <f>'Matriz consolidada'!P35</f>
        <v>0</v>
      </c>
      <c r="CM5" s="54">
        <f>'Matriz consolidada'!Q35</f>
        <v>0</v>
      </c>
      <c r="CN5" s="54">
        <f>'Matriz consolidada'!R35</f>
        <v>0</v>
      </c>
      <c r="CO5" s="54">
        <f>'Matriz consolidada'!S35</f>
        <v>0</v>
      </c>
      <c r="CP5" s="54">
        <f>'Matriz consolidada'!T35</f>
        <v>0</v>
      </c>
      <c r="CQ5" s="54">
        <f>'Matriz consolidada'!U35</f>
        <v>0</v>
      </c>
      <c r="CR5" s="54">
        <f>'Matriz consolidada'!V35</f>
        <v>0</v>
      </c>
      <c r="CS5" s="54">
        <f>'Matriz consolidada'!W35</f>
        <v>0</v>
      </c>
      <c r="CT5" s="55">
        <v>207</v>
      </c>
      <c r="CU5" s="58"/>
      <c r="CV5" s="54">
        <f>'Matriz consolidada'!L36</f>
        <v>0</v>
      </c>
      <c r="CW5" s="54">
        <f>'Matriz consolidada'!M36</f>
        <v>0</v>
      </c>
      <c r="CX5" s="54">
        <f>'Matriz consolidada'!N36</f>
        <v>0</v>
      </c>
      <c r="CY5" s="54">
        <f>'Matriz consolidada'!O36</f>
        <v>0</v>
      </c>
      <c r="CZ5" s="54">
        <f>'Matriz consolidada'!P36</f>
        <v>0</v>
      </c>
      <c r="DA5" s="54">
        <f>'Matriz consolidada'!Q36</f>
        <v>0</v>
      </c>
      <c r="DB5" s="54">
        <f>'Matriz consolidada'!R36</f>
        <v>0</v>
      </c>
      <c r="DC5" s="54">
        <f>'Matriz consolidada'!S36</f>
        <v>0</v>
      </c>
      <c r="DD5" s="54">
        <f>'Matriz consolidada'!T36</f>
        <v>0</v>
      </c>
      <c r="DE5" s="54">
        <f>'Matriz consolidada'!U36</f>
        <v>0</v>
      </c>
      <c r="DF5" s="54">
        <f>'Matriz consolidada'!V36</f>
        <v>0</v>
      </c>
      <c r="DG5" s="54">
        <f>'Matriz consolidada'!W36</f>
        <v>0</v>
      </c>
      <c r="DH5" s="55">
        <v>0</v>
      </c>
    </row>
    <row r="6" spans="2:112" x14ac:dyDescent="0.2">
      <c r="C6" s="48"/>
      <c r="D6" s="46"/>
      <c r="H6" s="48"/>
      <c r="I6" s="48"/>
      <c r="J6" s="48"/>
      <c r="R6" s="50"/>
      <c r="T6" s="51"/>
      <c r="W6" s="48"/>
      <c r="Y6" s="48"/>
      <c r="BH6" s="46"/>
      <c r="BV6" s="50"/>
      <c r="BX6" s="51"/>
      <c r="CJ6" s="46"/>
      <c r="CX6" s="50"/>
      <c r="CZ6" s="51"/>
    </row>
    <row r="7" spans="2:112" x14ac:dyDescent="0.2">
      <c r="C7" s="48"/>
      <c r="D7" s="46"/>
      <c r="H7" s="48"/>
      <c r="I7" s="48"/>
      <c r="J7" s="48"/>
      <c r="R7" s="50"/>
      <c r="T7" s="51"/>
      <c r="W7" s="48"/>
      <c r="Y7" s="48"/>
      <c r="BH7" s="46"/>
      <c r="BV7" s="50"/>
      <c r="BX7" s="51"/>
      <c r="CJ7" s="46"/>
      <c r="CX7" s="50"/>
      <c r="CZ7" s="51"/>
    </row>
    <row r="8" spans="2:112" x14ac:dyDescent="0.2">
      <c r="C8" s="48"/>
      <c r="D8" s="46"/>
      <c r="H8" s="48"/>
      <c r="I8" s="48"/>
      <c r="J8" s="48"/>
      <c r="R8" s="50"/>
      <c r="T8" s="51"/>
      <c r="W8" s="48"/>
      <c r="Y8" s="48"/>
      <c r="BH8" s="46"/>
      <c r="BV8" s="50"/>
      <c r="BX8" s="51"/>
      <c r="CJ8" s="46"/>
      <c r="CX8" s="50"/>
      <c r="CZ8" s="51"/>
    </row>
    <row r="9" spans="2:112" x14ac:dyDescent="0.2">
      <c r="C9" s="48"/>
      <c r="D9" s="46"/>
      <c r="E9" s="58"/>
      <c r="F9" s="58"/>
      <c r="G9" s="58"/>
      <c r="H9" s="58"/>
      <c r="I9" s="58"/>
      <c r="J9" s="58"/>
      <c r="K9" s="58"/>
      <c r="L9" s="58"/>
      <c r="M9" s="58"/>
      <c r="N9" s="58"/>
      <c r="O9" s="58"/>
      <c r="P9" s="59"/>
      <c r="Q9" s="60"/>
      <c r="R9" s="50"/>
      <c r="T9" s="51"/>
      <c r="W9" s="48"/>
      <c r="Y9" s="48"/>
      <c r="BH9" s="46"/>
      <c r="BI9" s="58"/>
      <c r="BJ9" s="58"/>
      <c r="BK9" s="58"/>
      <c r="BL9" s="58"/>
      <c r="BM9" s="58"/>
      <c r="BN9" s="58"/>
      <c r="BO9" s="58"/>
      <c r="BP9" s="58"/>
      <c r="BQ9" s="58"/>
      <c r="BR9" s="58"/>
      <c r="BS9" s="58"/>
      <c r="BT9" s="59"/>
      <c r="BU9" s="60"/>
      <c r="BV9" s="50"/>
      <c r="BX9" s="51"/>
      <c r="CJ9" s="46"/>
      <c r="CK9" s="58"/>
      <c r="CL9" s="58"/>
      <c r="CM9" s="58"/>
      <c r="CN9" s="58"/>
      <c r="CO9" s="58"/>
      <c r="CP9" s="58"/>
      <c r="CQ9" s="58"/>
      <c r="CR9" s="58"/>
      <c r="CS9" s="58"/>
      <c r="CT9" s="58"/>
      <c r="CU9" s="58"/>
      <c r="CV9" s="59"/>
      <c r="CW9" s="60"/>
      <c r="CX9" s="50"/>
      <c r="CZ9" s="51"/>
    </row>
    <row r="10" spans="2:112" x14ac:dyDescent="0.2">
      <c r="C10" s="48"/>
      <c r="D10" s="46"/>
      <c r="H10" s="48"/>
      <c r="I10" s="48"/>
      <c r="J10" s="48"/>
      <c r="R10" s="50"/>
      <c r="T10" s="51"/>
      <c r="W10" s="48"/>
      <c r="Y10" s="48"/>
      <c r="BH10" s="46"/>
      <c r="BV10" s="50"/>
      <c r="BX10" s="51"/>
      <c r="CJ10" s="46"/>
      <c r="CX10" s="50"/>
      <c r="CZ10" s="51"/>
    </row>
    <row r="11" spans="2:112" x14ac:dyDescent="0.2">
      <c r="C11" s="48"/>
      <c r="D11" s="46"/>
      <c r="H11" s="48"/>
      <c r="I11" s="48"/>
      <c r="J11" s="48"/>
      <c r="R11" s="50"/>
      <c r="T11" s="51"/>
      <c r="W11" s="48"/>
      <c r="Y11" s="48"/>
      <c r="BH11" s="46"/>
      <c r="BV11" s="50"/>
      <c r="BX11" s="51"/>
      <c r="CJ11" s="46"/>
      <c r="CX11" s="50"/>
      <c r="CZ11" s="51"/>
    </row>
    <row r="12" spans="2:112" x14ac:dyDescent="0.2">
      <c r="C12" s="48"/>
      <c r="D12" s="46"/>
      <c r="H12" s="48"/>
      <c r="I12" s="48"/>
      <c r="J12" s="48"/>
      <c r="R12" s="50"/>
      <c r="T12" s="51"/>
      <c r="W12" s="48"/>
      <c r="Y12" s="48"/>
      <c r="BH12" s="46"/>
      <c r="BV12" s="50"/>
      <c r="BX12" s="51"/>
      <c r="CJ12" s="46"/>
      <c r="CX12" s="50"/>
      <c r="CZ12" s="51"/>
    </row>
    <row r="13" spans="2:112" x14ac:dyDescent="0.2">
      <c r="C13" s="48"/>
      <c r="D13" s="46"/>
      <c r="E13" s="46"/>
      <c r="F13" s="49"/>
      <c r="H13" s="48"/>
      <c r="I13" s="48"/>
      <c r="J13" s="48"/>
      <c r="R13" s="50"/>
      <c r="T13" s="51"/>
      <c r="W13" s="48"/>
      <c r="Y13" s="48"/>
      <c r="BH13" s="46"/>
      <c r="BI13" s="46"/>
      <c r="BJ13" s="49"/>
      <c r="BV13" s="50"/>
      <c r="BX13" s="51"/>
      <c r="CJ13" s="46"/>
      <c r="CK13" s="46"/>
      <c r="CL13" s="49"/>
      <c r="CX13" s="50"/>
      <c r="CZ13" s="51"/>
    </row>
    <row r="14" spans="2:112" x14ac:dyDescent="0.2">
      <c r="C14" s="48"/>
      <c r="D14" s="46"/>
      <c r="E14" s="46"/>
      <c r="F14" s="49"/>
      <c r="H14" s="48"/>
      <c r="I14" s="48"/>
      <c r="J14" s="48"/>
      <c r="R14" s="50"/>
      <c r="T14" s="51"/>
      <c r="W14" s="48"/>
      <c r="Y14" s="48"/>
      <c r="BH14" s="46"/>
      <c r="BI14" s="46"/>
      <c r="BJ14" s="49"/>
      <c r="BV14" s="50"/>
      <c r="BX14" s="51"/>
      <c r="CJ14" s="46"/>
      <c r="CK14" s="46"/>
      <c r="CL14" s="49"/>
      <c r="CX14" s="50"/>
      <c r="CZ14" s="51"/>
    </row>
    <row r="15" spans="2:112" x14ac:dyDescent="0.2">
      <c r="C15" s="48"/>
      <c r="D15" s="46"/>
      <c r="E15" s="46"/>
      <c r="F15" s="49"/>
      <c r="H15" s="48"/>
      <c r="I15" s="48"/>
      <c r="J15" s="48"/>
      <c r="R15" s="50"/>
      <c r="T15" s="51"/>
      <c r="W15" s="48"/>
      <c r="Y15" s="48"/>
      <c r="BH15" s="46"/>
      <c r="BI15" s="46"/>
      <c r="BJ15" s="49"/>
      <c r="BV15" s="50"/>
      <c r="BX15" s="51"/>
      <c r="CJ15" s="46"/>
      <c r="CK15" s="46"/>
      <c r="CL15" s="49"/>
      <c r="CX15" s="50"/>
      <c r="CZ15" s="51"/>
    </row>
    <row r="16" spans="2:112" x14ac:dyDescent="0.2">
      <c r="C16" s="48"/>
      <c r="D16" s="46"/>
      <c r="E16" s="46"/>
      <c r="F16" s="49"/>
      <c r="H16" s="48"/>
      <c r="I16" s="48"/>
      <c r="J16" s="48"/>
      <c r="R16" s="50"/>
      <c r="T16" s="51"/>
      <c r="W16" s="48"/>
      <c r="Y16" s="48"/>
      <c r="BH16" s="46"/>
      <c r="BI16" s="46"/>
      <c r="BJ16" s="49"/>
      <c r="BV16" s="50"/>
      <c r="BX16" s="51"/>
      <c r="CJ16" s="46"/>
      <c r="CK16" s="46"/>
      <c r="CL16" s="49"/>
      <c r="CX16" s="50"/>
      <c r="CZ16" s="51"/>
    </row>
    <row r="17" spans="2:112" x14ac:dyDescent="0.2">
      <c r="C17" s="48"/>
      <c r="D17" s="46"/>
      <c r="E17" s="46"/>
      <c r="F17" s="49"/>
      <c r="H17" s="48"/>
      <c r="I17" s="48"/>
      <c r="J17" s="48"/>
      <c r="R17" s="50"/>
      <c r="T17" s="51"/>
      <c r="W17" s="48"/>
      <c r="Y17" s="48"/>
      <c r="BH17" s="46"/>
      <c r="BI17" s="46"/>
      <c r="BJ17" s="49"/>
      <c r="BV17" s="50"/>
      <c r="BX17" s="51"/>
      <c r="CJ17" s="46"/>
      <c r="CK17" s="46"/>
      <c r="CL17" s="49"/>
      <c r="CX17" s="50"/>
      <c r="CZ17" s="51"/>
    </row>
    <row r="18" spans="2:112" x14ac:dyDescent="0.2">
      <c r="C18" s="48"/>
      <c r="D18" s="46"/>
      <c r="E18" s="46"/>
      <c r="F18" s="49"/>
      <c r="H18" s="48"/>
      <c r="I18" s="48"/>
      <c r="J18" s="48"/>
      <c r="R18" s="50"/>
      <c r="T18" s="51"/>
      <c r="W18" s="48"/>
      <c r="Y18" s="48"/>
      <c r="BH18" s="46"/>
      <c r="BI18" s="46"/>
      <c r="BJ18" s="49"/>
      <c r="BV18" s="50"/>
      <c r="BX18" s="51"/>
      <c r="CJ18" s="46"/>
      <c r="CK18" s="46"/>
      <c r="CL18" s="49"/>
      <c r="CX18" s="50"/>
      <c r="CZ18" s="51"/>
    </row>
    <row r="19" spans="2:112" x14ac:dyDescent="0.2">
      <c r="C19" s="48"/>
      <c r="D19" s="46"/>
      <c r="E19" s="46"/>
      <c r="F19" s="49"/>
      <c r="H19" s="48"/>
      <c r="I19" s="48"/>
      <c r="J19" s="48"/>
      <c r="R19" s="50"/>
      <c r="T19" s="51"/>
      <c r="W19" s="48"/>
      <c r="Y19" s="48"/>
      <c r="BH19" s="46"/>
      <c r="BI19" s="46"/>
      <c r="BJ19" s="49"/>
      <c r="BV19" s="50"/>
      <c r="BX19" s="51"/>
    </row>
    <row r="20" spans="2:112" x14ac:dyDescent="0.2">
      <c r="C20" s="48"/>
      <c r="D20" s="46"/>
      <c r="E20" s="46"/>
      <c r="F20" s="49"/>
      <c r="H20" s="48"/>
      <c r="I20" s="48"/>
      <c r="J20" s="48"/>
      <c r="R20" s="50"/>
      <c r="T20" s="51"/>
      <c r="W20" s="48"/>
      <c r="Y20" s="48"/>
    </row>
    <row r="21" spans="2:112" ht="24.75" customHeight="1" x14ac:dyDescent="0.2">
      <c r="B21" s="152" t="s">
        <v>113</v>
      </c>
      <c r="C21" s="152"/>
      <c r="D21" s="152"/>
      <c r="E21" s="152"/>
      <c r="F21" s="152"/>
      <c r="G21" s="152"/>
      <c r="H21" s="152"/>
      <c r="I21" s="152"/>
      <c r="J21" s="152"/>
      <c r="K21" s="152"/>
      <c r="L21" s="152"/>
      <c r="M21" s="152"/>
      <c r="N21" s="152"/>
      <c r="O21" s="61"/>
      <c r="P21" s="152" t="s">
        <v>113</v>
      </c>
      <c r="Q21" s="152"/>
      <c r="R21" s="152"/>
      <c r="S21" s="152"/>
      <c r="T21" s="152"/>
      <c r="U21" s="152"/>
      <c r="V21" s="152"/>
      <c r="W21" s="152"/>
      <c r="X21" s="152"/>
      <c r="Y21" s="152"/>
      <c r="Z21" s="152"/>
      <c r="AA21" s="152"/>
      <c r="AB21" s="152"/>
      <c r="AD21" s="152" t="s">
        <v>113</v>
      </c>
      <c r="AE21" s="152"/>
      <c r="AF21" s="152"/>
      <c r="AG21" s="152"/>
      <c r="AH21" s="152"/>
      <c r="AI21" s="152"/>
      <c r="AJ21" s="152"/>
      <c r="AK21" s="152"/>
      <c r="AL21" s="152"/>
      <c r="AM21" s="152"/>
      <c r="AN21" s="152"/>
      <c r="AO21" s="152"/>
      <c r="AP21" s="152"/>
      <c r="AR21" s="152" t="s">
        <v>113</v>
      </c>
      <c r="AS21" s="152"/>
      <c r="AT21" s="152"/>
      <c r="AU21" s="152"/>
      <c r="AV21" s="152"/>
      <c r="AW21" s="152"/>
      <c r="AX21" s="152"/>
      <c r="AY21" s="152"/>
      <c r="AZ21" s="152"/>
      <c r="BA21" s="152"/>
      <c r="BB21" s="152"/>
      <c r="BC21" s="152"/>
      <c r="BD21" s="152"/>
      <c r="BF21" s="156" t="s">
        <v>113</v>
      </c>
      <c r="BG21" s="157"/>
      <c r="BH21" s="157"/>
      <c r="BI21" s="157"/>
      <c r="BJ21" s="157"/>
      <c r="BK21" s="157"/>
      <c r="BL21" s="157"/>
      <c r="BM21" s="157"/>
      <c r="BN21" s="157"/>
      <c r="BO21" s="157"/>
      <c r="BP21" s="157"/>
      <c r="BQ21" s="157"/>
      <c r="BR21" s="163"/>
      <c r="BT21" s="156" t="s">
        <v>113</v>
      </c>
      <c r="BU21" s="157"/>
      <c r="BV21" s="157"/>
      <c r="BW21" s="157"/>
      <c r="BX21" s="157"/>
      <c r="BY21" s="157"/>
      <c r="BZ21" s="157"/>
      <c r="CA21" s="157"/>
      <c r="CB21" s="157"/>
      <c r="CC21" s="157"/>
      <c r="CD21" s="157"/>
      <c r="CE21" s="157"/>
      <c r="CF21" s="163"/>
      <c r="CH21" s="156" t="s">
        <v>113</v>
      </c>
      <c r="CI21" s="157"/>
      <c r="CJ21" s="157"/>
      <c r="CK21" s="157"/>
      <c r="CL21" s="157"/>
      <c r="CM21" s="157"/>
      <c r="CN21" s="157"/>
      <c r="CO21" s="157"/>
      <c r="CP21" s="157"/>
      <c r="CQ21" s="157"/>
      <c r="CR21" s="157"/>
      <c r="CS21" s="157"/>
      <c r="CT21" s="163"/>
      <c r="CV21" s="156" t="s">
        <v>113</v>
      </c>
      <c r="CW21" s="157"/>
      <c r="CX21" s="157"/>
      <c r="CY21" s="157"/>
      <c r="CZ21" s="157"/>
      <c r="DA21" s="157"/>
      <c r="DB21" s="157"/>
      <c r="DC21" s="157"/>
      <c r="DD21" s="157"/>
      <c r="DE21" s="157"/>
      <c r="DF21" s="157"/>
      <c r="DG21" s="157"/>
      <c r="DH21" s="163"/>
    </row>
    <row r="22" spans="2:112" ht="151.5" customHeight="1" x14ac:dyDescent="0.2">
      <c r="B22" s="148" t="s">
        <v>119</v>
      </c>
      <c r="C22" s="148"/>
      <c r="D22" s="149" t="s">
        <v>206</v>
      </c>
      <c r="E22" s="149"/>
      <c r="F22" s="149"/>
      <c r="G22" s="149"/>
      <c r="H22" s="149"/>
      <c r="I22" s="149"/>
      <c r="J22" s="149"/>
      <c r="K22" s="149"/>
      <c r="L22" s="149"/>
      <c r="M22" s="149"/>
      <c r="N22" s="149"/>
      <c r="O22" s="58"/>
      <c r="P22" s="148" t="s">
        <v>119</v>
      </c>
      <c r="Q22" s="148"/>
      <c r="R22" s="149" t="s">
        <v>207</v>
      </c>
      <c r="S22" s="149"/>
      <c r="T22" s="149"/>
      <c r="U22" s="149"/>
      <c r="V22" s="149"/>
      <c r="W22" s="149"/>
      <c r="X22" s="149"/>
      <c r="Y22" s="149"/>
      <c r="Z22" s="149"/>
      <c r="AA22" s="149"/>
      <c r="AB22" s="149"/>
      <c r="AD22" s="148" t="s">
        <v>119</v>
      </c>
      <c r="AE22" s="148"/>
      <c r="AF22" s="149" t="s">
        <v>208</v>
      </c>
      <c r="AG22" s="149"/>
      <c r="AH22" s="149"/>
      <c r="AI22" s="149"/>
      <c r="AJ22" s="149"/>
      <c r="AK22" s="149"/>
      <c r="AL22" s="149"/>
      <c r="AM22" s="149"/>
      <c r="AN22" s="149"/>
      <c r="AO22" s="149"/>
      <c r="AP22" s="149"/>
      <c r="AR22" s="148" t="s">
        <v>119</v>
      </c>
      <c r="AS22" s="148"/>
      <c r="AT22" s="149" t="s">
        <v>209</v>
      </c>
      <c r="AU22" s="149"/>
      <c r="AV22" s="149"/>
      <c r="AW22" s="149"/>
      <c r="AX22" s="149"/>
      <c r="AY22" s="149"/>
      <c r="AZ22" s="149"/>
      <c r="BA22" s="149"/>
      <c r="BB22" s="149"/>
      <c r="BC22" s="149"/>
      <c r="BD22" s="149"/>
      <c r="BF22" s="148" t="s">
        <v>119</v>
      </c>
      <c r="BG22" s="148"/>
      <c r="BH22" s="160" t="s">
        <v>210</v>
      </c>
      <c r="BI22" s="161"/>
      <c r="BJ22" s="161"/>
      <c r="BK22" s="161"/>
      <c r="BL22" s="161"/>
      <c r="BM22" s="161"/>
      <c r="BN22" s="161"/>
      <c r="BO22" s="161"/>
      <c r="BP22" s="161"/>
      <c r="BQ22" s="161"/>
      <c r="BR22" s="162"/>
      <c r="BT22" s="148" t="s">
        <v>119</v>
      </c>
      <c r="BU22" s="148"/>
      <c r="BV22" s="205"/>
      <c r="BW22" s="206"/>
      <c r="BX22" s="206"/>
      <c r="BY22" s="206"/>
      <c r="BZ22" s="206"/>
      <c r="CA22" s="206"/>
      <c r="CB22" s="206"/>
      <c r="CC22" s="206"/>
      <c r="CD22" s="206"/>
      <c r="CE22" s="206"/>
      <c r="CF22" s="207"/>
      <c r="CH22" s="148" t="s">
        <v>119</v>
      </c>
      <c r="CI22" s="148"/>
      <c r="CJ22" s="205"/>
      <c r="CK22" s="206"/>
      <c r="CL22" s="206"/>
      <c r="CM22" s="206"/>
      <c r="CN22" s="206"/>
      <c r="CO22" s="206"/>
      <c r="CP22" s="206"/>
      <c r="CQ22" s="206"/>
      <c r="CR22" s="206"/>
      <c r="CS22" s="206"/>
      <c r="CT22" s="207"/>
      <c r="CV22" s="148" t="s">
        <v>119</v>
      </c>
      <c r="CW22" s="148"/>
      <c r="CX22" s="205"/>
      <c r="CY22" s="206"/>
      <c r="CZ22" s="206"/>
      <c r="DA22" s="206"/>
      <c r="DB22" s="206"/>
      <c r="DC22" s="206"/>
      <c r="DD22" s="206"/>
      <c r="DE22" s="206"/>
      <c r="DF22" s="206"/>
      <c r="DG22" s="206"/>
      <c r="DH22" s="207"/>
    </row>
    <row r="23" spans="2:112" ht="126" customHeight="1" x14ac:dyDescent="0.2">
      <c r="B23" s="148" t="s">
        <v>123</v>
      </c>
      <c r="C23" s="148"/>
      <c r="D23" s="149"/>
      <c r="E23" s="149"/>
      <c r="F23" s="149"/>
      <c r="G23" s="149"/>
      <c r="H23" s="149"/>
      <c r="I23" s="149"/>
      <c r="J23" s="149"/>
      <c r="K23" s="149"/>
      <c r="L23" s="149"/>
      <c r="M23" s="149"/>
      <c r="N23" s="149"/>
      <c r="P23" s="148" t="s">
        <v>123</v>
      </c>
      <c r="Q23" s="148"/>
      <c r="R23" s="149"/>
      <c r="S23" s="149"/>
      <c r="T23" s="149"/>
      <c r="U23" s="149"/>
      <c r="V23" s="149"/>
      <c r="W23" s="149"/>
      <c r="X23" s="149"/>
      <c r="Y23" s="149"/>
      <c r="Z23" s="149"/>
      <c r="AA23" s="149"/>
      <c r="AB23" s="149"/>
      <c r="AD23" s="148" t="s">
        <v>123</v>
      </c>
      <c r="AE23" s="148"/>
      <c r="AF23" s="149"/>
      <c r="AG23" s="149"/>
      <c r="AH23" s="149"/>
      <c r="AI23" s="149"/>
      <c r="AJ23" s="149"/>
      <c r="AK23" s="149"/>
      <c r="AL23" s="149"/>
      <c r="AM23" s="149"/>
      <c r="AN23" s="149"/>
      <c r="AO23" s="149"/>
      <c r="AP23" s="149"/>
      <c r="AR23" s="148" t="s">
        <v>123</v>
      </c>
      <c r="AS23" s="148"/>
      <c r="AT23" s="149"/>
      <c r="AU23" s="149"/>
      <c r="AV23" s="149"/>
      <c r="AW23" s="149"/>
      <c r="AX23" s="149"/>
      <c r="AY23" s="149"/>
      <c r="AZ23" s="149"/>
      <c r="BA23" s="149"/>
      <c r="BB23" s="149"/>
      <c r="BC23" s="149"/>
      <c r="BD23" s="149"/>
      <c r="BF23" s="148" t="s">
        <v>123</v>
      </c>
      <c r="BG23" s="148"/>
      <c r="BH23" s="160"/>
      <c r="BI23" s="161"/>
      <c r="BJ23" s="161"/>
      <c r="BK23" s="161"/>
      <c r="BL23" s="161"/>
      <c r="BM23" s="161"/>
      <c r="BN23" s="161"/>
      <c r="BO23" s="161"/>
      <c r="BP23" s="161"/>
      <c r="BQ23" s="161"/>
      <c r="BR23" s="162"/>
      <c r="BT23" s="148" t="s">
        <v>123</v>
      </c>
      <c r="BU23" s="148"/>
      <c r="BV23" s="205"/>
      <c r="BW23" s="206"/>
      <c r="BX23" s="206"/>
      <c r="BY23" s="206"/>
      <c r="BZ23" s="206"/>
      <c r="CA23" s="206"/>
      <c r="CB23" s="206"/>
      <c r="CC23" s="206"/>
      <c r="CD23" s="206"/>
      <c r="CE23" s="206"/>
      <c r="CF23" s="207"/>
      <c r="CH23" s="148" t="s">
        <v>123</v>
      </c>
      <c r="CI23" s="148"/>
      <c r="CJ23" s="205"/>
      <c r="CK23" s="206"/>
      <c r="CL23" s="206"/>
      <c r="CM23" s="206"/>
      <c r="CN23" s="206"/>
      <c r="CO23" s="206"/>
      <c r="CP23" s="206"/>
      <c r="CQ23" s="206"/>
      <c r="CR23" s="206"/>
      <c r="CS23" s="206"/>
      <c r="CT23" s="207"/>
      <c r="CV23" s="148" t="s">
        <v>123</v>
      </c>
      <c r="CW23" s="148"/>
      <c r="CX23" s="205"/>
      <c r="CY23" s="206"/>
      <c r="CZ23" s="206"/>
      <c r="DA23" s="206"/>
      <c r="DB23" s="206"/>
      <c r="DC23" s="206"/>
      <c r="DD23" s="206"/>
      <c r="DE23" s="206"/>
      <c r="DF23" s="206"/>
      <c r="DG23" s="206"/>
      <c r="DH23" s="207"/>
    </row>
    <row r="24" spans="2:112" ht="105.75" customHeight="1" x14ac:dyDescent="0.2">
      <c r="B24" s="148" t="s">
        <v>124</v>
      </c>
      <c r="C24" s="148"/>
      <c r="D24" s="149"/>
      <c r="E24" s="149"/>
      <c r="F24" s="149"/>
      <c r="G24" s="149"/>
      <c r="H24" s="149"/>
      <c r="I24" s="149"/>
      <c r="J24" s="149"/>
      <c r="K24" s="149"/>
      <c r="L24" s="149"/>
      <c r="M24" s="149"/>
      <c r="N24" s="149"/>
      <c r="P24" s="148" t="s">
        <v>124</v>
      </c>
      <c r="Q24" s="148"/>
      <c r="R24" s="149"/>
      <c r="S24" s="149"/>
      <c r="T24" s="149"/>
      <c r="U24" s="149"/>
      <c r="V24" s="149"/>
      <c r="W24" s="149"/>
      <c r="X24" s="149"/>
      <c r="Y24" s="149"/>
      <c r="Z24" s="149"/>
      <c r="AA24" s="149"/>
      <c r="AB24" s="149"/>
      <c r="AD24" s="148" t="s">
        <v>124</v>
      </c>
      <c r="AE24" s="148"/>
      <c r="AF24" s="149"/>
      <c r="AG24" s="149"/>
      <c r="AH24" s="149"/>
      <c r="AI24" s="149"/>
      <c r="AJ24" s="149"/>
      <c r="AK24" s="149"/>
      <c r="AL24" s="149"/>
      <c r="AM24" s="149"/>
      <c r="AN24" s="149"/>
      <c r="AO24" s="149"/>
      <c r="AP24" s="149"/>
      <c r="AR24" s="148" t="s">
        <v>124</v>
      </c>
      <c r="AS24" s="148"/>
      <c r="AT24" s="149"/>
      <c r="AU24" s="149"/>
      <c r="AV24" s="149"/>
      <c r="AW24" s="149"/>
      <c r="AX24" s="149"/>
      <c r="AY24" s="149"/>
      <c r="AZ24" s="149"/>
      <c r="BA24" s="149"/>
      <c r="BB24" s="149"/>
      <c r="BC24" s="149"/>
      <c r="BD24" s="149"/>
      <c r="BF24" s="148" t="s">
        <v>124</v>
      </c>
      <c r="BG24" s="148"/>
      <c r="BH24" s="160"/>
      <c r="BI24" s="161"/>
      <c r="BJ24" s="161"/>
      <c r="BK24" s="161"/>
      <c r="BL24" s="161"/>
      <c r="BM24" s="161"/>
      <c r="BN24" s="161"/>
      <c r="BO24" s="161"/>
      <c r="BP24" s="161"/>
      <c r="BQ24" s="161"/>
      <c r="BR24" s="162"/>
      <c r="BT24" s="148" t="s">
        <v>124</v>
      </c>
      <c r="BU24" s="148"/>
      <c r="BV24" s="205"/>
      <c r="BW24" s="206"/>
      <c r="BX24" s="206"/>
      <c r="BY24" s="206"/>
      <c r="BZ24" s="206"/>
      <c r="CA24" s="206"/>
      <c r="CB24" s="206"/>
      <c r="CC24" s="206"/>
      <c r="CD24" s="206"/>
      <c r="CE24" s="206"/>
      <c r="CF24" s="207"/>
      <c r="CH24" s="148" t="s">
        <v>124</v>
      </c>
      <c r="CI24" s="148"/>
      <c r="CJ24" s="205"/>
      <c r="CK24" s="206"/>
      <c r="CL24" s="206"/>
      <c r="CM24" s="206"/>
      <c r="CN24" s="206"/>
      <c r="CO24" s="206"/>
      <c r="CP24" s="206"/>
      <c r="CQ24" s="206"/>
      <c r="CR24" s="206"/>
      <c r="CS24" s="206"/>
      <c r="CT24" s="207"/>
      <c r="CV24" s="148" t="s">
        <v>124</v>
      </c>
      <c r="CW24" s="148"/>
      <c r="CX24" s="205"/>
      <c r="CY24" s="206"/>
      <c r="CZ24" s="206"/>
      <c r="DA24" s="206"/>
      <c r="DB24" s="206"/>
      <c r="DC24" s="206"/>
      <c r="DD24" s="206"/>
      <c r="DE24" s="206"/>
      <c r="DF24" s="206"/>
      <c r="DG24" s="206"/>
      <c r="DH24" s="207"/>
    </row>
    <row r="25" spans="2:112" ht="102.75" customHeight="1" x14ac:dyDescent="0.2">
      <c r="B25" s="148" t="s">
        <v>125</v>
      </c>
      <c r="C25" s="148"/>
      <c r="D25" s="149"/>
      <c r="E25" s="149"/>
      <c r="F25" s="149"/>
      <c r="G25" s="149"/>
      <c r="H25" s="149"/>
      <c r="I25" s="149"/>
      <c r="J25" s="149"/>
      <c r="K25" s="149"/>
      <c r="L25" s="149"/>
      <c r="M25" s="149"/>
      <c r="N25" s="149"/>
      <c r="P25" s="148" t="s">
        <v>125</v>
      </c>
      <c r="Q25" s="148"/>
      <c r="R25" s="149"/>
      <c r="S25" s="149"/>
      <c r="T25" s="149"/>
      <c r="U25" s="149"/>
      <c r="V25" s="149"/>
      <c r="W25" s="149"/>
      <c r="X25" s="149"/>
      <c r="Y25" s="149"/>
      <c r="Z25" s="149"/>
      <c r="AA25" s="149"/>
      <c r="AB25" s="149"/>
      <c r="AD25" s="148" t="s">
        <v>125</v>
      </c>
      <c r="AE25" s="148"/>
      <c r="AF25" s="149"/>
      <c r="AG25" s="149"/>
      <c r="AH25" s="149"/>
      <c r="AI25" s="149"/>
      <c r="AJ25" s="149"/>
      <c r="AK25" s="149"/>
      <c r="AL25" s="149"/>
      <c r="AM25" s="149"/>
      <c r="AN25" s="149"/>
      <c r="AO25" s="149"/>
      <c r="AP25" s="149"/>
      <c r="AR25" s="148" t="s">
        <v>125</v>
      </c>
      <c r="AS25" s="148"/>
      <c r="AT25" s="149"/>
      <c r="AU25" s="149"/>
      <c r="AV25" s="149"/>
      <c r="AW25" s="149"/>
      <c r="AX25" s="149"/>
      <c r="AY25" s="149"/>
      <c r="AZ25" s="149"/>
      <c r="BA25" s="149"/>
      <c r="BB25" s="149"/>
      <c r="BC25" s="149"/>
      <c r="BD25" s="149"/>
      <c r="BF25" s="148" t="s">
        <v>125</v>
      </c>
      <c r="BG25" s="148"/>
      <c r="BH25" s="160"/>
      <c r="BI25" s="161"/>
      <c r="BJ25" s="161"/>
      <c r="BK25" s="161"/>
      <c r="BL25" s="161"/>
      <c r="BM25" s="161"/>
      <c r="BN25" s="161"/>
      <c r="BO25" s="161"/>
      <c r="BP25" s="161"/>
      <c r="BQ25" s="161"/>
      <c r="BR25" s="162"/>
      <c r="BT25" s="148" t="s">
        <v>125</v>
      </c>
      <c r="BU25" s="148"/>
      <c r="BV25" s="205"/>
      <c r="BW25" s="206"/>
      <c r="BX25" s="206"/>
      <c r="BY25" s="206"/>
      <c r="BZ25" s="206"/>
      <c r="CA25" s="206"/>
      <c r="CB25" s="206"/>
      <c r="CC25" s="206"/>
      <c r="CD25" s="206"/>
      <c r="CE25" s="206"/>
      <c r="CF25" s="207"/>
      <c r="CH25" s="148" t="s">
        <v>125</v>
      </c>
      <c r="CI25" s="148"/>
      <c r="CJ25" s="205"/>
      <c r="CK25" s="206"/>
      <c r="CL25" s="206"/>
      <c r="CM25" s="206"/>
      <c r="CN25" s="206"/>
      <c r="CO25" s="206"/>
      <c r="CP25" s="206"/>
      <c r="CQ25" s="206"/>
      <c r="CR25" s="206"/>
      <c r="CS25" s="206"/>
      <c r="CT25" s="207"/>
      <c r="CV25" s="148" t="s">
        <v>125</v>
      </c>
      <c r="CW25" s="148"/>
      <c r="CX25" s="205"/>
      <c r="CY25" s="206"/>
      <c r="CZ25" s="206"/>
      <c r="DA25" s="206"/>
      <c r="DB25" s="206"/>
      <c r="DC25" s="206"/>
      <c r="DD25" s="206"/>
      <c r="DE25" s="206"/>
      <c r="DF25" s="206"/>
      <c r="DG25" s="206"/>
      <c r="DH25" s="207"/>
    </row>
    <row r="26" spans="2:112" ht="110.25" customHeight="1" x14ac:dyDescent="0.2">
      <c r="B26" s="148" t="s">
        <v>126</v>
      </c>
      <c r="C26" s="148"/>
      <c r="D26" s="149"/>
      <c r="E26" s="149"/>
      <c r="F26" s="149"/>
      <c r="G26" s="149"/>
      <c r="H26" s="149"/>
      <c r="I26" s="149"/>
      <c r="J26" s="149"/>
      <c r="K26" s="149"/>
      <c r="L26" s="149"/>
      <c r="M26" s="149"/>
      <c r="N26" s="149"/>
      <c r="O26" s="58"/>
      <c r="P26" s="148" t="s">
        <v>126</v>
      </c>
      <c r="Q26" s="148"/>
      <c r="R26" s="149"/>
      <c r="S26" s="149"/>
      <c r="T26" s="149"/>
      <c r="U26" s="149"/>
      <c r="V26" s="149"/>
      <c r="W26" s="149"/>
      <c r="X26" s="149"/>
      <c r="Y26" s="149"/>
      <c r="Z26" s="149"/>
      <c r="AA26" s="149"/>
      <c r="AB26" s="149"/>
      <c r="AD26" s="148" t="s">
        <v>126</v>
      </c>
      <c r="AE26" s="148"/>
      <c r="AF26" s="149"/>
      <c r="AG26" s="149"/>
      <c r="AH26" s="149"/>
      <c r="AI26" s="149"/>
      <c r="AJ26" s="149"/>
      <c r="AK26" s="149"/>
      <c r="AL26" s="149"/>
      <c r="AM26" s="149"/>
      <c r="AN26" s="149"/>
      <c r="AO26" s="149"/>
      <c r="AP26" s="149"/>
      <c r="AR26" s="148" t="s">
        <v>126</v>
      </c>
      <c r="AS26" s="148"/>
      <c r="AT26" s="149"/>
      <c r="AU26" s="149"/>
      <c r="AV26" s="149"/>
      <c r="AW26" s="149"/>
      <c r="AX26" s="149"/>
      <c r="AY26" s="149"/>
      <c r="AZ26" s="149"/>
      <c r="BA26" s="149"/>
      <c r="BB26" s="149"/>
      <c r="BC26" s="149"/>
      <c r="BD26" s="149"/>
      <c r="BF26" s="148" t="s">
        <v>126</v>
      </c>
      <c r="BG26" s="148"/>
      <c r="BH26" s="160"/>
      <c r="BI26" s="161"/>
      <c r="BJ26" s="161"/>
      <c r="BK26" s="161"/>
      <c r="BL26" s="161"/>
      <c r="BM26" s="161"/>
      <c r="BN26" s="161"/>
      <c r="BO26" s="161"/>
      <c r="BP26" s="161"/>
      <c r="BQ26" s="161"/>
      <c r="BR26" s="162"/>
      <c r="BT26" s="148" t="s">
        <v>126</v>
      </c>
      <c r="BU26" s="148"/>
      <c r="BV26" s="205"/>
      <c r="BW26" s="206"/>
      <c r="BX26" s="206"/>
      <c r="BY26" s="206"/>
      <c r="BZ26" s="206"/>
      <c r="CA26" s="206"/>
      <c r="CB26" s="206"/>
      <c r="CC26" s="206"/>
      <c r="CD26" s="206"/>
      <c r="CE26" s="206"/>
      <c r="CF26" s="207"/>
      <c r="CH26" s="148" t="s">
        <v>126</v>
      </c>
      <c r="CI26" s="148"/>
      <c r="CJ26" s="205"/>
      <c r="CK26" s="206"/>
      <c r="CL26" s="206"/>
      <c r="CM26" s="206"/>
      <c r="CN26" s="206"/>
      <c r="CO26" s="206"/>
      <c r="CP26" s="206"/>
      <c r="CQ26" s="206"/>
      <c r="CR26" s="206"/>
      <c r="CS26" s="206"/>
      <c r="CT26" s="207"/>
      <c r="CV26" s="148" t="s">
        <v>126</v>
      </c>
      <c r="CW26" s="148"/>
      <c r="CX26" s="205"/>
      <c r="CY26" s="206"/>
      <c r="CZ26" s="206"/>
      <c r="DA26" s="206"/>
      <c r="DB26" s="206"/>
      <c r="DC26" s="206"/>
      <c r="DD26" s="206"/>
      <c r="DE26" s="206"/>
      <c r="DF26" s="206"/>
      <c r="DG26" s="206"/>
      <c r="DH26" s="207"/>
    </row>
    <row r="27" spans="2:112" ht="103.5" customHeight="1" x14ac:dyDescent="0.2">
      <c r="B27" s="148" t="s">
        <v>168</v>
      </c>
      <c r="C27" s="148"/>
      <c r="D27" s="149"/>
      <c r="E27" s="149"/>
      <c r="F27" s="149"/>
      <c r="G27" s="149"/>
      <c r="H27" s="149"/>
      <c r="I27" s="149"/>
      <c r="J27" s="149"/>
      <c r="K27" s="149"/>
      <c r="L27" s="149"/>
      <c r="M27" s="149"/>
      <c r="N27" s="149"/>
      <c r="P27" s="148" t="s">
        <v>168</v>
      </c>
      <c r="Q27" s="148"/>
      <c r="R27" s="149"/>
      <c r="S27" s="149"/>
      <c r="T27" s="149"/>
      <c r="U27" s="149"/>
      <c r="V27" s="149"/>
      <c r="W27" s="149"/>
      <c r="X27" s="149"/>
      <c r="Y27" s="149"/>
      <c r="Z27" s="149"/>
      <c r="AA27" s="149"/>
      <c r="AB27" s="149"/>
      <c r="AD27" s="148" t="s">
        <v>168</v>
      </c>
      <c r="AE27" s="148"/>
      <c r="AF27" s="149"/>
      <c r="AG27" s="149"/>
      <c r="AH27" s="149"/>
      <c r="AI27" s="149"/>
      <c r="AJ27" s="149"/>
      <c r="AK27" s="149"/>
      <c r="AL27" s="149"/>
      <c r="AM27" s="149"/>
      <c r="AN27" s="149"/>
      <c r="AO27" s="149"/>
      <c r="AP27" s="149"/>
      <c r="AR27" s="148" t="s">
        <v>168</v>
      </c>
      <c r="AS27" s="148"/>
      <c r="AT27" s="149"/>
      <c r="AU27" s="149"/>
      <c r="AV27" s="149"/>
      <c r="AW27" s="149"/>
      <c r="AX27" s="149"/>
      <c r="AY27" s="149"/>
      <c r="AZ27" s="149"/>
      <c r="BA27" s="149"/>
      <c r="BB27" s="149"/>
      <c r="BC27" s="149"/>
      <c r="BD27" s="149"/>
      <c r="BF27" s="148" t="s">
        <v>168</v>
      </c>
      <c r="BG27" s="148"/>
      <c r="BH27" s="160"/>
      <c r="BI27" s="161"/>
      <c r="BJ27" s="161"/>
      <c r="BK27" s="161"/>
      <c r="BL27" s="161"/>
      <c r="BM27" s="161"/>
      <c r="BN27" s="161"/>
      <c r="BO27" s="161"/>
      <c r="BP27" s="161"/>
      <c r="BQ27" s="161"/>
      <c r="BR27" s="162"/>
      <c r="BT27" s="148" t="s">
        <v>168</v>
      </c>
      <c r="BU27" s="148"/>
      <c r="BV27" s="205"/>
      <c r="BW27" s="206"/>
      <c r="BX27" s="206"/>
      <c r="BY27" s="206"/>
      <c r="BZ27" s="206"/>
      <c r="CA27" s="206"/>
      <c r="CB27" s="206"/>
      <c r="CC27" s="206"/>
      <c r="CD27" s="206"/>
      <c r="CE27" s="206"/>
      <c r="CF27" s="207"/>
      <c r="CH27" s="148" t="s">
        <v>168</v>
      </c>
      <c r="CI27" s="148"/>
      <c r="CJ27" s="205"/>
      <c r="CK27" s="206"/>
      <c r="CL27" s="206"/>
      <c r="CM27" s="206"/>
      <c r="CN27" s="206"/>
      <c r="CO27" s="206"/>
      <c r="CP27" s="206"/>
      <c r="CQ27" s="206"/>
      <c r="CR27" s="206"/>
      <c r="CS27" s="206"/>
      <c r="CT27" s="207"/>
      <c r="CV27" s="148" t="s">
        <v>168</v>
      </c>
      <c r="CW27" s="148"/>
      <c r="CX27" s="205"/>
      <c r="CY27" s="206"/>
      <c r="CZ27" s="206"/>
      <c r="DA27" s="206"/>
      <c r="DB27" s="206"/>
      <c r="DC27" s="206"/>
      <c r="DD27" s="206"/>
      <c r="DE27" s="206"/>
      <c r="DF27" s="206"/>
      <c r="DG27" s="206"/>
      <c r="DH27" s="207"/>
    </row>
    <row r="28" spans="2:112" ht="129.75" customHeight="1" x14ac:dyDescent="0.2">
      <c r="B28" s="148" t="s">
        <v>177</v>
      </c>
      <c r="C28" s="148"/>
      <c r="D28" s="149"/>
      <c r="E28" s="149"/>
      <c r="F28" s="149"/>
      <c r="G28" s="149"/>
      <c r="H28" s="149"/>
      <c r="I28" s="149"/>
      <c r="J28" s="149"/>
      <c r="K28" s="149"/>
      <c r="L28" s="149"/>
      <c r="M28" s="149"/>
      <c r="N28" s="149"/>
      <c r="P28" s="148" t="s">
        <v>177</v>
      </c>
      <c r="Q28" s="148"/>
      <c r="R28" s="149"/>
      <c r="S28" s="149"/>
      <c r="T28" s="149"/>
      <c r="U28" s="149"/>
      <c r="V28" s="149"/>
      <c r="W28" s="149"/>
      <c r="X28" s="149"/>
      <c r="Y28" s="149"/>
      <c r="Z28" s="149"/>
      <c r="AA28" s="149"/>
      <c r="AB28" s="149"/>
      <c r="AD28" s="148" t="s">
        <v>177</v>
      </c>
      <c r="AE28" s="148"/>
      <c r="AF28" s="149"/>
      <c r="AG28" s="149"/>
      <c r="AH28" s="149"/>
      <c r="AI28" s="149"/>
      <c r="AJ28" s="149"/>
      <c r="AK28" s="149"/>
      <c r="AL28" s="149"/>
      <c r="AM28" s="149"/>
      <c r="AN28" s="149"/>
      <c r="AO28" s="149"/>
      <c r="AP28" s="149"/>
      <c r="AR28" s="148" t="s">
        <v>177</v>
      </c>
      <c r="AS28" s="148"/>
      <c r="AT28" s="149"/>
      <c r="AU28" s="149"/>
      <c r="AV28" s="149"/>
      <c r="AW28" s="149"/>
      <c r="AX28" s="149"/>
      <c r="AY28" s="149"/>
      <c r="AZ28" s="149"/>
      <c r="BA28" s="149"/>
      <c r="BB28" s="149"/>
      <c r="BC28" s="149"/>
      <c r="BD28" s="149"/>
      <c r="BF28" s="148" t="s">
        <v>177</v>
      </c>
      <c r="BG28" s="148"/>
      <c r="BH28" s="160"/>
      <c r="BI28" s="161"/>
      <c r="BJ28" s="161"/>
      <c r="BK28" s="161"/>
      <c r="BL28" s="161"/>
      <c r="BM28" s="161"/>
      <c r="BN28" s="161"/>
      <c r="BO28" s="161"/>
      <c r="BP28" s="161"/>
      <c r="BQ28" s="161"/>
      <c r="BR28" s="162"/>
      <c r="BT28" s="148" t="s">
        <v>177</v>
      </c>
      <c r="BU28" s="148"/>
      <c r="BV28" s="205"/>
      <c r="BW28" s="206"/>
      <c r="BX28" s="206"/>
      <c r="BY28" s="206"/>
      <c r="BZ28" s="206"/>
      <c r="CA28" s="206"/>
      <c r="CB28" s="206"/>
      <c r="CC28" s="206"/>
      <c r="CD28" s="206"/>
      <c r="CE28" s="206"/>
      <c r="CF28" s="207"/>
      <c r="CH28" s="148" t="s">
        <v>177</v>
      </c>
      <c r="CI28" s="148"/>
      <c r="CJ28" s="205"/>
      <c r="CK28" s="206"/>
      <c r="CL28" s="206"/>
      <c r="CM28" s="206"/>
      <c r="CN28" s="206"/>
      <c r="CO28" s="206"/>
      <c r="CP28" s="206"/>
      <c r="CQ28" s="206"/>
      <c r="CR28" s="206"/>
      <c r="CS28" s="206"/>
      <c r="CT28" s="207"/>
      <c r="CV28" s="148" t="s">
        <v>177</v>
      </c>
      <c r="CW28" s="148"/>
      <c r="CX28" s="205"/>
      <c r="CY28" s="206"/>
      <c r="CZ28" s="206"/>
      <c r="DA28" s="206"/>
      <c r="DB28" s="206"/>
      <c r="DC28" s="206"/>
      <c r="DD28" s="206"/>
      <c r="DE28" s="206"/>
      <c r="DF28" s="206"/>
      <c r="DG28" s="206"/>
      <c r="DH28" s="207"/>
    </row>
    <row r="29" spans="2:112" ht="117" customHeight="1" x14ac:dyDescent="0.2">
      <c r="B29" s="148" t="s">
        <v>178</v>
      </c>
      <c r="C29" s="148"/>
      <c r="D29" s="149"/>
      <c r="E29" s="149"/>
      <c r="F29" s="149"/>
      <c r="G29" s="149"/>
      <c r="H29" s="149"/>
      <c r="I29" s="149"/>
      <c r="J29" s="149"/>
      <c r="K29" s="149"/>
      <c r="L29" s="149"/>
      <c r="M29" s="149"/>
      <c r="N29" s="149"/>
      <c r="P29" s="148" t="s">
        <v>178</v>
      </c>
      <c r="Q29" s="148"/>
      <c r="R29" s="149"/>
      <c r="S29" s="149"/>
      <c r="T29" s="149"/>
      <c r="U29" s="149"/>
      <c r="V29" s="149"/>
      <c r="W29" s="149"/>
      <c r="X29" s="149"/>
      <c r="Y29" s="149"/>
      <c r="Z29" s="149"/>
      <c r="AA29" s="149"/>
      <c r="AB29" s="149"/>
      <c r="AD29" s="148" t="s">
        <v>178</v>
      </c>
      <c r="AE29" s="148"/>
      <c r="AF29" s="149"/>
      <c r="AG29" s="149"/>
      <c r="AH29" s="149"/>
      <c r="AI29" s="149"/>
      <c r="AJ29" s="149"/>
      <c r="AK29" s="149"/>
      <c r="AL29" s="149"/>
      <c r="AM29" s="149"/>
      <c r="AN29" s="149"/>
      <c r="AO29" s="149"/>
      <c r="AP29" s="149"/>
      <c r="AR29" s="148" t="s">
        <v>178</v>
      </c>
      <c r="AS29" s="148"/>
      <c r="AT29" s="149"/>
      <c r="AU29" s="149"/>
      <c r="AV29" s="149"/>
      <c r="AW29" s="149"/>
      <c r="AX29" s="149"/>
      <c r="AY29" s="149"/>
      <c r="AZ29" s="149"/>
      <c r="BA29" s="149"/>
      <c r="BB29" s="149"/>
      <c r="BC29" s="149"/>
      <c r="BD29" s="149"/>
      <c r="BF29" s="148" t="s">
        <v>178</v>
      </c>
      <c r="BG29" s="148"/>
      <c r="BH29" s="160"/>
      <c r="BI29" s="161"/>
      <c r="BJ29" s="161"/>
      <c r="BK29" s="161"/>
      <c r="BL29" s="161"/>
      <c r="BM29" s="161"/>
      <c r="BN29" s="161"/>
      <c r="BO29" s="161"/>
      <c r="BP29" s="161"/>
      <c r="BQ29" s="161"/>
      <c r="BR29" s="162"/>
      <c r="BT29" s="148" t="s">
        <v>178</v>
      </c>
      <c r="BU29" s="148"/>
      <c r="BV29" s="205"/>
      <c r="BW29" s="206"/>
      <c r="BX29" s="206"/>
      <c r="BY29" s="206"/>
      <c r="BZ29" s="206"/>
      <c r="CA29" s="206"/>
      <c r="CB29" s="206"/>
      <c r="CC29" s="206"/>
      <c r="CD29" s="206"/>
      <c r="CE29" s="206"/>
      <c r="CF29" s="207"/>
      <c r="CH29" s="148" t="s">
        <v>178</v>
      </c>
      <c r="CI29" s="148"/>
      <c r="CJ29" s="205"/>
      <c r="CK29" s="206"/>
      <c r="CL29" s="206"/>
      <c r="CM29" s="206"/>
      <c r="CN29" s="206"/>
      <c r="CO29" s="206"/>
      <c r="CP29" s="206"/>
      <c r="CQ29" s="206"/>
      <c r="CR29" s="206"/>
      <c r="CS29" s="206"/>
      <c r="CT29" s="207"/>
      <c r="CV29" s="148" t="s">
        <v>178</v>
      </c>
      <c r="CW29" s="148"/>
      <c r="CX29" s="205"/>
      <c r="CY29" s="206"/>
      <c r="CZ29" s="206"/>
      <c r="DA29" s="206"/>
      <c r="DB29" s="206"/>
      <c r="DC29" s="206"/>
      <c r="DD29" s="206"/>
      <c r="DE29" s="206"/>
      <c r="DF29" s="206"/>
      <c r="DG29" s="206"/>
      <c r="DH29" s="207"/>
    </row>
    <row r="30" spans="2:112" ht="154.5" customHeight="1" x14ac:dyDescent="0.2">
      <c r="B30" s="148" t="s">
        <v>179</v>
      </c>
      <c r="C30" s="148"/>
      <c r="D30" s="149"/>
      <c r="E30" s="149"/>
      <c r="F30" s="149"/>
      <c r="G30" s="149"/>
      <c r="H30" s="149"/>
      <c r="I30" s="149"/>
      <c r="J30" s="149"/>
      <c r="K30" s="149"/>
      <c r="L30" s="149"/>
      <c r="M30" s="149"/>
      <c r="N30" s="149"/>
      <c r="P30" s="148" t="s">
        <v>179</v>
      </c>
      <c r="Q30" s="148"/>
      <c r="R30" s="149"/>
      <c r="S30" s="149"/>
      <c r="T30" s="149"/>
      <c r="U30" s="149"/>
      <c r="V30" s="149"/>
      <c r="W30" s="149"/>
      <c r="X30" s="149"/>
      <c r="Y30" s="149"/>
      <c r="Z30" s="149"/>
      <c r="AA30" s="149"/>
      <c r="AB30" s="149"/>
      <c r="AD30" s="148" t="s">
        <v>179</v>
      </c>
      <c r="AE30" s="148"/>
      <c r="AF30" s="149"/>
      <c r="AG30" s="149"/>
      <c r="AH30" s="149"/>
      <c r="AI30" s="149"/>
      <c r="AJ30" s="149"/>
      <c r="AK30" s="149"/>
      <c r="AL30" s="149"/>
      <c r="AM30" s="149"/>
      <c r="AN30" s="149"/>
      <c r="AO30" s="149"/>
      <c r="AP30" s="149"/>
      <c r="AR30" s="148" t="s">
        <v>179</v>
      </c>
      <c r="AS30" s="148"/>
      <c r="AT30" s="149"/>
      <c r="AU30" s="149"/>
      <c r="AV30" s="149"/>
      <c r="AW30" s="149"/>
      <c r="AX30" s="149"/>
      <c r="AY30" s="149"/>
      <c r="AZ30" s="149"/>
      <c r="BA30" s="149"/>
      <c r="BB30" s="149"/>
      <c r="BC30" s="149"/>
      <c r="BD30" s="149"/>
      <c r="BF30" s="148" t="s">
        <v>179</v>
      </c>
      <c r="BG30" s="148"/>
      <c r="BH30" s="160"/>
      <c r="BI30" s="161"/>
      <c r="BJ30" s="161"/>
      <c r="BK30" s="161"/>
      <c r="BL30" s="161"/>
      <c r="BM30" s="161"/>
      <c r="BN30" s="161"/>
      <c r="BO30" s="161"/>
      <c r="BP30" s="161"/>
      <c r="BQ30" s="161"/>
      <c r="BR30" s="162"/>
      <c r="BT30" s="148" t="s">
        <v>179</v>
      </c>
      <c r="BU30" s="148"/>
      <c r="BV30" s="205"/>
      <c r="BW30" s="206"/>
      <c r="BX30" s="206"/>
      <c r="BY30" s="206"/>
      <c r="BZ30" s="206"/>
      <c r="CA30" s="206"/>
      <c r="CB30" s="206"/>
      <c r="CC30" s="206"/>
      <c r="CD30" s="206"/>
      <c r="CE30" s="206"/>
      <c r="CF30" s="207"/>
      <c r="CH30" s="148" t="s">
        <v>179</v>
      </c>
      <c r="CI30" s="148"/>
      <c r="CJ30" s="205"/>
      <c r="CK30" s="206"/>
      <c r="CL30" s="206"/>
      <c r="CM30" s="206"/>
      <c r="CN30" s="206"/>
      <c r="CO30" s="206"/>
      <c r="CP30" s="206"/>
      <c r="CQ30" s="206"/>
      <c r="CR30" s="206"/>
      <c r="CS30" s="206"/>
      <c r="CT30" s="207"/>
      <c r="CV30" s="148" t="s">
        <v>179</v>
      </c>
      <c r="CW30" s="148"/>
      <c r="CX30" s="205"/>
      <c r="CY30" s="206"/>
      <c r="CZ30" s="206"/>
      <c r="DA30" s="206"/>
      <c r="DB30" s="206"/>
      <c r="DC30" s="206"/>
      <c r="DD30" s="206"/>
      <c r="DE30" s="206"/>
      <c r="DF30" s="206"/>
      <c r="DG30" s="206"/>
      <c r="DH30" s="207"/>
    </row>
    <row r="31" spans="2:112" ht="145.5" customHeight="1" x14ac:dyDescent="0.2">
      <c r="B31" s="148" t="s">
        <v>180</v>
      </c>
      <c r="C31" s="148"/>
      <c r="D31" s="149"/>
      <c r="E31" s="149"/>
      <c r="F31" s="149"/>
      <c r="G31" s="149"/>
      <c r="H31" s="149"/>
      <c r="I31" s="149"/>
      <c r="J31" s="149"/>
      <c r="K31" s="149"/>
      <c r="L31" s="149"/>
      <c r="M31" s="149"/>
      <c r="N31" s="149"/>
      <c r="P31" s="148" t="s">
        <v>180</v>
      </c>
      <c r="Q31" s="148"/>
      <c r="R31" s="149"/>
      <c r="S31" s="149"/>
      <c r="T31" s="149"/>
      <c r="U31" s="149"/>
      <c r="V31" s="149"/>
      <c r="W31" s="149"/>
      <c r="X31" s="149"/>
      <c r="Y31" s="149"/>
      <c r="Z31" s="149"/>
      <c r="AA31" s="149"/>
      <c r="AB31" s="149"/>
      <c r="AD31" s="148" t="s">
        <v>180</v>
      </c>
      <c r="AE31" s="148"/>
      <c r="AF31" s="149"/>
      <c r="AG31" s="149"/>
      <c r="AH31" s="149"/>
      <c r="AI31" s="149"/>
      <c r="AJ31" s="149"/>
      <c r="AK31" s="149"/>
      <c r="AL31" s="149"/>
      <c r="AM31" s="149"/>
      <c r="AN31" s="149"/>
      <c r="AO31" s="149"/>
      <c r="AP31" s="149"/>
      <c r="AR31" s="148" t="s">
        <v>180</v>
      </c>
      <c r="AS31" s="148"/>
      <c r="AT31" s="149"/>
      <c r="AU31" s="149"/>
      <c r="AV31" s="149"/>
      <c r="AW31" s="149"/>
      <c r="AX31" s="149"/>
      <c r="AY31" s="149"/>
      <c r="AZ31" s="149"/>
      <c r="BA31" s="149"/>
      <c r="BB31" s="149"/>
      <c r="BC31" s="149"/>
      <c r="BD31" s="149"/>
      <c r="BF31" s="148" t="s">
        <v>180</v>
      </c>
      <c r="BG31" s="148"/>
      <c r="BH31" s="160"/>
      <c r="BI31" s="161"/>
      <c r="BJ31" s="161"/>
      <c r="BK31" s="161"/>
      <c r="BL31" s="161"/>
      <c r="BM31" s="161"/>
      <c r="BN31" s="161"/>
      <c r="BO31" s="161"/>
      <c r="BP31" s="161"/>
      <c r="BQ31" s="161"/>
      <c r="BR31" s="162"/>
      <c r="BT31" s="148" t="s">
        <v>180</v>
      </c>
      <c r="BU31" s="148"/>
      <c r="BV31" s="205"/>
      <c r="BW31" s="206"/>
      <c r="BX31" s="206"/>
      <c r="BY31" s="206"/>
      <c r="BZ31" s="206"/>
      <c r="CA31" s="206"/>
      <c r="CB31" s="206"/>
      <c r="CC31" s="206"/>
      <c r="CD31" s="206"/>
      <c r="CE31" s="206"/>
      <c r="CF31" s="207"/>
      <c r="CH31" s="148" t="s">
        <v>180</v>
      </c>
      <c r="CI31" s="148"/>
      <c r="CJ31" s="205"/>
      <c r="CK31" s="206"/>
      <c r="CL31" s="206"/>
      <c r="CM31" s="206"/>
      <c r="CN31" s="206"/>
      <c r="CO31" s="206"/>
      <c r="CP31" s="206"/>
      <c r="CQ31" s="206"/>
      <c r="CR31" s="206"/>
      <c r="CS31" s="206"/>
      <c r="CT31" s="207"/>
      <c r="CV31" s="148" t="s">
        <v>180</v>
      </c>
      <c r="CW31" s="148"/>
      <c r="CX31" s="205"/>
      <c r="CY31" s="206"/>
      <c r="CZ31" s="206"/>
      <c r="DA31" s="206"/>
      <c r="DB31" s="206"/>
      <c r="DC31" s="206"/>
      <c r="DD31" s="206"/>
      <c r="DE31" s="206"/>
      <c r="DF31" s="206"/>
      <c r="DG31" s="206"/>
      <c r="DH31" s="207"/>
    </row>
    <row r="32" spans="2:112" ht="103.5" customHeight="1" x14ac:dyDescent="0.2">
      <c r="B32" s="148" t="s">
        <v>181</v>
      </c>
      <c r="C32" s="148"/>
      <c r="D32" s="149"/>
      <c r="E32" s="149"/>
      <c r="F32" s="149"/>
      <c r="G32" s="149"/>
      <c r="H32" s="149"/>
      <c r="I32" s="149"/>
      <c r="J32" s="149"/>
      <c r="K32" s="149"/>
      <c r="L32" s="149"/>
      <c r="M32" s="149"/>
      <c r="N32" s="149"/>
      <c r="P32" s="148" t="s">
        <v>181</v>
      </c>
      <c r="Q32" s="148"/>
      <c r="R32" s="149"/>
      <c r="S32" s="149"/>
      <c r="T32" s="149"/>
      <c r="U32" s="149"/>
      <c r="V32" s="149"/>
      <c r="W32" s="149"/>
      <c r="X32" s="149"/>
      <c r="Y32" s="149"/>
      <c r="Z32" s="149"/>
      <c r="AA32" s="149"/>
      <c r="AB32" s="149"/>
      <c r="AD32" s="148" t="s">
        <v>181</v>
      </c>
      <c r="AE32" s="148"/>
      <c r="AF32" s="149"/>
      <c r="AG32" s="149"/>
      <c r="AH32" s="149"/>
      <c r="AI32" s="149"/>
      <c r="AJ32" s="149"/>
      <c r="AK32" s="149"/>
      <c r="AL32" s="149"/>
      <c r="AM32" s="149"/>
      <c r="AN32" s="149"/>
      <c r="AO32" s="149"/>
      <c r="AP32" s="149"/>
      <c r="AR32" s="148" t="s">
        <v>181</v>
      </c>
      <c r="AS32" s="148"/>
      <c r="AT32" s="149"/>
      <c r="AU32" s="149"/>
      <c r="AV32" s="149"/>
      <c r="AW32" s="149"/>
      <c r="AX32" s="149"/>
      <c r="AY32" s="149"/>
      <c r="AZ32" s="149"/>
      <c r="BA32" s="149"/>
      <c r="BB32" s="149"/>
      <c r="BC32" s="149"/>
      <c r="BD32" s="149"/>
      <c r="BF32" s="148" t="s">
        <v>181</v>
      </c>
      <c r="BG32" s="148"/>
      <c r="BH32" s="160"/>
      <c r="BI32" s="161"/>
      <c r="BJ32" s="161"/>
      <c r="BK32" s="161"/>
      <c r="BL32" s="161"/>
      <c r="BM32" s="161"/>
      <c r="BN32" s="161"/>
      <c r="BO32" s="161"/>
      <c r="BP32" s="161"/>
      <c r="BQ32" s="161"/>
      <c r="BR32" s="162"/>
      <c r="BT32" s="148" t="s">
        <v>181</v>
      </c>
      <c r="BU32" s="148"/>
      <c r="BV32" s="205"/>
      <c r="BW32" s="206"/>
      <c r="BX32" s="206"/>
      <c r="BY32" s="206"/>
      <c r="BZ32" s="206"/>
      <c r="CA32" s="206"/>
      <c r="CB32" s="206"/>
      <c r="CC32" s="206"/>
      <c r="CD32" s="206"/>
      <c r="CE32" s="206"/>
      <c r="CF32" s="207"/>
      <c r="CH32" s="148" t="s">
        <v>181</v>
      </c>
      <c r="CI32" s="148"/>
      <c r="CJ32" s="205"/>
      <c r="CK32" s="206"/>
      <c r="CL32" s="206"/>
      <c r="CM32" s="206"/>
      <c r="CN32" s="206"/>
      <c r="CO32" s="206"/>
      <c r="CP32" s="206"/>
      <c r="CQ32" s="206"/>
      <c r="CR32" s="206"/>
      <c r="CS32" s="206"/>
      <c r="CT32" s="207"/>
      <c r="CV32" s="148" t="s">
        <v>181</v>
      </c>
      <c r="CW32" s="148"/>
      <c r="CX32" s="205"/>
      <c r="CY32" s="206"/>
      <c r="CZ32" s="206"/>
      <c r="DA32" s="206"/>
      <c r="DB32" s="206"/>
      <c r="DC32" s="206"/>
      <c r="DD32" s="206"/>
      <c r="DE32" s="206"/>
      <c r="DF32" s="206"/>
      <c r="DG32" s="206"/>
      <c r="DH32" s="207"/>
    </row>
    <row r="33" spans="2:112" ht="129" customHeight="1" x14ac:dyDescent="0.2">
      <c r="B33" s="148" t="s">
        <v>182</v>
      </c>
      <c r="C33" s="148"/>
      <c r="D33" s="149"/>
      <c r="E33" s="149"/>
      <c r="F33" s="149"/>
      <c r="G33" s="149"/>
      <c r="H33" s="149"/>
      <c r="I33" s="149"/>
      <c r="J33" s="149"/>
      <c r="K33" s="149"/>
      <c r="L33" s="149"/>
      <c r="M33" s="149"/>
      <c r="N33" s="149"/>
      <c r="P33" s="148" t="s">
        <v>182</v>
      </c>
      <c r="Q33" s="148"/>
      <c r="R33" s="149"/>
      <c r="S33" s="149"/>
      <c r="T33" s="149"/>
      <c r="U33" s="149"/>
      <c r="V33" s="149"/>
      <c r="W33" s="149"/>
      <c r="X33" s="149"/>
      <c r="Y33" s="149"/>
      <c r="Z33" s="149"/>
      <c r="AA33" s="149"/>
      <c r="AB33" s="149"/>
      <c r="AD33" s="148" t="s">
        <v>182</v>
      </c>
      <c r="AE33" s="148"/>
      <c r="AF33" s="149"/>
      <c r="AG33" s="149"/>
      <c r="AH33" s="149"/>
      <c r="AI33" s="149"/>
      <c r="AJ33" s="149"/>
      <c r="AK33" s="149"/>
      <c r="AL33" s="149"/>
      <c r="AM33" s="149"/>
      <c r="AN33" s="149"/>
      <c r="AO33" s="149"/>
      <c r="AP33" s="149"/>
      <c r="AR33" s="148" t="s">
        <v>182</v>
      </c>
      <c r="AS33" s="148"/>
      <c r="AT33" s="149"/>
      <c r="AU33" s="149"/>
      <c r="AV33" s="149"/>
      <c r="AW33" s="149"/>
      <c r="AX33" s="149"/>
      <c r="AY33" s="149"/>
      <c r="AZ33" s="149"/>
      <c r="BA33" s="149"/>
      <c r="BB33" s="149"/>
      <c r="BC33" s="149"/>
      <c r="BD33" s="149"/>
      <c r="BF33" s="148" t="s">
        <v>182</v>
      </c>
      <c r="BG33" s="148"/>
      <c r="BH33" s="160"/>
      <c r="BI33" s="161"/>
      <c r="BJ33" s="161"/>
      <c r="BK33" s="161"/>
      <c r="BL33" s="161"/>
      <c r="BM33" s="161"/>
      <c r="BN33" s="161"/>
      <c r="BO33" s="161"/>
      <c r="BP33" s="161"/>
      <c r="BQ33" s="161"/>
      <c r="BR33" s="162"/>
      <c r="BT33" s="148" t="s">
        <v>182</v>
      </c>
      <c r="BU33" s="148"/>
      <c r="BV33" s="205"/>
      <c r="BW33" s="206"/>
      <c r="BX33" s="206"/>
      <c r="BY33" s="206"/>
      <c r="BZ33" s="206"/>
      <c r="CA33" s="206"/>
      <c r="CB33" s="206"/>
      <c r="CC33" s="206"/>
      <c r="CD33" s="206"/>
      <c r="CE33" s="206"/>
      <c r="CF33" s="207"/>
      <c r="CH33" s="148" t="s">
        <v>182</v>
      </c>
      <c r="CI33" s="148"/>
      <c r="CJ33" s="205"/>
      <c r="CK33" s="206"/>
      <c r="CL33" s="206"/>
      <c r="CM33" s="206"/>
      <c r="CN33" s="206"/>
      <c r="CO33" s="206"/>
      <c r="CP33" s="206"/>
      <c r="CQ33" s="206"/>
      <c r="CR33" s="206"/>
      <c r="CS33" s="206"/>
      <c r="CT33" s="207"/>
      <c r="CV33" s="148" t="s">
        <v>182</v>
      </c>
      <c r="CW33" s="148"/>
      <c r="CX33" s="205"/>
      <c r="CY33" s="206"/>
      <c r="CZ33" s="206"/>
      <c r="DA33" s="206"/>
      <c r="DB33" s="206"/>
      <c r="DC33" s="206"/>
      <c r="DD33" s="206"/>
      <c r="DE33" s="206"/>
      <c r="DF33" s="206"/>
      <c r="DG33" s="206"/>
      <c r="DH33" s="207"/>
    </row>
    <row r="34" spans="2:112" x14ac:dyDescent="0.2">
      <c r="C34" s="48"/>
      <c r="D34" s="46"/>
      <c r="E34" s="46"/>
      <c r="F34" s="49"/>
      <c r="H34" s="48"/>
      <c r="I34" s="48"/>
      <c r="J34" s="48"/>
      <c r="R34" s="50"/>
      <c r="T34" s="51"/>
      <c r="W34" s="48"/>
      <c r="Y34" s="48"/>
      <c r="CJ34" s="8"/>
      <c r="CK34" s="8"/>
      <c r="CL34" s="8"/>
      <c r="CM34" s="8"/>
      <c r="CN34" s="8"/>
      <c r="CO34" s="8"/>
      <c r="CP34" s="8"/>
      <c r="CQ34" s="8"/>
      <c r="CR34" s="8"/>
      <c r="CS34" s="8"/>
      <c r="CT34" s="8"/>
    </row>
    <row r="35" spans="2:112" x14ac:dyDescent="0.2">
      <c r="C35" s="48"/>
      <c r="D35" s="46"/>
      <c r="E35" s="46"/>
      <c r="F35" s="49"/>
      <c r="H35" s="48"/>
      <c r="I35" s="48"/>
      <c r="J35" s="48"/>
      <c r="R35" s="50"/>
      <c r="T35" s="51"/>
      <c r="W35" s="48"/>
      <c r="Y35" s="48"/>
    </row>
    <row r="36" spans="2:112" x14ac:dyDescent="0.2">
      <c r="C36" s="48"/>
      <c r="D36" s="46"/>
      <c r="E36" s="46"/>
      <c r="F36" s="49"/>
      <c r="H36" s="48"/>
      <c r="I36" s="48"/>
      <c r="J36" s="48"/>
      <c r="R36" s="50"/>
      <c r="T36" s="51"/>
      <c r="W36" s="48"/>
      <c r="Y36" s="48"/>
    </row>
    <row r="37" spans="2:112" x14ac:dyDescent="0.2">
      <c r="C37" s="48"/>
      <c r="D37" s="46"/>
      <c r="E37" s="46"/>
      <c r="F37" s="49"/>
      <c r="H37" s="48"/>
      <c r="I37" s="48"/>
      <c r="J37" s="48"/>
      <c r="R37" s="50"/>
      <c r="T37" s="51"/>
      <c r="W37" s="48"/>
      <c r="Y37" s="48"/>
    </row>
    <row r="38" spans="2:112" ht="38.25" customHeight="1" x14ac:dyDescent="0.2">
      <c r="C38" s="48"/>
      <c r="D38" s="48"/>
      <c r="H38" s="48"/>
      <c r="I38" s="48"/>
      <c r="J38" s="48"/>
      <c r="W38" s="48"/>
      <c r="Y38" s="48"/>
    </row>
    <row r="39" spans="2:112" ht="24.75" customHeight="1" x14ac:dyDescent="0.2">
      <c r="C39" s="48"/>
      <c r="D39" s="48"/>
      <c r="H39" s="48"/>
      <c r="I39" s="48"/>
      <c r="J39" s="48"/>
      <c r="W39" s="48"/>
      <c r="Y39" s="48"/>
    </row>
    <row r="40" spans="2:112" ht="24.75" customHeight="1" x14ac:dyDescent="0.2">
      <c r="C40" s="48"/>
      <c r="D40" s="48"/>
      <c r="H40" s="48"/>
      <c r="I40" s="48"/>
      <c r="J40" s="48"/>
      <c r="W40" s="48"/>
      <c r="Y40" s="48"/>
    </row>
    <row r="41" spans="2:112" x14ac:dyDescent="0.2">
      <c r="C41" s="48"/>
      <c r="D41" s="48"/>
      <c r="H41" s="48"/>
      <c r="I41" s="48"/>
      <c r="J41" s="48"/>
      <c r="W41" s="48"/>
      <c r="Y41" s="48"/>
    </row>
    <row r="42" spans="2:112" x14ac:dyDescent="0.2">
      <c r="C42" s="48"/>
      <c r="D42" s="48"/>
      <c r="H42" s="48"/>
      <c r="I42" s="48"/>
      <c r="J42" s="48"/>
      <c r="W42" s="48"/>
      <c r="Y42" s="48"/>
    </row>
    <row r="43" spans="2:112" x14ac:dyDescent="0.2">
      <c r="C43" s="48"/>
      <c r="D43" s="48"/>
      <c r="H43" s="48"/>
      <c r="I43" s="48"/>
      <c r="J43" s="48"/>
      <c r="W43" s="48"/>
      <c r="Y43" s="48"/>
    </row>
    <row r="44" spans="2:112" x14ac:dyDescent="0.2">
      <c r="C44" s="48"/>
      <c r="D44" s="48"/>
      <c r="H44" s="48"/>
      <c r="I44" s="48"/>
      <c r="J44" s="48"/>
      <c r="W44" s="48"/>
      <c r="Y44" s="48"/>
    </row>
    <row r="45" spans="2:112" x14ac:dyDescent="0.2">
      <c r="C45" s="48"/>
      <c r="D45" s="48"/>
      <c r="H45" s="48"/>
      <c r="I45" s="48"/>
      <c r="J45" s="48"/>
      <c r="W45" s="48"/>
      <c r="Y45" s="48"/>
    </row>
    <row r="46" spans="2:112" x14ac:dyDescent="0.2">
      <c r="C46" s="48"/>
      <c r="D46" s="48"/>
      <c r="H46" s="48"/>
      <c r="I46" s="48"/>
      <c r="J46" s="48"/>
      <c r="W46" s="48"/>
      <c r="Y46" s="48"/>
    </row>
    <row r="47" spans="2:112" x14ac:dyDescent="0.2">
      <c r="C47" s="48"/>
      <c r="D47" s="48"/>
      <c r="H47" s="48"/>
      <c r="I47" s="48"/>
      <c r="J47" s="48"/>
      <c r="W47" s="48"/>
      <c r="Y47" s="48"/>
    </row>
    <row r="48" spans="2:112" x14ac:dyDescent="0.2">
      <c r="C48" s="48"/>
      <c r="D48" s="48"/>
      <c r="H48" s="48"/>
      <c r="I48" s="48"/>
      <c r="J48" s="48"/>
      <c r="W48" s="48"/>
      <c r="Y48" s="48"/>
    </row>
    <row r="49" s="48" customFormat="1" x14ac:dyDescent="0.2"/>
    <row r="50" s="48" customFormat="1" x14ac:dyDescent="0.2"/>
    <row r="51" s="48" customFormat="1" x14ac:dyDescent="0.2"/>
    <row r="52" s="48" customFormat="1" x14ac:dyDescent="0.2"/>
    <row r="53" s="48" customFormat="1" x14ac:dyDescent="0.2"/>
    <row r="54" s="48" customFormat="1" x14ac:dyDescent="0.2"/>
    <row r="56" s="48" customFormat="1" ht="38.25" customHeight="1" x14ac:dyDescent="0.2"/>
    <row r="57" s="48" customFormat="1" ht="24.75" customHeight="1" x14ac:dyDescent="0.2"/>
    <row r="58" s="48" customFormat="1" ht="24.75" customHeight="1" x14ac:dyDescent="0.2"/>
    <row r="59" s="48" customFormat="1" x14ac:dyDescent="0.2"/>
    <row r="60" s="48" customFormat="1" x14ac:dyDescent="0.2"/>
    <row r="61" s="48" customFormat="1" x14ac:dyDescent="0.2"/>
    <row r="62" s="48" customFormat="1" x14ac:dyDescent="0.2"/>
    <row r="63" s="48" customFormat="1" x14ac:dyDescent="0.2"/>
    <row r="64" s="48" customFormat="1" x14ac:dyDescent="0.2"/>
    <row r="65" spans="3:25" x14ac:dyDescent="0.2">
      <c r="C65" s="48"/>
      <c r="D65" s="48"/>
      <c r="H65" s="48"/>
      <c r="I65" s="48"/>
      <c r="J65" s="48"/>
      <c r="W65" s="48"/>
      <c r="Y65" s="48"/>
    </row>
    <row r="66" spans="3:25" x14ac:dyDescent="0.2">
      <c r="C66" s="48"/>
      <c r="D66" s="48"/>
      <c r="H66" s="48"/>
      <c r="I66" s="48"/>
      <c r="J66" s="48"/>
      <c r="W66" s="48"/>
      <c r="Y66" s="48"/>
    </row>
    <row r="67" spans="3:25" x14ac:dyDescent="0.2">
      <c r="C67" s="48"/>
      <c r="D67" s="48"/>
      <c r="H67" s="48"/>
      <c r="I67" s="48"/>
      <c r="J67" s="48"/>
      <c r="W67" s="48"/>
      <c r="Y67" s="48"/>
    </row>
    <row r="68" spans="3:25" x14ac:dyDescent="0.2">
      <c r="C68" s="48"/>
      <c r="D68" s="48"/>
      <c r="H68" s="48"/>
      <c r="I68" s="48"/>
      <c r="J68" s="48"/>
      <c r="W68" s="48"/>
      <c r="Y68" s="48"/>
    </row>
    <row r="69" spans="3:25" x14ac:dyDescent="0.2">
      <c r="C69" s="48"/>
      <c r="D69" s="48"/>
      <c r="H69" s="48"/>
      <c r="I69" s="48"/>
      <c r="J69" s="48"/>
      <c r="W69" s="48"/>
      <c r="Y69" s="48"/>
    </row>
    <row r="70" spans="3:25" x14ac:dyDescent="0.2">
      <c r="C70" s="48"/>
      <c r="D70" s="48"/>
      <c r="H70" s="48"/>
      <c r="I70" s="48"/>
      <c r="J70" s="48"/>
      <c r="W70" s="48"/>
      <c r="Y70" s="48"/>
    </row>
    <row r="71" spans="3:25" x14ac:dyDescent="0.2">
      <c r="C71" s="48"/>
      <c r="D71" s="48"/>
      <c r="H71" s="48"/>
      <c r="I71" s="48"/>
      <c r="J71" s="48"/>
      <c r="W71" s="48"/>
      <c r="Y71" s="48"/>
    </row>
    <row r="72" spans="3:25" x14ac:dyDescent="0.2">
      <c r="C72" s="48"/>
      <c r="D72" s="46"/>
      <c r="E72" s="46"/>
      <c r="F72" s="49"/>
      <c r="H72" s="48"/>
      <c r="I72" s="48"/>
      <c r="J72" s="48"/>
      <c r="R72" s="50"/>
      <c r="T72" s="51"/>
      <c r="W72" s="48"/>
      <c r="Y72" s="48"/>
    </row>
    <row r="73" spans="3:25" ht="12.75" customHeight="1" x14ac:dyDescent="0.2">
      <c r="F73" s="63"/>
      <c r="G73" s="63"/>
      <c r="H73" s="63"/>
      <c r="I73" s="63"/>
      <c r="J73" s="63"/>
      <c r="K73" s="63"/>
      <c r="L73" s="63"/>
      <c r="M73" s="63"/>
    </row>
    <row r="74" spans="3:25" ht="12.75" customHeight="1" x14ac:dyDescent="0.2">
      <c r="F74" s="63"/>
      <c r="G74" s="63"/>
      <c r="H74" s="63"/>
      <c r="I74" s="63"/>
      <c r="J74" s="63"/>
      <c r="K74" s="63"/>
      <c r="L74" s="63"/>
      <c r="M74" s="63"/>
    </row>
  </sheetData>
  <mergeCells count="208">
    <mergeCell ref="BF27:BG27"/>
    <mergeCell ref="BH27:BR27"/>
    <mergeCell ref="BF28:BG28"/>
    <mergeCell ref="BH28:BR28"/>
    <mergeCell ref="BF29:BG29"/>
    <mergeCell ref="BH29:BR29"/>
    <mergeCell ref="BF30:BG30"/>
    <mergeCell ref="BH30:BR30"/>
    <mergeCell ref="BF31:BG31"/>
    <mergeCell ref="BH31:BR31"/>
    <mergeCell ref="AR27:AS27"/>
    <mergeCell ref="AT27:BD27"/>
    <mergeCell ref="AR28:AS28"/>
    <mergeCell ref="AT28:BD28"/>
    <mergeCell ref="AR29:AS29"/>
    <mergeCell ref="AT29:BD29"/>
    <mergeCell ref="AR30:AS30"/>
    <mergeCell ref="AT30:BD30"/>
    <mergeCell ref="AR31:AS31"/>
    <mergeCell ref="AT31:BD31"/>
    <mergeCell ref="BT3:CF3"/>
    <mergeCell ref="AF22:AP22"/>
    <mergeCell ref="CH3:CT3"/>
    <mergeCell ref="CH22:CI22"/>
    <mergeCell ref="CJ22:CT22"/>
    <mergeCell ref="CV3:DH3"/>
    <mergeCell ref="B21:N21"/>
    <mergeCell ref="P21:AB21"/>
    <mergeCell ref="AD21:AP21"/>
    <mergeCell ref="AR21:BD21"/>
    <mergeCell ref="BF21:BR21"/>
    <mergeCell ref="BT21:CF21"/>
    <mergeCell ref="CH21:CT21"/>
    <mergeCell ref="CV21:DH21"/>
    <mergeCell ref="B3:N3"/>
    <mergeCell ref="P3:AB3"/>
    <mergeCell ref="AD3:AP3"/>
    <mergeCell ref="AR3:BD3"/>
    <mergeCell ref="BF3:BR3"/>
    <mergeCell ref="CX22:DH22"/>
    <mergeCell ref="BH22:BR22"/>
    <mergeCell ref="BT22:BU22"/>
    <mergeCell ref="BV22:CF22"/>
    <mergeCell ref="CX23:DH23"/>
    <mergeCell ref="BH23:BR23"/>
    <mergeCell ref="BT23:BU23"/>
    <mergeCell ref="BV23:CF23"/>
    <mergeCell ref="B22:C22"/>
    <mergeCell ref="D22:N22"/>
    <mergeCell ref="P22:Q22"/>
    <mergeCell ref="R22:AB22"/>
    <mergeCell ref="B23:C23"/>
    <mergeCell ref="D23:N23"/>
    <mergeCell ref="P23:Q23"/>
    <mergeCell ref="R23:AB23"/>
    <mergeCell ref="AD23:AE23"/>
    <mergeCell ref="AF23:AP23"/>
    <mergeCell ref="AR22:AS22"/>
    <mergeCell ref="AT22:BD22"/>
    <mergeCell ref="BF22:BG22"/>
    <mergeCell ref="AD24:AE24"/>
    <mergeCell ref="AF24:AP24"/>
    <mergeCell ref="AR23:AS23"/>
    <mergeCell ref="AT23:BD23"/>
    <mergeCell ref="BF23:BG23"/>
    <mergeCell ref="CV22:CW22"/>
    <mergeCell ref="AD22:AE22"/>
    <mergeCell ref="CH24:CI24"/>
    <mergeCell ref="CJ24:CT24"/>
    <mergeCell ref="CV24:CW24"/>
    <mergeCell ref="CH23:CI23"/>
    <mergeCell ref="CJ23:CT23"/>
    <mergeCell ref="CV23:CW23"/>
    <mergeCell ref="CX24:DH24"/>
    <mergeCell ref="B25:C25"/>
    <mergeCell ref="D25:N25"/>
    <mergeCell ref="P25:Q25"/>
    <mergeCell ref="R25:AB25"/>
    <mergeCell ref="AD25:AE25"/>
    <mergeCell ref="AF25:AP25"/>
    <mergeCell ref="AR24:AS24"/>
    <mergeCell ref="AT24:BD24"/>
    <mergeCell ref="BF24:BG24"/>
    <mergeCell ref="BH24:BR24"/>
    <mergeCell ref="BT24:BU24"/>
    <mergeCell ref="BV24:CF24"/>
    <mergeCell ref="CH25:CI25"/>
    <mergeCell ref="CJ25:CT25"/>
    <mergeCell ref="CV25:CW25"/>
    <mergeCell ref="CX25:DH25"/>
    <mergeCell ref="BH25:BR25"/>
    <mergeCell ref="BT25:BU25"/>
    <mergeCell ref="BV25:CF25"/>
    <mergeCell ref="B24:C24"/>
    <mergeCell ref="D24:N24"/>
    <mergeCell ref="P24:Q24"/>
    <mergeCell ref="R24:AB24"/>
    <mergeCell ref="B26:C26"/>
    <mergeCell ref="D26:N26"/>
    <mergeCell ref="P26:Q26"/>
    <mergeCell ref="R26:AB26"/>
    <mergeCell ref="AD26:AE26"/>
    <mergeCell ref="AF26:AP26"/>
    <mergeCell ref="AR25:AS25"/>
    <mergeCell ref="AT25:BD25"/>
    <mergeCell ref="BF25:BG25"/>
    <mergeCell ref="CH26:CI26"/>
    <mergeCell ref="CJ26:CT26"/>
    <mergeCell ref="CV26:CW26"/>
    <mergeCell ref="CX26:DH26"/>
    <mergeCell ref="AR26:AS26"/>
    <mergeCell ref="AT26:BD26"/>
    <mergeCell ref="BF26:BG26"/>
    <mergeCell ref="BH26:BR26"/>
    <mergeCell ref="BT26:BU26"/>
    <mergeCell ref="BV26:CF26"/>
    <mergeCell ref="CH30:CI30"/>
    <mergeCell ref="CH31:CI31"/>
    <mergeCell ref="BV27:CF27"/>
    <mergeCell ref="BV28:CF28"/>
    <mergeCell ref="BV29:CF29"/>
    <mergeCell ref="BV30:CF30"/>
    <mergeCell ref="BV31:CF31"/>
    <mergeCell ref="BT27:BU27"/>
    <mergeCell ref="BT28:BU28"/>
    <mergeCell ref="BT29:BU29"/>
    <mergeCell ref="BT30:BU30"/>
    <mergeCell ref="BT31:BU31"/>
    <mergeCell ref="CX30:DH30"/>
    <mergeCell ref="CX31:DH31"/>
    <mergeCell ref="CV27:CW27"/>
    <mergeCell ref="CV28:CW28"/>
    <mergeCell ref="CV29:CW29"/>
    <mergeCell ref="CV30:CW30"/>
    <mergeCell ref="CV31:CW31"/>
    <mergeCell ref="CJ27:CT27"/>
    <mergeCell ref="CJ28:CT28"/>
    <mergeCell ref="CJ29:CT29"/>
    <mergeCell ref="CJ30:CT30"/>
    <mergeCell ref="CJ31:CT31"/>
    <mergeCell ref="B27:C27"/>
    <mergeCell ref="D27:N27"/>
    <mergeCell ref="B28:C28"/>
    <mergeCell ref="D28:N28"/>
    <mergeCell ref="B29:C29"/>
    <mergeCell ref="D29:N29"/>
    <mergeCell ref="CX27:DH27"/>
    <mergeCell ref="CX28:DH28"/>
    <mergeCell ref="CX29:DH29"/>
    <mergeCell ref="CH27:CI27"/>
    <mergeCell ref="CH28:CI28"/>
    <mergeCell ref="CH29:CI29"/>
    <mergeCell ref="P27:Q27"/>
    <mergeCell ref="R27:AB27"/>
    <mergeCell ref="P28:Q28"/>
    <mergeCell ref="R28:AB28"/>
    <mergeCell ref="P29:Q29"/>
    <mergeCell ref="R29:AB29"/>
    <mergeCell ref="AD27:AE27"/>
    <mergeCell ref="AF27:AP27"/>
    <mergeCell ref="AD28:AE28"/>
    <mergeCell ref="AF28:AP28"/>
    <mergeCell ref="AD29:AE29"/>
    <mergeCell ref="AF29:AP29"/>
    <mergeCell ref="D32:N32"/>
    <mergeCell ref="P32:Q32"/>
    <mergeCell ref="R32:AB32"/>
    <mergeCell ref="AD32:AE32"/>
    <mergeCell ref="AF32:AP32"/>
    <mergeCell ref="AR32:AS32"/>
    <mergeCell ref="AT32:BD32"/>
    <mergeCell ref="BF32:BG32"/>
    <mergeCell ref="B30:C30"/>
    <mergeCell ref="D30:N30"/>
    <mergeCell ref="B31:C31"/>
    <mergeCell ref="D31:N31"/>
    <mergeCell ref="P30:Q30"/>
    <mergeCell ref="R30:AB30"/>
    <mergeCell ref="P31:Q31"/>
    <mergeCell ref="R31:AB31"/>
    <mergeCell ref="AD30:AE30"/>
    <mergeCell ref="AF30:AP30"/>
    <mergeCell ref="AD31:AE31"/>
    <mergeCell ref="AF31:AP31"/>
    <mergeCell ref="BH32:BR32"/>
    <mergeCell ref="BT32:BU32"/>
    <mergeCell ref="BV32:CF32"/>
    <mergeCell ref="CH32:CI32"/>
    <mergeCell ref="CJ32:CT32"/>
    <mergeCell ref="CV32:CW32"/>
    <mergeCell ref="CX32:DH32"/>
    <mergeCell ref="B33:C33"/>
    <mergeCell ref="D33:N33"/>
    <mergeCell ref="P33:Q33"/>
    <mergeCell ref="R33:AB33"/>
    <mergeCell ref="AD33:AE33"/>
    <mergeCell ref="AF33:AP33"/>
    <mergeCell ref="AR33:AS33"/>
    <mergeCell ref="AT33:BD33"/>
    <mergeCell ref="BF33:BG33"/>
    <mergeCell ref="BH33:BR33"/>
    <mergeCell ref="BT33:BU33"/>
    <mergeCell ref="BV33:CF33"/>
    <mergeCell ref="CH33:CI33"/>
    <mergeCell ref="CJ33:CT33"/>
    <mergeCell ref="CV33:CW33"/>
    <mergeCell ref="CX33:DH33"/>
    <mergeCell ref="B32:C32"/>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3:V25"/>
  <sheetViews>
    <sheetView zoomScale="80" zoomScaleNormal="80" workbookViewId="0">
      <selection activeCell="T9" sqref="T9"/>
    </sheetView>
  </sheetViews>
  <sheetFormatPr baseColWidth="10" defaultColWidth="11.5546875" defaultRowHeight="12.75" x14ac:dyDescent="0.2"/>
  <cols>
    <col min="1" max="1" width="11.5546875" style="48"/>
    <col min="2" max="2" width="4.21875" style="48" customWidth="1"/>
    <col min="3" max="3" width="4.44140625" style="48" customWidth="1"/>
    <col min="4" max="4" width="4.44140625" style="46" bestFit="1" customWidth="1"/>
    <col min="5" max="5" width="4" style="46" bestFit="1" customWidth="1"/>
    <col min="6" max="6" width="4.44140625" style="49" bestFit="1" customWidth="1"/>
    <col min="7" max="8" width="3.77734375" style="48" bestFit="1" customWidth="1"/>
    <col min="9" max="9" width="4.33203125" style="48" bestFit="1" customWidth="1"/>
    <col min="10" max="10" width="3.77734375" style="48" bestFit="1" customWidth="1"/>
    <col min="11" max="12" width="4.109375" style="48" bestFit="1" customWidth="1"/>
    <col min="13" max="13" width="3.44140625" style="48" bestFit="1" customWidth="1"/>
    <col min="14" max="14" width="12.21875" style="48" customWidth="1"/>
    <col min="15" max="15" width="9.5546875" style="48" bestFit="1" customWidth="1"/>
    <col min="16" max="16" width="9.88671875" style="48" bestFit="1" customWidth="1"/>
    <col min="17" max="19" width="11.5546875" style="48"/>
    <col min="20" max="20" width="11.5546875" style="50"/>
    <col min="21" max="21" width="11.5546875" style="48"/>
    <col min="22" max="22" width="11.5546875" style="51"/>
    <col min="23" max="16384" width="11.5546875" style="48"/>
  </cols>
  <sheetData>
    <row r="3" spans="2:16" ht="28.5" customHeight="1" x14ac:dyDescent="0.2">
      <c r="B3" s="150" t="s">
        <v>131</v>
      </c>
      <c r="C3" s="150"/>
      <c r="D3" s="150"/>
      <c r="E3" s="150"/>
      <c r="F3" s="150"/>
      <c r="G3" s="150"/>
      <c r="H3" s="150"/>
      <c r="I3" s="150"/>
      <c r="J3" s="150"/>
      <c r="K3" s="150"/>
      <c r="L3" s="150"/>
      <c r="M3" s="150"/>
      <c r="N3" s="150"/>
      <c r="O3" s="150"/>
      <c r="P3" s="150"/>
    </row>
    <row r="4" spans="2:16" ht="27" customHeight="1" x14ac:dyDescent="0.2">
      <c r="B4" s="43" t="s">
        <v>100</v>
      </c>
      <c r="C4" s="43" t="s">
        <v>101</v>
      </c>
      <c r="D4" s="43" t="s">
        <v>102</v>
      </c>
      <c r="E4" s="43" t="s">
        <v>103</v>
      </c>
      <c r="F4" s="43" t="s">
        <v>104</v>
      </c>
      <c r="G4" s="43" t="s">
        <v>105</v>
      </c>
      <c r="H4" s="43" t="s">
        <v>106</v>
      </c>
      <c r="I4" s="43" t="s">
        <v>107</v>
      </c>
      <c r="J4" s="43" t="s">
        <v>108</v>
      </c>
      <c r="K4" s="43" t="s">
        <v>109</v>
      </c>
      <c r="L4" s="43" t="s">
        <v>110</v>
      </c>
      <c r="M4" s="43" t="s">
        <v>111</v>
      </c>
      <c r="N4" s="56" t="s">
        <v>115</v>
      </c>
      <c r="O4" s="43" t="s">
        <v>117</v>
      </c>
      <c r="P4" s="43" t="s">
        <v>121</v>
      </c>
    </row>
    <row r="5" spans="2:16" ht="32.25" customHeight="1" x14ac:dyDescent="0.2">
      <c r="B5" s="151">
        <f>'Matriz consolidada'!L6</f>
        <v>0</v>
      </c>
      <c r="C5" s="151"/>
      <c r="D5" s="151"/>
      <c r="E5" s="151"/>
      <c r="F5" s="151"/>
      <c r="G5" s="151"/>
      <c r="H5" s="151"/>
      <c r="I5" s="151"/>
      <c r="J5" s="151"/>
      <c r="K5" s="151"/>
      <c r="L5" s="151"/>
      <c r="M5" s="151"/>
      <c r="N5" s="52">
        <f>B5</f>
        <v>0</v>
      </c>
      <c r="O5" s="52">
        <v>0.8</v>
      </c>
      <c r="P5" s="52">
        <v>1</v>
      </c>
    </row>
    <row r="7" spans="2:16" ht="62.25" customHeight="1" x14ac:dyDescent="0.2"/>
    <row r="13" spans="2:16" x14ac:dyDescent="0.2">
      <c r="H13" s="50"/>
    </row>
    <row r="22" spans="2:16" ht="15" x14ac:dyDescent="0.2">
      <c r="B22" s="152" t="s">
        <v>113</v>
      </c>
      <c r="C22" s="152"/>
      <c r="D22" s="152"/>
      <c r="E22" s="152"/>
      <c r="F22" s="152"/>
      <c r="G22" s="152"/>
      <c r="H22" s="152"/>
      <c r="I22" s="152"/>
      <c r="J22" s="152"/>
      <c r="K22" s="152"/>
      <c r="L22" s="152"/>
      <c r="M22" s="152"/>
      <c r="N22" s="152"/>
      <c r="O22" s="152"/>
      <c r="P22" s="152"/>
    </row>
    <row r="23" spans="2:16" ht="42" customHeight="1" x14ac:dyDescent="0.2">
      <c r="B23" s="148" t="s">
        <v>189</v>
      </c>
      <c r="C23" s="148"/>
      <c r="D23" s="149"/>
      <c r="E23" s="149"/>
      <c r="F23" s="149"/>
      <c r="G23" s="149"/>
      <c r="H23" s="149"/>
      <c r="I23" s="149"/>
      <c r="J23" s="149"/>
      <c r="K23" s="149"/>
      <c r="L23" s="149"/>
      <c r="M23" s="149"/>
      <c r="N23" s="149"/>
      <c r="O23" s="149"/>
      <c r="P23" s="149"/>
    </row>
    <row r="24" spans="2:16" ht="42" customHeight="1" x14ac:dyDescent="0.2">
      <c r="B24" s="148" t="s">
        <v>190</v>
      </c>
      <c r="C24" s="148"/>
      <c r="D24" s="149"/>
      <c r="E24" s="149"/>
      <c r="F24" s="149"/>
      <c r="G24" s="149"/>
      <c r="H24" s="149"/>
      <c r="I24" s="149"/>
      <c r="J24" s="149"/>
      <c r="K24" s="149"/>
      <c r="L24" s="149"/>
      <c r="M24" s="149"/>
      <c r="N24" s="149"/>
      <c r="O24" s="149"/>
      <c r="P24" s="149"/>
    </row>
    <row r="25" spans="2:16" ht="42" customHeight="1" x14ac:dyDescent="0.2">
      <c r="B25" s="148" t="s">
        <v>191</v>
      </c>
      <c r="C25" s="148"/>
      <c r="D25" s="149"/>
      <c r="E25" s="149"/>
      <c r="F25" s="149"/>
      <c r="G25" s="149"/>
      <c r="H25" s="149"/>
      <c r="I25" s="149"/>
      <c r="J25" s="149"/>
      <c r="K25" s="149"/>
      <c r="L25" s="149"/>
      <c r="M25" s="149"/>
      <c r="N25" s="149"/>
      <c r="O25" s="149"/>
      <c r="P25" s="149"/>
    </row>
  </sheetData>
  <mergeCells count="9">
    <mergeCell ref="B25:C25"/>
    <mergeCell ref="D25:P25"/>
    <mergeCell ref="B3:P3"/>
    <mergeCell ref="B24:C24"/>
    <mergeCell ref="D24:P24"/>
    <mergeCell ref="B5:M5"/>
    <mergeCell ref="B23:C23"/>
    <mergeCell ref="B22:P22"/>
    <mergeCell ref="D23:P23"/>
  </mergeCells>
  <pageMargins left="0.7" right="0.7" top="0.75" bottom="0.75" header="0.3" footer="0.3"/>
  <pageSetup paperSize="5" scale="47"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B3:AD20"/>
  <sheetViews>
    <sheetView topLeftCell="A15" zoomScale="80" zoomScaleNormal="80" workbookViewId="0">
      <selection activeCell="B21" sqref="B21"/>
    </sheetView>
  </sheetViews>
  <sheetFormatPr baseColWidth="10" defaultColWidth="11.5546875" defaultRowHeight="12.75" x14ac:dyDescent="0.2"/>
  <cols>
    <col min="1" max="1" width="3.6640625" style="48" customWidth="1"/>
    <col min="2" max="2" width="4.21875" style="48" customWidth="1"/>
    <col min="3" max="3" width="3.5546875" style="48" bestFit="1" customWidth="1"/>
    <col min="4" max="4" width="4.44140625" style="46" bestFit="1" customWidth="1"/>
    <col min="5" max="5" width="4" style="46" bestFit="1" customWidth="1"/>
    <col min="6" max="6" width="4.44140625" style="49" bestFit="1" customWidth="1"/>
    <col min="7" max="8" width="3.77734375" style="48" bestFit="1" customWidth="1"/>
    <col min="9" max="9" width="4.33203125" style="48" bestFit="1" customWidth="1"/>
    <col min="10" max="10" width="3.77734375" style="48" bestFit="1" customWidth="1"/>
    <col min="11" max="12" width="4.109375" style="48" bestFit="1" customWidth="1"/>
    <col min="13" max="13" width="3.44140625" style="48" bestFit="1" customWidth="1"/>
    <col min="14" max="14" width="13" style="48" customWidth="1"/>
    <col min="15" max="15" width="7" style="48" customWidth="1"/>
    <col min="16" max="16" width="7.44140625" style="48" customWidth="1"/>
    <col min="17" max="17" width="5.6640625" style="48" customWidth="1"/>
    <col min="18" max="19" width="4.44140625" style="48" customWidth="1"/>
    <col min="20" max="20" width="4.44140625" style="50" bestFit="1" customWidth="1"/>
    <col min="21" max="21" width="4" style="48" bestFit="1" customWidth="1"/>
    <col min="22" max="22" width="4.44140625" style="51" bestFit="1" customWidth="1"/>
    <col min="23" max="24" width="3.77734375" style="48" bestFit="1" customWidth="1"/>
    <col min="25" max="25" width="4.33203125" style="48" bestFit="1" customWidth="1"/>
    <col min="26" max="26" width="3.77734375" style="48" bestFit="1" customWidth="1"/>
    <col min="27" max="28" width="4.109375" style="48" bestFit="1" customWidth="1"/>
    <col min="29" max="29" width="3.44140625" style="48" bestFit="1" customWidth="1"/>
    <col min="30" max="30" width="11.109375" style="48" bestFit="1" customWidth="1"/>
    <col min="31" max="16384" width="11.5546875" style="48"/>
  </cols>
  <sheetData>
    <row r="3" spans="2:30" ht="22.5" customHeight="1" x14ac:dyDescent="0.2">
      <c r="B3" s="150" t="s">
        <v>144</v>
      </c>
      <c r="C3" s="150"/>
      <c r="D3" s="150"/>
      <c r="E3" s="150"/>
      <c r="F3" s="150"/>
      <c r="G3" s="150"/>
      <c r="H3" s="150"/>
      <c r="I3" s="150"/>
      <c r="J3" s="150"/>
      <c r="K3" s="150"/>
      <c r="L3" s="150"/>
      <c r="M3" s="150"/>
      <c r="N3" s="150"/>
      <c r="O3" s="150"/>
      <c r="P3" s="150"/>
      <c r="R3" s="153" t="s">
        <v>130</v>
      </c>
      <c r="S3" s="154"/>
      <c r="T3" s="154"/>
      <c r="U3" s="154"/>
      <c r="V3" s="154"/>
      <c r="W3" s="154"/>
      <c r="X3" s="154"/>
      <c r="Y3" s="154"/>
      <c r="Z3" s="154"/>
      <c r="AA3" s="154"/>
      <c r="AB3" s="154"/>
      <c r="AC3" s="154"/>
      <c r="AD3" s="155"/>
    </row>
    <row r="4" spans="2:30" ht="27" customHeight="1" x14ac:dyDescent="0.2">
      <c r="B4" s="43" t="s">
        <v>100</v>
      </c>
      <c r="C4" s="43" t="s">
        <v>101</v>
      </c>
      <c r="D4" s="43" t="s">
        <v>102</v>
      </c>
      <c r="E4" s="43" t="s">
        <v>103</v>
      </c>
      <c r="F4" s="43" t="s">
        <v>104</v>
      </c>
      <c r="G4" s="43" t="s">
        <v>105</v>
      </c>
      <c r="H4" s="43" t="s">
        <v>106</v>
      </c>
      <c r="I4" s="43" t="s">
        <v>107</v>
      </c>
      <c r="J4" s="43" t="s">
        <v>108</v>
      </c>
      <c r="K4" s="43" t="s">
        <v>109</v>
      </c>
      <c r="L4" s="43" t="s">
        <v>110</v>
      </c>
      <c r="M4" s="43" t="s">
        <v>111</v>
      </c>
      <c r="N4" s="56" t="s">
        <v>115</v>
      </c>
      <c r="O4" s="56" t="s">
        <v>117</v>
      </c>
      <c r="P4" s="56" t="s">
        <v>121</v>
      </c>
      <c r="R4" s="43" t="s">
        <v>100</v>
      </c>
      <c r="S4" s="43" t="s">
        <v>101</v>
      </c>
      <c r="T4" s="43" t="s">
        <v>102</v>
      </c>
      <c r="U4" s="43" t="s">
        <v>103</v>
      </c>
      <c r="V4" s="43" t="s">
        <v>104</v>
      </c>
      <c r="W4" s="43" t="s">
        <v>105</v>
      </c>
      <c r="X4" s="43" t="s">
        <v>106</v>
      </c>
      <c r="Y4" s="43" t="s">
        <v>107</v>
      </c>
      <c r="Z4" s="43" t="s">
        <v>108</v>
      </c>
      <c r="AA4" s="43" t="s">
        <v>109</v>
      </c>
      <c r="AB4" s="43" t="s">
        <v>110</v>
      </c>
      <c r="AC4" s="43" t="s">
        <v>111</v>
      </c>
      <c r="AD4" s="43" t="s">
        <v>114</v>
      </c>
    </row>
    <row r="5" spans="2:30" ht="21" customHeight="1" x14ac:dyDescent="0.2">
      <c r="B5" s="159">
        <f>'Matriz consolidada'!L8</f>
        <v>0</v>
      </c>
      <c r="C5" s="159"/>
      <c r="D5" s="159"/>
      <c r="E5" s="159"/>
      <c r="F5" s="159"/>
      <c r="G5" s="159"/>
      <c r="H5" s="159"/>
      <c r="I5" s="159"/>
      <c r="J5" s="159"/>
      <c r="K5" s="159"/>
      <c r="L5" s="159"/>
      <c r="M5" s="159"/>
      <c r="N5" s="52">
        <f>B5</f>
        <v>0</v>
      </c>
      <c r="O5" s="52">
        <v>0.9</v>
      </c>
      <c r="P5" s="52">
        <v>1</v>
      </c>
      <c r="R5" s="54">
        <f>'Matriz consolidada'!L9</f>
        <v>0</v>
      </c>
      <c r="S5" s="54">
        <f>'Matriz consolidada'!M9</f>
        <v>0</v>
      </c>
      <c r="T5" s="54">
        <f>'Matriz consolidada'!N9</f>
        <v>0</v>
      </c>
      <c r="U5" s="54">
        <f>'Matriz consolidada'!O9</f>
        <v>0</v>
      </c>
      <c r="V5" s="54">
        <f>'Matriz consolidada'!P9</f>
        <v>0</v>
      </c>
      <c r="W5" s="54">
        <f>'Matriz consolidada'!Q9</f>
        <v>0</v>
      </c>
      <c r="X5" s="54"/>
      <c r="Y5" s="54"/>
      <c r="Z5" s="54"/>
      <c r="AA5" s="54"/>
      <c r="AB5" s="54"/>
      <c r="AC5" s="54"/>
      <c r="AD5" s="55" t="s">
        <v>118</v>
      </c>
    </row>
    <row r="7" spans="2:30" ht="15" x14ac:dyDescent="0.2">
      <c r="R7" s="156" t="s">
        <v>113</v>
      </c>
      <c r="S7" s="157"/>
      <c r="T7" s="157"/>
      <c r="U7" s="157"/>
      <c r="V7" s="157"/>
      <c r="W7" s="157"/>
      <c r="X7" s="157"/>
      <c r="Y7" s="157"/>
      <c r="Z7" s="157"/>
      <c r="AA7" s="157"/>
      <c r="AB7" s="157"/>
      <c r="AC7" s="157"/>
      <c r="AD7" s="157"/>
    </row>
    <row r="8" spans="2:30" ht="48" customHeight="1" x14ac:dyDescent="0.2">
      <c r="R8" s="158" t="s">
        <v>189</v>
      </c>
      <c r="S8" s="158"/>
      <c r="T8" s="149"/>
      <c r="U8" s="149"/>
      <c r="V8" s="149"/>
      <c r="W8" s="149"/>
      <c r="X8" s="149"/>
      <c r="Y8" s="149"/>
      <c r="Z8" s="149"/>
      <c r="AA8" s="149"/>
      <c r="AB8" s="149"/>
      <c r="AC8" s="149"/>
      <c r="AD8" s="149"/>
    </row>
    <row r="14" spans="2:30" ht="19.5" customHeight="1" x14ac:dyDescent="0.2"/>
    <row r="15" spans="2:30" ht="36" customHeight="1" x14ac:dyDescent="0.2"/>
    <row r="17" spans="2:16" ht="22.5" customHeight="1" x14ac:dyDescent="0.2">
      <c r="B17" s="152" t="s">
        <v>113</v>
      </c>
      <c r="C17" s="152"/>
      <c r="D17" s="152"/>
      <c r="E17" s="152"/>
      <c r="F17" s="152"/>
      <c r="G17" s="152"/>
      <c r="H17" s="152"/>
      <c r="I17" s="152"/>
      <c r="J17" s="152"/>
      <c r="K17" s="152"/>
      <c r="L17" s="152"/>
      <c r="M17" s="152"/>
      <c r="N17" s="152"/>
      <c r="O17" s="152"/>
      <c r="P17" s="152"/>
    </row>
    <row r="18" spans="2:16" ht="100.5" customHeight="1" x14ac:dyDescent="0.2">
      <c r="B18" s="148" t="s">
        <v>192</v>
      </c>
      <c r="C18" s="148"/>
      <c r="D18" s="149"/>
      <c r="E18" s="149"/>
      <c r="F18" s="149"/>
      <c r="G18" s="149"/>
      <c r="H18" s="149"/>
      <c r="I18" s="149"/>
      <c r="J18" s="149"/>
      <c r="K18" s="149"/>
      <c r="L18" s="149"/>
      <c r="M18" s="149"/>
      <c r="N18" s="149"/>
      <c r="O18" s="149"/>
      <c r="P18" s="149"/>
    </row>
    <row r="19" spans="2:16" ht="116.25" customHeight="1" x14ac:dyDescent="0.2">
      <c r="B19" s="148" t="s">
        <v>190</v>
      </c>
      <c r="C19" s="148"/>
      <c r="D19" s="149"/>
      <c r="E19" s="149"/>
      <c r="F19" s="149"/>
      <c r="G19" s="149"/>
      <c r="H19" s="149"/>
      <c r="I19" s="149"/>
      <c r="J19" s="149"/>
      <c r="K19" s="149"/>
      <c r="L19" s="149"/>
      <c r="M19" s="149"/>
      <c r="N19" s="149"/>
      <c r="O19" s="149"/>
      <c r="P19" s="149"/>
    </row>
    <row r="20" spans="2:16" ht="116.25" customHeight="1" x14ac:dyDescent="0.2">
      <c r="B20" s="148" t="s">
        <v>191</v>
      </c>
      <c r="C20" s="148"/>
      <c r="D20" s="149"/>
      <c r="E20" s="149"/>
      <c r="F20" s="149"/>
      <c r="G20" s="149"/>
      <c r="H20" s="149"/>
      <c r="I20" s="149"/>
      <c r="J20" s="149"/>
      <c r="K20" s="149"/>
      <c r="L20" s="149"/>
      <c r="M20" s="149"/>
      <c r="N20" s="149"/>
      <c r="O20" s="149"/>
      <c r="P20" s="149"/>
    </row>
  </sheetData>
  <mergeCells count="13">
    <mergeCell ref="R3:AD3"/>
    <mergeCell ref="R7:AD7"/>
    <mergeCell ref="R8:S8"/>
    <mergeCell ref="T8:AD8"/>
    <mergeCell ref="B17:P17"/>
    <mergeCell ref="B5:M5"/>
    <mergeCell ref="B20:C20"/>
    <mergeCell ref="D20:P20"/>
    <mergeCell ref="B19:C19"/>
    <mergeCell ref="D19:P19"/>
    <mergeCell ref="B3:P3"/>
    <mergeCell ref="D18:P18"/>
    <mergeCell ref="B18:C18"/>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B3:R46"/>
  <sheetViews>
    <sheetView zoomScale="90" zoomScaleNormal="90" workbookViewId="0">
      <selection activeCell="D25" sqref="D25:O25"/>
    </sheetView>
  </sheetViews>
  <sheetFormatPr baseColWidth="10" defaultColWidth="11.5546875" defaultRowHeight="12.75" x14ac:dyDescent="0.2"/>
  <cols>
    <col min="1" max="1" width="8.109375" style="48" customWidth="1"/>
    <col min="2" max="3" width="5.88671875" style="48" customWidth="1"/>
    <col min="4" max="5" width="4.33203125" style="46" bestFit="1" customWidth="1"/>
    <col min="6" max="6" width="4.33203125" style="49" bestFit="1" customWidth="1"/>
    <col min="7" max="13" width="4.33203125" style="48" bestFit="1" customWidth="1"/>
    <col min="14" max="14" width="8.6640625" style="48" bestFit="1" customWidth="1"/>
    <col min="15" max="15" width="9.109375" style="48" bestFit="1" customWidth="1"/>
    <col min="16" max="16" width="45.109375" style="48" customWidth="1"/>
    <col min="17" max="18" width="5.6640625" style="48" customWidth="1"/>
    <col min="19" max="16384" width="11.5546875" style="48"/>
  </cols>
  <sheetData>
    <row r="3" spans="2:16" ht="30" customHeight="1" x14ac:dyDescent="0.2">
      <c r="B3" s="150" t="s">
        <v>122</v>
      </c>
      <c r="C3" s="150"/>
      <c r="D3" s="150"/>
      <c r="E3" s="150"/>
      <c r="F3" s="150"/>
      <c r="G3" s="150"/>
      <c r="H3" s="150"/>
      <c r="I3" s="150"/>
      <c r="J3" s="150"/>
      <c r="K3" s="150"/>
      <c r="L3" s="150"/>
      <c r="M3" s="150"/>
      <c r="N3" s="150"/>
      <c r="O3" s="150"/>
      <c r="P3" s="61"/>
    </row>
    <row r="4" spans="2:16" x14ac:dyDescent="0.2">
      <c r="B4" s="43" t="s">
        <v>100</v>
      </c>
      <c r="C4" s="43" t="s">
        <v>101</v>
      </c>
      <c r="D4" s="43" t="s">
        <v>102</v>
      </c>
      <c r="E4" s="43" t="s">
        <v>103</v>
      </c>
      <c r="F4" s="43" t="s">
        <v>104</v>
      </c>
      <c r="G4" s="43" t="s">
        <v>105</v>
      </c>
      <c r="H4" s="43" t="s">
        <v>106</v>
      </c>
      <c r="I4" s="43" t="s">
        <v>107</v>
      </c>
      <c r="J4" s="43" t="s">
        <v>108</v>
      </c>
      <c r="K4" s="43" t="s">
        <v>109</v>
      </c>
      <c r="L4" s="43" t="s">
        <v>110</v>
      </c>
      <c r="M4" s="43" t="s">
        <v>111</v>
      </c>
      <c r="N4" s="43" t="s">
        <v>117</v>
      </c>
      <c r="O4" s="43" t="s">
        <v>121</v>
      </c>
      <c r="P4" s="62"/>
    </row>
    <row r="5" spans="2:16" ht="28.5" customHeight="1" x14ac:dyDescent="0.2">
      <c r="B5" s="40">
        <f>'Matriz consolidada'!L10</f>
        <v>0</v>
      </c>
      <c r="C5" s="40">
        <f>'Matriz consolidada'!M10</f>
        <v>8.1967213114754103E-3</v>
      </c>
      <c r="D5" s="40">
        <f>'Matriz consolidada'!N10</f>
        <v>0</v>
      </c>
      <c r="E5" s="40">
        <f>'Matriz consolidada'!O10</f>
        <v>0</v>
      </c>
      <c r="F5" s="40">
        <f>'Matriz consolidada'!P10</f>
        <v>0</v>
      </c>
      <c r="G5" s="40">
        <f>'Matriz consolidada'!Q10</f>
        <v>0</v>
      </c>
      <c r="H5" s="40">
        <f>'Matriz consolidada'!R10</f>
        <v>0</v>
      </c>
      <c r="I5" s="40">
        <f>'Matriz consolidada'!S10</f>
        <v>0</v>
      </c>
      <c r="J5" s="40">
        <f>'Matriz consolidada'!T10</f>
        <v>0</v>
      </c>
      <c r="K5" s="40">
        <f>'Matriz consolidada'!U10</f>
        <v>0</v>
      </c>
      <c r="L5" s="40">
        <f>'Matriz consolidada'!V10</f>
        <v>0</v>
      </c>
      <c r="M5" s="40">
        <f>'Matriz consolidada'!W10</f>
        <v>0</v>
      </c>
      <c r="N5" s="52">
        <v>0</v>
      </c>
      <c r="O5" s="53">
        <v>2.8000000000000001E-2</v>
      </c>
      <c r="P5" s="58"/>
    </row>
    <row r="6" spans="2:16" ht="30" customHeight="1" x14ac:dyDescent="0.2">
      <c r="E6" s="48"/>
      <c r="F6" s="48"/>
    </row>
    <row r="7" spans="2:16" x14ac:dyDescent="0.2">
      <c r="E7" s="48"/>
      <c r="F7" s="48"/>
    </row>
    <row r="8" spans="2:16" ht="28.5" customHeight="1" x14ac:dyDescent="0.2">
      <c r="E8" s="48"/>
      <c r="F8" s="48"/>
    </row>
    <row r="9" spans="2:16" ht="28.5" customHeight="1" x14ac:dyDescent="0.2">
      <c r="E9" s="58"/>
      <c r="F9" s="58"/>
      <c r="G9" s="58"/>
      <c r="H9" s="58"/>
      <c r="I9" s="58"/>
      <c r="J9" s="58"/>
      <c r="K9" s="58"/>
      <c r="L9" s="58"/>
      <c r="M9" s="58"/>
      <c r="N9" s="58"/>
      <c r="O9" s="58"/>
      <c r="P9" s="58"/>
    </row>
    <row r="10" spans="2:16" ht="28.5" customHeight="1" x14ac:dyDescent="0.2">
      <c r="E10" s="48"/>
      <c r="F10" s="48"/>
    </row>
    <row r="11" spans="2:16" x14ac:dyDescent="0.2">
      <c r="E11" s="48"/>
      <c r="F11" s="48"/>
    </row>
    <row r="12" spans="2:16" ht="30" customHeight="1" x14ac:dyDescent="0.2">
      <c r="E12" s="48"/>
      <c r="F12" s="48"/>
    </row>
    <row r="20" spans="2:15" ht="22.5" customHeight="1" x14ac:dyDescent="0.2">
      <c r="B20" s="156" t="s">
        <v>113</v>
      </c>
      <c r="C20" s="157"/>
      <c r="D20" s="157"/>
      <c r="E20" s="157"/>
      <c r="F20" s="157"/>
      <c r="G20" s="157"/>
      <c r="H20" s="157"/>
      <c r="I20" s="157"/>
      <c r="J20" s="157"/>
      <c r="K20" s="157"/>
      <c r="L20" s="157"/>
      <c r="M20" s="157"/>
      <c r="N20" s="157"/>
      <c r="O20" s="163"/>
    </row>
    <row r="21" spans="2:15" ht="38.25" customHeight="1" x14ac:dyDescent="0.2">
      <c r="B21" s="148" t="s">
        <v>119</v>
      </c>
      <c r="C21" s="148"/>
      <c r="D21" s="160" t="s">
        <v>194</v>
      </c>
      <c r="E21" s="161"/>
      <c r="F21" s="161"/>
      <c r="G21" s="161"/>
      <c r="H21" s="161"/>
      <c r="I21" s="161"/>
      <c r="J21" s="161"/>
      <c r="K21" s="161"/>
      <c r="L21" s="161"/>
      <c r="M21" s="161"/>
      <c r="N21" s="161"/>
      <c r="O21" s="162"/>
    </row>
    <row r="22" spans="2:15" ht="111.75" customHeight="1" x14ac:dyDescent="0.2">
      <c r="B22" s="148" t="s">
        <v>123</v>
      </c>
      <c r="C22" s="148"/>
      <c r="D22" s="160" t="s">
        <v>211</v>
      </c>
      <c r="E22" s="161"/>
      <c r="F22" s="161"/>
      <c r="G22" s="161"/>
      <c r="H22" s="161"/>
      <c r="I22" s="161"/>
      <c r="J22" s="161"/>
      <c r="K22" s="161"/>
      <c r="L22" s="161"/>
      <c r="M22" s="161"/>
      <c r="N22" s="161"/>
      <c r="O22" s="162"/>
    </row>
    <row r="23" spans="2:15" x14ac:dyDescent="0.2">
      <c r="B23" s="148" t="s">
        <v>124</v>
      </c>
      <c r="C23" s="148"/>
      <c r="D23" s="160"/>
      <c r="E23" s="161"/>
      <c r="F23" s="161"/>
      <c r="G23" s="161"/>
      <c r="H23" s="161"/>
      <c r="I23" s="161"/>
      <c r="J23" s="161"/>
      <c r="K23" s="161"/>
      <c r="L23" s="161"/>
      <c r="M23" s="161"/>
      <c r="N23" s="161"/>
      <c r="O23" s="162"/>
    </row>
    <row r="24" spans="2:15" x14ac:dyDescent="0.2">
      <c r="B24" s="148" t="s">
        <v>125</v>
      </c>
      <c r="C24" s="148"/>
      <c r="D24" s="160"/>
      <c r="E24" s="161"/>
      <c r="F24" s="161"/>
      <c r="G24" s="161"/>
      <c r="H24" s="161"/>
      <c r="I24" s="161"/>
      <c r="J24" s="161"/>
      <c r="K24" s="161"/>
      <c r="L24" s="161"/>
      <c r="M24" s="161"/>
      <c r="N24" s="161"/>
      <c r="O24" s="162"/>
    </row>
    <row r="25" spans="2:15" x14ac:dyDescent="0.2">
      <c r="B25" s="148" t="s">
        <v>126</v>
      </c>
      <c r="C25" s="148"/>
      <c r="D25" s="160"/>
      <c r="E25" s="161"/>
      <c r="F25" s="161"/>
      <c r="G25" s="161"/>
      <c r="H25" s="161"/>
      <c r="I25" s="161"/>
      <c r="J25" s="161"/>
      <c r="K25" s="161"/>
      <c r="L25" s="161"/>
      <c r="M25" s="161"/>
      <c r="N25" s="161"/>
      <c r="O25" s="162"/>
    </row>
    <row r="26" spans="2:15" x14ac:dyDescent="0.2">
      <c r="B26" s="148" t="s">
        <v>168</v>
      </c>
      <c r="C26" s="148"/>
      <c r="D26" s="160"/>
      <c r="E26" s="161"/>
      <c r="F26" s="161"/>
      <c r="G26" s="161"/>
      <c r="H26" s="161"/>
      <c r="I26" s="161"/>
      <c r="J26" s="161"/>
      <c r="K26" s="161"/>
      <c r="L26" s="161"/>
      <c r="M26" s="161"/>
      <c r="N26" s="161"/>
      <c r="O26" s="162"/>
    </row>
    <row r="27" spans="2:15" x14ac:dyDescent="0.2">
      <c r="B27" s="148" t="s">
        <v>177</v>
      </c>
      <c r="C27" s="148"/>
      <c r="D27" s="160"/>
      <c r="E27" s="161"/>
      <c r="F27" s="161"/>
      <c r="G27" s="161"/>
      <c r="H27" s="161"/>
      <c r="I27" s="161"/>
      <c r="J27" s="161"/>
      <c r="K27" s="161"/>
      <c r="L27" s="161"/>
      <c r="M27" s="161"/>
      <c r="N27" s="161"/>
      <c r="O27" s="162"/>
    </row>
    <row r="28" spans="2:15" x14ac:dyDescent="0.2">
      <c r="B28" s="148" t="s">
        <v>178</v>
      </c>
      <c r="C28" s="148"/>
      <c r="D28" s="160"/>
      <c r="E28" s="161"/>
      <c r="F28" s="161"/>
      <c r="G28" s="161"/>
      <c r="H28" s="161"/>
      <c r="I28" s="161"/>
      <c r="J28" s="161"/>
      <c r="K28" s="161"/>
      <c r="L28" s="161"/>
      <c r="M28" s="161"/>
      <c r="N28" s="161"/>
      <c r="O28" s="162"/>
    </row>
    <row r="29" spans="2:15" x14ac:dyDescent="0.2">
      <c r="B29" s="148" t="s">
        <v>179</v>
      </c>
      <c r="C29" s="148"/>
      <c r="D29" s="160"/>
      <c r="E29" s="161"/>
      <c r="F29" s="161"/>
      <c r="G29" s="161"/>
      <c r="H29" s="161"/>
      <c r="I29" s="161"/>
      <c r="J29" s="161"/>
      <c r="K29" s="161"/>
      <c r="L29" s="161"/>
      <c r="M29" s="161"/>
      <c r="N29" s="161"/>
      <c r="O29" s="162"/>
    </row>
    <row r="30" spans="2:15" x14ac:dyDescent="0.2">
      <c r="B30" s="148" t="s">
        <v>180</v>
      </c>
      <c r="C30" s="148"/>
      <c r="D30" s="160"/>
      <c r="E30" s="161"/>
      <c r="F30" s="161"/>
      <c r="G30" s="161"/>
      <c r="H30" s="161"/>
      <c r="I30" s="161"/>
      <c r="J30" s="161"/>
      <c r="K30" s="161"/>
      <c r="L30" s="161"/>
      <c r="M30" s="161"/>
      <c r="N30" s="161"/>
      <c r="O30" s="162"/>
    </row>
    <row r="31" spans="2:15" x14ac:dyDescent="0.2">
      <c r="B31" s="148" t="s">
        <v>181</v>
      </c>
      <c r="C31" s="148"/>
      <c r="D31" s="160"/>
      <c r="E31" s="161"/>
      <c r="F31" s="161"/>
      <c r="G31" s="161"/>
      <c r="H31" s="161"/>
      <c r="I31" s="161"/>
      <c r="J31" s="161"/>
      <c r="K31" s="161"/>
      <c r="L31" s="161"/>
      <c r="M31" s="161"/>
      <c r="N31" s="161"/>
      <c r="O31" s="162"/>
    </row>
    <row r="32" spans="2:15" x14ac:dyDescent="0.2">
      <c r="B32" s="148" t="s">
        <v>182</v>
      </c>
      <c r="C32" s="148"/>
      <c r="D32" s="160"/>
      <c r="E32" s="161"/>
      <c r="F32" s="161"/>
      <c r="G32" s="161"/>
      <c r="H32" s="161"/>
      <c r="I32" s="161"/>
      <c r="J32" s="161"/>
      <c r="K32" s="161"/>
      <c r="L32" s="161"/>
      <c r="M32" s="161"/>
      <c r="N32" s="161"/>
      <c r="O32" s="162"/>
    </row>
    <row r="33" spans="5:18" x14ac:dyDescent="0.2">
      <c r="E33" s="63"/>
      <c r="F33" s="50"/>
      <c r="G33" s="50"/>
      <c r="H33" s="50"/>
      <c r="I33" s="50"/>
      <c r="J33" s="50"/>
      <c r="K33" s="50"/>
      <c r="L33" s="50"/>
      <c r="M33" s="50"/>
      <c r="N33" s="50"/>
      <c r="O33" s="50"/>
      <c r="P33" s="50"/>
      <c r="Q33" s="50"/>
      <c r="R33" s="50"/>
    </row>
    <row r="34" spans="5:18" x14ac:dyDescent="0.2">
      <c r="E34" s="50"/>
      <c r="F34" s="50"/>
      <c r="G34" s="50"/>
      <c r="H34" s="50"/>
      <c r="I34" s="50"/>
      <c r="J34" s="50"/>
      <c r="K34" s="50"/>
      <c r="L34" s="50"/>
      <c r="M34" s="50"/>
      <c r="N34" s="50"/>
      <c r="O34" s="50"/>
      <c r="P34" s="50"/>
      <c r="Q34" s="50"/>
      <c r="R34" s="50"/>
    </row>
    <row r="35" spans="5:18" x14ac:dyDescent="0.2">
      <c r="E35" s="50"/>
      <c r="F35" s="50"/>
      <c r="G35" s="50"/>
      <c r="H35" s="50"/>
      <c r="I35" s="50"/>
      <c r="J35" s="50"/>
      <c r="K35" s="50"/>
      <c r="L35" s="50"/>
      <c r="M35" s="50"/>
      <c r="N35" s="50"/>
      <c r="O35" s="50"/>
      <c r="P35" s="50"/>
      <c r="Q35" s="50"/>
      <c r="R35" s="50"/>
    </row>
    <row r="36" spans="5:18" x14ac:dyDescent="0.2">
      <c r="E36" s="50"/>
      <c r="F36" s="50"/>
      <c r="G36" s="50"/>
      <c r="H36" s="50"/>
      <c r="I36" s="50"/>
      <c r="J36" s="50"/>
      <c r="K36" s="50"/>
      <c r="L36" s="50"/>
      <c r="M36" s="50"/>
      <c r="N36" s="50"/>
      <c r="O36" s="50"/>
      <c r="P36" s="50"/>
      <c r="Q36" s="50"/>
      <c r="R36" s="50"/>
    </row>
    <row r="37" spans="5:18" x14ac:dyDescent="0.2">
      <c r="E37" s="50"/>
      <c r="F37" s="50"/>
      <c r="G37" s="50"/>
      <c r="H37" s="50"/>
      <c r="I37" s="50"/>
      <c r="J37" s="50"/>
      <c r="K37" s="50"/>
      <c r="L37" s="50"/>
      <c r="M37" s="50"/>
      <c r="N37" s="50"/>
      <c r="O37" s="50"/>
      <c r="P37" s="50"/>
      <c r="Q37" s="50"/>
      <c r="R37" s="50"/>
    </row>
    <row r="38" spans="5:18" x14ac:dyDescent="0.2">
      <c r="E38" s="50"/>
      <c r="F38" s="50"/>
      <c r="G38" s="50"/>
      <c r="H38" s="50"/>
      <c r="I38" s="50"/>
      <c r="J38" s="50"/>
      <c r="K38" s="50"/>
      <c r="L38" s="50"/>
      <c r="M38" s="50"/>
      <c r="N38" s="50"/>
      <c r="O38" s="50"/>
      <c r="P38" s="50"/>
      <c r="Q38" s="50"/>
      <c r="R38" s="50"/>
    </row>
    <row r="39" spans="5:18" x14ac:dyDescent="0.2">
      <c r="E39" s="50"/>
      <c r="F39" s="50"/>
      <c r="G39" s="50"/>
      <c r="H39" s="50"/>
      <c r="I39" s="50"/>
      <c r="J39" s="50"/>
      <c r="K39" s="50"/>
      <c r="L39" s="50"/>
      <c r="M39" s="50"/>
      <c r="N39" s="50"/>
      <c r="O39" s="50"/>
      <c r="P39" s="50"/>
      <c r="Q39" s="50"/>
      <c r="R39" s="50"/>
    </row>
    <row r="40" spans="5:18" x14ac:dyDescent="0.2">
      <c r="E40" s="50"/>
      <c r="F40" s="50"/>
      <c r="G40" s="50"/>
      <c r="H40" s="50"/>
      <c r="I40" s="50"/>
      <c r="J40" s="50"/>
      <c r="K40" s="50"/>
      <c r="L40" s="50"/>
      <c r="M40" s="50"/>
      <c r="N40" s="50"/>
      <c r="O40" s="50"/>
      <c r="P40" s="50"/>
      <c r="Q40" s="50"/>
      <c r="R40" s="50"/>
    </row>
    <row r="41" spans="5:18" x14ac:dyDescent="0.2">
      <c r="E41" s="50"/>
      <c r="F41" s="50"/>
      <c r="G41" s="50"/>
      <c r="H41" s="50"/>
      <c r="I41" s="50"/>
      <c r="J41" s="50"/>
      <c r="K41" s="50"/>
      <c r="L41" s="50"/>
      <c r="M41" s="50"/>
      <c r="N41" s="50"/>
      <c r="O41" s="50"/>
      <c r="P41" s="50"/>
      <c r="Q41" s="50"/>
      <c r="R41" s="50"/>
    </row>
    <row r="42" spans="5:18" x14ac:dyDescent="0.2">
      <c r="E42" s="50"/>
      <c r="F42" s="50"/>
      <c r="G42" s="50"/>
      <c r="H42" s="50"/>
      <c r="I42" s="50"/>
      <c r="J42" s="50"/>
      <c r="K42" s="50"/>
      <c r="L42" s="50"/>
      <c r="M42" s="50"/>
      <c r="N42" s="50"/>
      <c r="O42" s="50"/>
      <c r="P42" s="50"/>
      <c r="Q42" s="50"/>
      <c r="R42" s="50"/>
    </row>
    <row r="43" spans="5:18" x14ac:dyDescent="0.2">
      <c r="E43" s="50"/>
      <c r="F43" s="50"/>
      <c r="G43" s="50"/>
      <c r="H43" s="50"/>
      <c r="I43" s="50"/>
      <c r="J43" s="50"/>
      <c r="K43" s="50"/>
      <c r="L43" s="50"/>
      <c r="M43" s="50"/>
      <c r="N43" s="50"/>
      <c r="O43" s="50"/>
      <c r="P43" s="50"/>
      <c r="Q43" s="50"/>
      <c r="R43" s="50"/>
    </row>
    <row r="44" spans="5:18" x14ac:dyDescent="0.2">
      <c r="E44" s="50"/>
      <c r="F44" s="50"/>
      <c r="G44" s="50"/>
      <c r="H44" s="50"/>
      <c r="I44" s="50"/>
      <c r="J44" s="50"/>
      <c r="K44" s="50"/>
      <c r="L44" s="50"/>
      <c r="M44" s="50"/>
      <c r="N44" s="50"/>
      <c r="O44" s="50"/>
      <c r="P44" s="50"/>
      <c r="Q44" s="50"/>
      <c r="R44" s="50"/>
    </row>
    <row r="45" spans="5:18" x14ac:dyDescent="0.2">
      <c r="E45" s="50"/>
      <c r="F45" s="50"/>
      <c r="G45" s="50"/>
      <c r="H45" s="50"/>
      <c r="I45" s="50"/>
      <c r="J45" s="50"/>
      <c r="K45" s="50"/>
      <c r="L45" s="50"/>
      <c r="M45" s="50"/>
      <c r="N45" s="50"/>
      <c r="O45" s="50"/>
      <c r="P45" s="50"/>
      <c r="Q45" s="50"/>
      <c r="R45" s="50"/>
    </row>
    <row r="46" spans="5:18" x14ac:dyDescent="0.2">
      <c r="E46" s="50"/>
      <c r="F46" s="50"/>
      <c r="G46" s="50"/>
      <c r="H46" s="50"/>
      <c r="I46" s="50"/>
      <c r="J46" s="50"/>
      <c r="K46" s="50"/>
      <c r="L46" s="50"/>
      <c r="M46" s="50"/>
      <c r="N46" s="50"/>
      <c r="O46" s="50"/>
      <c r="P46" s="50"/>
      <c r="Q46" s="50"/>
      <c r="R46" s="50"/>
    </row>
  </sheetData>
  <mergeCells count="26">
    <mergeCell ref="B22:C22"/>
    <mergeCell ref="B3:O3"/>
    <mergeCell ref="B21:C21"/>
    <mergeCell ref="D21:O21"/>
    <mergeCell ref="D22:O22"/>
    <mergeCell ref="B20:O20"/>
    <mergeCell ref="B23:C23"/>
    <mergeCell ref="B24:C24"/>
    <mergeCell ref="B25:C25"/>
    <mergeCell ref="D23:O23"/>
    <mergeCell ref="D24:O24"/>
    <mergeCell ref="D25:O25"/>
    <mergeCell ref="D28:O28"/>
    <mergeCell ref="D29:O29"/>
    <mergeCell ref="B26:C26"/>
    <mergeCell ref="D26:O26"/>
    <mergeCell ref="B27:C27"/>
    <mergeCell ref="D27:O27"/>
    <mergeCell ref="B28:C28"/>
    <mergeCell ref="B32:C32"/>
    <mergeCell ref="D32:O32"/>
    <mergeCell ref="B29:C29"/>
    <mergeCell ref="B30:C30"/>
    <mergeCell ref="D30:O30"/>
    <mergeCell ref="B31:C31"/>
    <mergeCell ref="D31:O31"/>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B2:AB37"/>
  <sheetViews>
    <sheetView zoomScale="80" zoomScaleNormal="80" workbookViewId="0">
      <selection activeCell="AD6" sqref="AD6"/>
    </sheetView>
  </sheetViews>
  <sheetFormatPr baseColWidth="10" defaultColWidth="11.5546875" defaultRowHeight="12.75" x14ac:dyDescent="0.2"/>
  <cols>
    <col min="1" max="1" width="11.5546875" style="48"/>
    <col min="2" max="2" width="5.21875" style="48" bestFit="1" customWidth="1"/>
    <col min="3" max="3" width="6" style="46" bestFit="1" customWidth="1"/>
    <col min="4" max="4" width="6" style="47" bestFit="1" customWidth="1"/>
    <col min="5" max="5" width="6" style="48" bestFit="1" customWidth="1"/>
    <col min="6" max="6" width="4.88671875" style="48" bestFit="1" customWidth="1"/>
    <col min="7" max="7" width="4.33203125" style="48" customWidth="1"/>
    <col min="8" max="8" width="4.88671875" style="46" bestFit="1" customWidth="1"/>
    <col min="9" max="9" width="4.33203125" style="46" customWidth="1"/>
    <col min="10" max="10" width="4.88671875" style="49" bestFit="1" customWidth="1"/>
    <col min="11" max="13" width="4.33203125" style="48" customWidth="1"/>
    <col min="14" max="14" width="8.6640625" style="48" bestFit="1" customWidth="1"/>
    <col min="15" max="15" width="1.77734375" style="48" customWidth="1"/>
    <col min="16" max="19" width="4.77734375" style="48" bestFit="1" customWidth="1"/>
    <col min="20" max="22" width="4.88671875" style="48" bestFit="1" customWidth="1"/>
    <col min="23" max="23" width="4.88671875" style="50" bestFit="1" customWidth="1"/>
    <col min="24" max="24" width="4.88671875" style="48" bestFit="1" customWidth="1"/>
    <col min="25" max="25" width="4.88671875" style="51" bestFit="1" customWidth="1"/>
    <col min="26" max="27" width="4.33203125" style="48" customWidth="1"/>
    <col min="28" max="28" width="9.109375" style="48" bestFit="1" customWidth="1"/>
    <col min="29" max="16384" width="11.5546875" style="48"/>
  </cols>
  <sheetData>
    <row r="2" spans="2:28" ht="30" customHeight="1" x14ac:dyDescent="0.2">
      <c r="B2" s="150" t="s">
        <v>128</v>
      </c>
      <c r="C2" s="150"/>
      <c r="D2" s="150"/>
      <c r="E2" s="150"/>
      <c r="F2" s="150"/>
      <c r="G2" s="150"/>
      <c r="H2" s="150"/>
      <c r="I2" s="150"/>
      <c r="J2" s="150"/>
      <c r="K2" s="150"/>
      <c r="L2" s="150"/>
      <c r="M2" s="150"/>
      <c r="N2" s="150"/>
      <c r="O2" s="61"/>
      <c r="P2" s="150" t="s">
        <v>129</v>
      </c>
      <c r="Q2" s="150"/>
      <c r="R2" s="150"/>
      <c r="S2" s="150"/>
      <c r="T2" s="150"/>
      <c r="U2" s="150"/>
      <c r="V2" s="150"/>
      <c r="W2" s="150"/>
      <c r="X2" s="150"/>
      <c r="Y2" s="150"/>
      <c r="Z2" s="150"/>
      <c r="AA2" s="150"/>
      <c r="AB2" s="150"/>
    </row>
    <row r="3" spans="2:28" x14ac:dyDescent="0.2">
      <c r="B3" s="43" t="s">
        <v>100</v>
      </c>
      <c r="C3" s="43" t="s">
        <v>101</v>
      </c>
      <c r="D3" s="43" t="s">
        <v>102</v>
      </c>
      <c r="E3" s="43" t="s">
        <v>103</v>
      </c>
      <c r="F3" s="43" t="s">
        <v>104</v>
      </c>
      <c r="G3" s="43" t="s">
        <v>105</v>
      </c>
      <c r="H3" s="43" t="s">
        <v>106</v>
      </c>
      <c r="I3" s="43" t="s">
        <v>107</v>
      </c>
      <c r="J3" s="43" t="s">
        <v>108</v>
      </c>
      <c r="K3" s="43" t="s">
        <v>109</v>
      </c>
      <c r="L3" s="43" t="s">
        <v>110</v>
      </c>
      <c r="M3" s="43" t="s">
        <v>111</v>
      </c>
      <c r="N3" s="43" t="s">
        <v>117</v>
      </c>
      <c r="O3" s="62"/>
      <c r="P3" s="43" t="s">
        <v>100</v>
      </c>
      <c r="Q3" s="43" t="s">
        <v>101</v>
      </c>
      <c r="R3" s="43" t="s">
        <v>102</v>
      </c>
      <c r="S3" s="43" t="s">
        <v>103</v>
      </c>
      <c r="T3" s="43" t="s">
        <v>104</v>
      </c>
      <c r="U3" s="43" t="s">
        <v>105</v>
      </c>
      <c r="V3" s="43" t="s">
        <v>106</v>
      </c>
      <c r="W3" s="43" t="s">
        <v>107</v>
      </c>
      <c r="X3" s="43" t="s">
        <v>108</v>
      </c>
      <c r="Y3" s="43" t="s">
        <v>109</v>
      </c>
      <c r="Z3" s="43" t="s">
        <v>110</v>
      </c>
      <c r="AA3" s="43" t="s">
        <v>111</v>
      </c>
      <c r="AB3" s="43" t="s">
        <v>117</v>
      </c>
    </row>
    <row r="4" spans="2:28" ht="28.5" customHeight="1" x14ac:dyDescent="0.2">
      <c r="B4" s="65">
        <f>'Matriz consolidada'!L11</f>
        <v>0</v>
      </c>
      <c r="C4" s="65">
        <f>'Matriz consolidada'!M11</f>
        <v>0</v>
      </c>
      <c r="D4" s="65">
        <f>'Matriz consolidada'!N11</f>
        <v>0</v>
      </c>
      <c r="E4" s="65">
        <f>'Matriz consolidada'!O11</f>
        <v>0</v>
      </c>
      <c r="F4" s="65">
        <f>'Matriz consolidada'!P11</f>
        <v>0</v>
      </c>
      <c r="G4" s="65">
        <f>'Matriz consolidada'!Q11</f>
        <v>0</v>
      </c>
      <c r="H4" s="65">
        <f>'Matriz consolidada'!R11</f>
        <v>0</v>
      </c>
      <c r="I4" s="65">
        <f>'Matriz consolidada'!S11</f>
        <v>0</v>
      </c>
      <c r="J4" s="65">
        <f>'Matriz consolidada'!T11</f>
        <v>0</v>
      </c>
      <c r="K4" s="65">
        <f>'Matriz consolidada'!U11</f>
        <v>0</v>
      </c>
      <c r="L4" s="65">
        <f>'Matriz consolidada'!V11</f>
        <v>0</v>
      </c>
      <c r="M4" s="65">
        <f>'Matriz consolidada'!W11</f>
        <v>0</v>
      </c>
      <c r="N4" s="52">
        <v>0.97</v>
      </c>
      <c r="O4" s="58"/>
      <c r="P4" s="65">
        <f>'Matriz consolidada'!L12</f>
        <v>0</v>
      </c>
      <c r="Q4" s="65">
        <f>'Matriz consolidada'!M12</f>
        <v>0</v>
      </c>
      <c r="R4" s="65">
        <f>'Matriz consolidada'!N12</f>
        <v>0</v>
      </c>
      <c r="S4" s="65">
        <f>'Matriz consolidada'!O12</f>
        <v>0</v>
      </c>
      <c r="T4" s="65">
        <f>'Matriz consolidada'!P12</f>
        <v>0</v>
      </c>
      <c r="U4" s="65">
        <f>'Matriz consolidada'!Q12</f>
        <v>0</v>
      </c>
      <c r="V4" s="65">
        <f>'Matriz consolidada'!R12</f>
        <v>0</v>
      </c>
      <c r="W4" s="65">
        <f>'Matriz consolidada'!S12</f>
        <v>0</v>
      </c>
      <c r="X4" s="65">
        <f>'Matriz consolidada'!T12</f>
        <v>0</v>
      </c>
      <c r="Y4" s="65">
        <f>'Matriz consolidada'!U12</f>
        <v>0</v>
      </c>
      <c r="Z4" s="65">
        <f>'Matriz consolidada'!V12</f>
        <v>0</v>
      </c>
      <c r="AA4" s="65">
        <f>'Matriz consolidada'!W12</f>
        <v>0</v>
      </c>
      <c r="AB4" s="52">
        <v>0.97</v>
      </c>
    </row>
    <row r="25" spans="2:28" ht="28.5" customHeight="1" x14ac:dyDescent="0.2">
      <c r="B25" s="152" t="s">
        <v>113</v>
      </c>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row>
    <row r="26" spans="2:28" x14ac:dyDescent="0.2">
      <c r="B26" s="148" t="s">
        <v>119</v>
      </c>
      <c r="C26" s="148"/>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row>
    <row r="27" spans="2:28" x14ac:dyDescent="0.2">
      <c r="B27" s="148" t="s">
        <v>123</v>
      </c>
      <c r="C27" s="148"/>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row>
    <row r="28" spans="2:28" x14ac:dyDescent="0.2">
      <c r="B28" s="148" t="s">
        <v>124</v>
      </c>
      <c r="C28" s="148"/>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row>
    <row r="29" spans="2:28" x14ac:dyDescent="0.2">
      <c r="B29" s="148" t="s">
        <v>125</v>
      </c>
      <c r="C29" s="148"/>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row>
    <row r="30" spans="2:28" x14ac:dyDescent="0.2">
      <c r="B30" s="148" t="s">
        <v>126</v>
      </c>
      <c r="C30" s="148"/>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row>
    <row r="31" spans="2:28" x14ac:dyDescent="0.2">
      <c r="B31" s="148" t="s">
        <v>168</v>
      </c>
      <c r="C31" s="148"/>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row>
    <row r="32" spans="2:28" x14ac:dyDescent="0.2">
      <c r="B32" s="148" t="s">
        <v>177</v>
      </c>
      <c r="C32" s="148"/>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row>
    <row r="33" spans="2:28" x14ac:dyDescent="0.2">
      <c r="B33" s="148" t="s">
        <v>178</v>
      </c>
      <c r="C33" s="148"/>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row>
    <row r="34" spans="2:28" x14ac:dyDescent="0.2">
      <c r="B34" s="148" t="s">
        <v>179</v>
      </c>
      <c r="C34" s="148"/>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row>
    <row r="35" spans="2:28" x14ac:dyDescent="0.2">
      <c r="B35" s="148" t="s">
        <v>180</v>
      </c>
      <c r="C35" s="148"/>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row>
    <row r="36" spans="2:28" x14ac:dyDescent="0.2">
      <c r="B36" s="148" t="s">
        <v>181</v>
      </c>
      <c r="C36" s="148"/>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row>
    <row r="37" spans="2:28" x14ac:dyDescent="0.2">
      <c r="B37" s="148" t="s">
        <v>182</v>
      </c>
      <c r="C37" s="148"/>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row>
  </sheetData>
  <mergeCells count="27">
    <mergeCell ref="B36:C36"/>
    <mergeCell ref="D36:AB36"/>
    <mergeCell ref="B37:C37"/>
    <mergeCell ref="D37:AB37"/>
    <mergeCell ref="B35:C35"/>
    <mergeCell ref="D35:AB35"/>
    <mergeCell ref="B33:C33"/>
    <mergeCell ref="D33:AB33"/>
    <mergeCell ref="B34:C34"/>
    <mergeCell ref="D34:AB34"/>
    <mergeCell ref="D31:AB31"/>
    <mergeCell ref="B31:C31"/>
    <mergeCell ref="B32:C32"/>
    <mergeCell ref="D32:AB32"/>
    <mergeCell ref="B2:N2"/>
    <mergeCell ref="P2:AB2"/>
    <mergeCell ref="B26:C26"/>
    <mergeCell ref="B30:C30"/>
    <mergeCell ref="B25:AB25"/>
    <mergeCell ref="D26:AB26"/>
    <mergeCell ref="D27:AB27"/>
    <mergeCell ref="D28:AB28"/>
    <mergeCell ref="D29:AB29"/>
    <mergeCell ref="D30:AB30"/>
    <mergeCell ref="B27:C27"/>
    <mergeCell ref="B28:C28"/>
    <mergeCell ref="B29:C29"/>
  </mergeCells>
  <pageMargins left="0.7" right="0.7" top="0.75" bottom="0.75" header="0.3" footer="0.3"/>
  <pageSetup paperSize="5" scale="47" fitToHeight="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pageSetUpPr fitToPage="1"/>
  </sheetPr>
  <dimension ref="B2:AH37"/>
  <sheetViews>
    <sheetView topLeftCell="A14" zoomScale="90" zoomScaleNormal="90" workbookViewId="0">
      <selection activeCell="R27" sqref="R27:AB27"/>
    </sheetView>
  </sheetViews>
  <sheetFormatPr baseColWidth="10" defaultColWidth="11.5546875" defaultRowHeight="12.75" x14ac:dyDescent="0.2"/>
  <cols>
    <col min="1" max="1" width="11.5546875" style="48"/>
    <col min="2" max="2" width="5.21875" style="48" bestFit="1" customWidth="1"/>
    <col min="3" max="3" width="6" style="46" bestFit="1" customWidth="1"/>
    <col min="4" max="4" width="6" style="47" bestFit="1" customWidth="1"/>
    <col min="5" max="5" width="7.21875" style="48" bestFit="1" customWidth="1"/>
    <col min="6" max="7" width="4.33203125" style="48" customWidth="1"/>
    <col min="8" max="9" width="4.33203125" style="46" customWidth="1"/>
    <col min="10" max="10" width="4.33203125" style="49" customWidth="1"/>
    <col min="11" max="13" width="4.33203125" style="48" customWidth="1"/>
    <col min="14" max="14" width="8.6640625" style="48" bestFit="1" customWidth="1"/>
    <col min="15" max="15" width="4.33203125" style="48" customWidth="1"/>
    <col min="16" max="19" width="4.77734375" style="48" bestFit="1" customWidth="1"/>
    <col min="20" max="22" width="4.33203125" style="48" customWidth="1"/>
    <col min="23" max="23" width="4.33203125" style="50" customWidth="1"/>
    <col min="24" max="24" width="4.33203125" style="48" customWidth="1"/>
    <col min="25" max="25" width="4.33203125" style="51" customWidth="1"/>
    <col min="26" max="27" width="4.33203125" style="48" customWidth="1"/>
    <col min="28" max="28" width="9.109375" style="48" bestFit="1" customWidth="1"/>
    <col min="29" max="16384" width="11.5546875" style="48"/>
  </cols>
  <sheetData>
    <row r="2" spans="2:34" ht="30" customHeight="1" x14ac:dyDescent="0.2">
      <c r="B2" s="150" t="s">
        <v>170</v>
      </c>
      <c r="C2" s="150"/>
      <c r="D2" s="150"/>
      <c r="E2" s="150"/>
      <c r="F2" s="150"/>
      <c r="G2" s="150"/>
      <c r="H2" s="150"/>
      <c r="I2" s="150"/>
      <c r="J2" s="150"/>
      <c r="K2" s="150"/>
      <c r="L2" s="150"/>
      <c r="M2" s="150"/>
      <c r="N2" s="150"/>
      <c r="O2" s="61"/>
      <c r="P2" s="150" t="s">
        <v>171</v>
      </c>
      <c r="Q2" s="150"/>
      <c r="R2" s="150"/>
      <c r="S2" s="150"/>
      <c r="T2" s="150"/>
      <c r="U2" s="150"/>
      <c r="V2" s="150"/>
      <c r="W2" s="150"/>
      <c r="X2" s="150"/>
      <c r="Y2" s="150"/>
      <c r="Z2" s="150"/>
      <c r="AA2" s="150"/>
      <c r="AB2" s="150"/>
      <c r="AD2" s="50"/>
      <c r="AE2" s="50"/>
      <c r="AF2" s="50"/>
      <c r="AG2" s="50"/>
      <c r="AH2" s="50"/>
    </row>
    <row r="3" spans="2:34" x14ac:dyDescent="0.2">
      <c r="B3" s="183" t="s">
        <v>173</v>
      </c>
      <c r="C3" s="184"/>
      <c r="D3" s="185"/>
      <c r="E3" s="183" t="s">
        <v>174</v>
      </c>
      <c r="F3" s="184"/>
      <c r="G3" s="185"/>
      <c r="H3" s="183" t="s">
        <v>175</v>
      </c>
      <c r="I3" s="184"/>
      <c r="J3" s="185"/>
      <c r="K3" s="183" t="s">
        <v>176</v>
      </c>
      <c r="L3" s="184"/>
      <c r="M3" s="185"/>
      <c r="N3" s="43" t="s">
        <v>117</v>
      </c>
      <c r="O3" s="62"/>
      <c r="P3" s="43" t="s">
        <v>100</v>
      </c>
      <c r="Q3" s="43" t="s">
        <v>101</v>
      </c>
      <c r="R3" s="43" t="s">
        <v>102</v>
      </c>
      <c r="S3" s="71" t="s">
        <v>103</v>
      </c>
      <c r="T3" s="71" t="s">
        <v>104</v>
      </c>
      <c r="U3" s="71" t="s">
        <v>105</v>
      </c>
      <c r="V3" s="43" t="s">
        <v>106</v>
      </c>
      <c r="W3" s="43" t="s">
        <v>107</v>
      </c>
      <c r="X3" s="43" t="s">
        <v>108</v>
      </c>
      <c r="Y3" s="71" t="s">
        <v>109</v>
      </c>
      <c r="Z3" s="71" t="s">
        <v>110</v>
      </c>
      <c r="AA3" s="71" t="s">
        <v>111</v>
      </c>
      <c r="AB3" s="43" t="s">
        <v>121</v>
      </c>
    </row>
    <row r="4" spans="2:34" ht="28.5" customHeight="1" x14ac:dyDescent="0.2">
      <c r="B4" s="180" t="s">
        <v>172</v>
      </c>
      <c r="C4" s="181"/>
      <c r="D4" s="182"/>
      <c r="E4" s="180">
        <f>'Matriz consolidada'!O13</f>
        <v>0</v>
      </c>
      <c r="F4" s="181"/>
      <c r="G4" s="182"/>
      <c r="H4" s="180">
        <f>'Matriz consolidada'!R13</f>
        <v>0</v>
      </c>
      <c r="I4" s="181"/>
      <c r="J4" s="182"/>
      <c r="K4" s="180">
        <f>'Matriz consolidada'!U13</f>
        <v>0</v>
      </c>
      <c r="L4" s="181"/>
      <c r="M4" s="182"/>
      <c r="N4" s="52">
        <v>0.85</v>
      </c>
      <c r="O4" s="58"/>
      <c r="P4" s="55">
        <f>'Matriz consolidada'!L14</f>
        <v>1</v>
      </c>
      <c r="Q4" s="55">
        <f>'Matriz consolidada'!M14</f>
        <v>0</v>
      </c>
      <c r="R4" s="55">
        <f>'Matriz consolidada'!N14</f>
        <v>0</v>
      </c>
      <c r="S4" s="55">
        <f>'Matriz consolidada'!O14</f>
        <v>0</v>
      </c>
      <c r="T4" s="55">
        <f>'Matriz consolidada'!P14</f>
        <v>0</v>
      </c>
      <c r="U4" s="55">
        <f>'Matriz consolidada'!Q14</f>
        <v>0</v>
      </c>
      <c r="V4" s="55">
        <f>'Matriz consolidada'!R14</f>
        <v>0</v>
      </c>
      <c r="W4" s="55">
        <f>'Matriz consolidada'!S14</f>
        <v>0</v>
      </c>
      <c r="X4" s="55">
        <f>'Matriz consolidada'!T14</f>
        <v>0</v>
      </c>
      <c r="Y4" s="55">
        <f>'Matriz consolidada'!U14</f>
        <v>0</v>
      </c>
      <c r="Z4" s="55">
        <f>'Matriz consolidada'!V14</f>
        <v>0</v>
      </c>
      <c r="AA4" s="55">
        <f>'Matriz consolidada'!W14</f>
        <v>0</v>
      </c>
      <c r="AB4" s="55">
        <v>1</v>
      </c>
    </row>
    <row r="25" spans="2:28" ht="28.5" customHeight="1" x14ac:dyDescent="0.2">
      <c r="B25" s="156" t="s">
        <v>113</v>
      </c>
      <c r="C25" s="157"/>
      <c r="D25" s="157"/>
      <c r="E25" s="157"/>
      <c r="F25" s="157"/>
      <c r="G25" s="157"/>
      <c r="H25" s="157"/>
      <c r="I25" s="157"/>
      <c r="J25" s="157"/>
      <c r="K25" s="157"/>
      <c r="L25" s="157"/>
      <c r="M25" s="157"/>
      <c r="N25" s="163"/>
      <c r="P25" s="156" t="s">
        <v>113</v>
      </c>
      <c r="Q25" s="157"/>
      <c r="R25" s="157"/>
      <c r="S25" s="157"/>
      <c r="T25" s="157"/>
      <c r="U25" s="157"/>
      <c r="V25" s="157"/>
      <c r="W25" s="157"/>
      <c r="X25" s="157"/>
      <c r="Y25" s="157"/>
      <c r="Z25" s="157"/>
      <c r="AA25" s="157"/>
      <c r="AB25" s="163"/>
    </row>
    <row r="26" spans="2:28" ht="128.25" customHeight="1" x14ac:dyDescent="0.2">
      <c r="B26" s="174" t="s">
        <v>173</v>
      </c>
      <c r="C26" s="175"/>
      <c r="D26" s="165"/>
      <c r="E26" s="166"/>
      <c r="F26" s="166"/>
      <c r="G26" s="166"/>
      <c r="H26" s="166"/>
      <c r="I26" s="166"/>
      <c r="J26" s="166"/>
      <c r="K26" s="166"/>
      <c r="L26" s="166"/>
      <c r="M26" s="166"/>
      <c r="N26" s="167"/>
      <c r="P26" s="148" t="s">
        <v>119</v>
      </c>
      <c r="Q26" s="148"/>
      <c r="R26" s="160" t="s">
        <v>193</v>
      </c>
      <c r="S26" s="161"/>
      <c r="T26" s="161"/>
      <c r="U26" s="161"/>
      <c r="V26" s="161"/>
      <c r="W26" s="161"/>
      <c r="X26" s="161"/>
      <c r="Y26" s="161"/>
      <c r="Z26" s="161"/>
      <c r="AA26" s="161"/>
      <c r="AB26" s="162"/>
    </row>
    <row r="27" spans="2:28" x14ac:dyDescent="0.2">
      <c r="B27" s="176"/>
      <c r="C27" s="177"/>
      <c r="D27" s="168"/>
      <c r="E27" s="169"/>
      <c r="F27" s="169"/>
      <c r="G27" s="169"/>
      <c r="H27" s="169"/>
      <c r="I27" s="169"/>
      <c r="J27" s="169"/>
      <c r="K27" s="169"/>
      <c r="L27" s="169"/>
      <c r="M27" s="169"/>
      <c r="N27" s="170"/>
      <c r="P27" s="148" t="s">
        <v>123</v>
      </c>
      <c r="Q27" s="148"/>
      <c r="R27" s="160" t="s">
        <v>217</v>
      </c>
      <c r="S27" s="161"/>
      <c r="T27" s="161"/>
      <c r="U27" s="161"/>
      <c r="V27" s="161"/>
      <c r="W27" s="161"/>
      <c r="X27" s="161"/>
      <c r="Y27" s="161"/>
      <c r="Z27" s="161"/>
      <c r="AA27" s="161"/>
      <c r="AB27" s="162"/>
    </row>
    <row r="28" spans="2:28" x14ac:dyDescent="0.2">
      <c r="B28" s="178"/>
      <c r="C28" s="179"/>
      <c r="D28" s="171"/>
      <c r="E28" s="172"/>
      <c r="F28" s="172"/>
      <c r="G28" s="172"/>
      <c r="H28" s="172"/>
      <c r="I28" s="172"/>
      <c r="J28" s="172"/>
      <c r="K28" s="172"/>
      <c r="L28" s="172"/>
      <c r="M28" s="172"/>
      <c r="N28" s="173"/>
      <c r="P28" s="148" t="s">
        <v>124</v>
      </c>
      <c r="Q28" s="148"/>
      <c r="R28" s="160"/>
      <c r="S28" s="161"/>
      <c r="T28" s="161"/>
      <c r="U28" s="161"/>
      <c r="V28" s="161"/>
      <c r="W28" s="161"/>
      <c r="X28" s="161"/>
      <c r="Y28" s="161"/>
      <c r="Z28" s="161"/>
      <c r="AA28" s="161"/>
      <c r="AB28" s="162"/>
    </row>
    <row r="29" spans="2:28" x14ac:dyDescent="0.2">
      <c r="B29" s="148" t="s">
        <v>174</v>
      </c>
      <c r="C29" s="148"/>
      <c r="D29" s="160"/>
      <c r="E29" s="161"/>
      <c r="F29" s="161"/>
      <c r="G29" s="161"/>
      <c r="H29" s="161"/>
      <c r="I29" s="161"/>
      <c r="J29" s="161"/>
      <c r="K29" s="161"/>
      <c r="L29" s="161"/>
      <c r="M29" s="161"/>
      <c r="N29" s="162"/>
      <c r="P29" s="148" t="s">
        <v>125</v>
      </c>
      <c r="Q29" s="148"/>
      <c r="R29" s="160"/>
      <c r="S29" s="161"/>
      <c r="T29" s="161"/>
      <c r="U29" s="161"/>
      <c r="V29" s="161"/>
      <c r="W29" s="161"/>
      <c r="X29" s="161"/>
      <c r="Y29" s="161"/>
      <c r="Z29" s="161"/>
      <c r="AA29" s="161"/>
      <c r="AB29" s="162"/>
    </row>
    <row r="30" spans="2:28" x14ac:dyDescent="0.2">
      <c r="B30" s="148" t="s">
        <v>175</v>
      </c>
      <c r="C30" s="148"/>
      <c r="D30" s="160"/>
      <c r="E30" s="161"/>
      <c r="F30" s="161"/>
      <c r="G30" s="161"/>
      <c r="H30" s="161"/>
      <c r="I30" s="161"/>
      <c r="J30" s="161"/>
      <c r="K30" s="161"/>
      <c r="L30" s="161"/>
      <c r="M30" s="161"/>
      <c r="N30" s="162"/>
      <c r="P30" s="148" t="s">
        <v>126</v>
      </c>
      <c r="Q30" s="148"/>
      <c r="R30" s="160"/>
      <c r="S30" s="161"/>
      <c r="T30" s="161"/>
      <c r="U30" s="161"/>
      <c r="V30" s="161"/>
      <c r="W30" s="161"/>
      <c r="X30" s="161"/>
      <c r="Y30" s="161"/>
      <c r="Z30" s="161"/>
      <c r="AA30" s="161"/>
      <c r="AB30" s="162"/>
    </row>
    <row r="31" spans="2:28" x14ac:dyDescent="0.2">
      <c r="B31" s="148" t="s">
        <v>176</v>
      </c>
      <c r="C31" s="148"/>
      <c r="D31" s="160"/>
      <c r="E31" s="161"/>
      <c r="F31" s="161"/>
      <c r="G31" s="161"/>
      <c r="H31" s="161"/>
      <c r="I31" s="161"/>
      <c r="J31" s="161"/>
      <c r="K31" s="161"/>
      <c r="L31" s="161"/>
      <c r="M31" s="161"/>
      <c r="N31" s="162"/>
      <c r="P31" s="148" t="s">
        <v>168</v>
      </c>
      <c r="Q31" s="148"/>
      <c r="R31" s="160"/>
      <c r="S31" s="161"/>
      <c r="T31" s="161"/>
      <c r="U31" s="161"/>
      <c r="V31" s="161"/>
      <c r="W31" s="161"/>
      <c r="X31" s="161"/>
      <c r="Y31" s="161"/>
      <c r="Z31" s="161"/>
      <c r="AA31" s="161"/>
      <c r="AB31" s="162"/>
    </row>
    <row r="32" spans="2:28" x14ac:dyDescent="0.2">
      <c r="B32" s="164"/>
      <c r="C32" s="164"/>
      <c r="D32" s="63"/>
      <c r="E32" s="63"/>
      <c r="F32" s="63"/>
      <c r="G32" s="63"/>
      <c r="H32" s="63"/>
      <c r="I32" s="63"/>
      <c r="J32" s="63"/>
      <c r="K32" s="63"/>
      <c r="L32" s="63"/>
      <c r="M32" s="63"/>
      <c r="N32" s="63"/>
      <c r="P32" s="148" t="s">
        <v>177</v>
      </c>
      <c r="Q32" s="148"/>
      <c r="R32" s="160"/>
      <c r="S32" s="161"/>
      <c r="T32" s="161"/>
      <c r="U32" s="161"/>
      <c r="V32" s="161"/>
      <c r="W32" s="161"/>
      <c r="X32" s="161"/>
      <c r="Y32" s="161"/>
      <c r="Z32" s="161"/>
      <c r="AA32" s="161"/>
      <c r="AB32" s="162"/>
    </row>
    <row r="33" spans="2:28" x14ac:dyDescent="0.2">
      <c r="B33" s="164"/>
      <c r="C33" s="164"/>
      <c r="D33" s="63"/>
      <c r="E33" s="63"/>
      <c r="F33" s="63"/>
      <c r="G33" s="63"/>
      <c r="H33" s="63"/>
      <c r="I33" s="63"/>
      <c r="J33" s="63"/>
      <c r="K33" s="63"/>
      <c r="L33" s="63"/>
      <c r="M33" s="63"/>
      <c r="N33" s="63"/>
      <c r="P33" s="148" t="s">
        <v>178</v>
      </c>
      <c r="Q33" s="148"/>
      <c r="R33" s="160"/>
      <c r="S33" s="161"/>
      <c r="T33" s="161"/>
      <c r="U33" s="161"/>
      <c r="V33" s="161"/>
      <c r="W33" s="161"/>
      <c r="X33" s="161"/>
      <c r="Y33" s="161"/>
      <c r="Z33" s="161"/>
      <c r="AA33" s="161"/>
      <c r="AB33" s="162"/>
    </row>
    <row r="34" spans="2:28" x14ac:dyDescent="0.2">
      <c r="B34" s="164"/>
      <c r="C34" s="164"/>
      <c r="D34" s="63"/>
      <c r="E34" s="63"/>
      <c r="F34" s="63"/>
      <c r="G34" s="63"/>
      <c r="H34" s="63"/>
      <c r="I34" s="63"/>
      <c r="J34" s="63"/>
      <c r="K34" s="63"/>
      <c r="L34" s="63"/>
      <c r="M34" s="63"/>
      <c r="N34" s="63"/>
      <c r="P34" s="148" t="s">
        <v>179</v>
      </c>
      <c r="Q34" s="148"/>
      <c r="R34" s="160"/>
      <c r="S34" s="161"/>
      <c r="T34" s="161"/>
      <c r="U34" s="161"/>
      <c r="V34" s="161"/>
      <c r="W34" s="161"/>
      <c r="X34" s="161"/>
      <c r="Y34" s="161"/>
      <c r="Z34" s="161"/>
      <c r="AA34" s="161"/>
      <c r="AB34" s="162"/>
    </row>
    <row r="35" spans="2:28" x14ac:dyDescent="0.2">
      <c r="B35" s="164"/>
      <c r="C35" s="164"/>
      <c r="D35" s="63"/>
      <c r="E35" s="63"/>
      <c r="F35" s="63"/>
      <c r="G35" s="63"/>
      <c r="H35" s="63"/>
      <c r="I35" s="63"/>
      <c r="J35" s="63"/>
      <c r="K35" s="63"/>
      <c r="L35" s="63"/>
      <c r="M35" s="63"/>
      <c r="N35" s="63"/>
      <c r="P35" s="148" t="s">
        <v>180</v>
      </c>
      <c r="Q35" s="148"/>
      <c r="R35" s="160"/>
      <c r="S35" s="161"/>
      <c r="T35" s="161"/>
      <c r="U35" s="161"/>
      <c r="V35" s="161"/>
      <c r="W35" s="161"/>
      <c r="X35" s="161"/>
      <c r="Y35" s="161"/>
      <c r="Z35" s="161"/>
      <c r="AA35" s="161"/>
      <c r="AB35" s="162"/>
    </row>
    <row r="36" spans="2:28" x14ac:dyDescent="0.2">
      <c r="B36" s="164"/>
      <c r="C36" s="164"/>
      <c r="D36" s="63"/>
      <c r="E36" s="63"/>
      <c r="F36" s="63"/>
      <c r="G36" s="63"/>
      <c r="H36" s="63"/>
      <c r="I36" s="63"/>
      <c r="J36" s="63"/>
      <c r="K36" s="63"/>
      <c r="L36" s="63"/>
      <c r="M36" s="63"/>
      <c r="N36" s="63"/>
      <c r="P36" s="148" t="s">
        <v>181</v>
      </c>
      <c r="Q36" s="148"/>
      <c r="R36" s="160"/>
      <c r="S36" s="161"/>
      <c r="T36" s="161"/>
      <c r="U36" s="161"/>
      <c r="V36" s="161"/>
      <c r="W36" s="161"/>
      <c r="X36" s="161"/>
      <c r="Y36" s="161"/>
      <c r="Z36" s="161"/>
      <c r="AA36" s="161"/>
      <c r="AB36" s="162"/>
    </row>
    <row r="37" spans="2:28" x14ac:dyDescent="0.2">
      <c r="B37" s="164"/>
      <c r="C37" s="164"/>
      <c r="D37" s="63"/>
      <c r="E37" s="63"/>
      <c r="F37" s="63"/>
      <c r="G37" s="63"/>
      <c r="H37" s="63"/>
      <c r="I37" s="63"/>
      <c r="J37" s="63"/>
      <c r="K37" s="63"/>
      <c r="L37" s="63"/>
      <c r="M37" s="63"/>
      <c r="N37" s="63"/>
      <c r="P37" s="148" t="s">
        <v>182</v>
      </c>
      <c r="Q37" s="148"/>
      <c r="R37" s="160"/>
      <c r="S37" s="161"/>
      <c r="T37" s="161"/>
      <c r="U37" s="161"/>
      <c r="V37" s="161"/>
      <c r="W37" s="161"/>
      <c r="X37" s="161"/>
      <c r="Y37" s="161"/>
      <c r="Z37" s="161"/>
      <c r="AA37" s="161"/>
      <c r="AB37" s="162"/>
    </row>
  </sheetData>
  <mergeCells count="50">
    <mergeCell ref="B2:N2"/>
    <mergeCell ref="P2:AB2"/>
    <mergeCell ref="B4:D4"/>
    <mergeCell ref="B3:D3"/>
    <mergeCell ref="E3:G3"/>
    <mergeCell ref="H3:J3"/>
    <mergeCell ref="K3:M3"/>
    <mergeCell ref="E4:G4"/>
    <mergeCell ref="H4:J4"/>
    <mergeCell ref="K4:M4"/>
    <mergeCell ref="B31:C31"/>
    <mergeCell ref="R26:AB26"/>
    <mergeCell ref="R27:AB27"/>
    <mergeCell ref="R28:AB28"/>
    <mergeCell ref="B29:C29"/>
    <mergeCell ref="B30:C30"/>
    <mergeCell ref="R29:AB29"/>
    <mergeCell ref="R30:AB30"/>
    <mergeCell ref="D26:N28"/>
    <mergeCell ref="B26:C28"/>
    <mergeCell ref="D29:N29"/>
    <mergeCell ref="D30:N30"/>
    <mergeCell ref="R31:AB31"/>
    <mergeCell ref="D31:N31"/>
    <mergeCell ref="B33:C33"/>
    <mergeCell ref="B34:C34"/>
    <mergeCell ref="P32:Q32"/>
    <mergeCell ref="P33:Q33"/>
    <mergeCell ref="P34:Q34"/>
    <mergeCell ref="R37:AB37"/>
    <mergeCell ref="B25:N25"/>
    <mergeCell ref="P25:AB25"/>
    <mergeCell ref="P26:Q26"/>
    <mergeCell ref="P27:Q27"/>
    <mergeCell ref="P28:Q28"/>
    <mergeCell ref="P29:Q29"/>
    <mergeCell ref="P30:Q30"/>
    <mergeCell ref="P31:Q31"/>
    <mergeCell ref="B35:C35"/>
    <mergeCell ref="B36:C36"/>
    <mergeCell ref="B37:C37"/>
    <mergeCell ref="P35:Q35"/>
    <mergeCell ref="P36:Q36"/>
    <mergeCell ref="P37:Q37"/>
    <mergeCell ref="B32:C32"/>
    <mergeCell ref="R33:AB33"/>
    <mergeCell ref="R34:AB34"/>
    <mergeCell ref="R32:AB32"/>
    <mergeCell ref="R35:AB35"/>
    <mergeCell ref="R36:AB36"/>
  </mergeCells>
  <pageMargins left="0.7" right="0.7" top="0.75" bottom="0.75" header="0.3" footer="0.3"/>
  <pageSetup paperSize="5" scale="47" fitToHeight="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pageSetUpPr fitToPage="1"/>
  </sheetPr>
  <dimension ref="B2:X38"/>
  <sheetViews>
    <sheetView topLeftCell="A17" zoomScale="90" zoomScaleNormal="90" workbookViewId="0">
      <selection activeCell="D31" sqref="D31:O31"/>
    </sheetView>
  </sheetViews>
  <sheetFormatPr baseColWidth="10" defaultColWidth="11.5546875" defaultRowHeight="12.75" x14ac:dyDescent="0.2"/>
  <cols>
    <col min="1" max="1" width="7.21875" style="48" customWidth="1"/>
    <col min="2" max="2" width="5.88671875" style="50" customWidth="1"/>
    <col min="3" max="3" width="5.88671875" style="48" customWidth="1"/>
    <col min="4" max="4" width="4.6640625" style="51" customWidth="1"/>
    <col min="5" max="13" width="4.6640625" style="48" customWidth="1"/>
    <col min="14" max="14" width="5.6640625" style="48" customWidth="1"/>
    <col min="15" max="15" width="6.21875" style="48" customWidth="1"/>
    <col min="16" max="16384" width="11.5546875" style="48"/>
  </cols>
  <sheetData>
    <row r="2" spans="2:15" ht="36.75" customHeight="1" x14ac:dyDescent="0.2">
      <c r="B2" s="186" t="s">
        <v>132</v>
      </c>
      <c r="C2" s="150"/>
      <c r="D2" s="150"/>
      <c r="E2" s="150"/>
      <c r="F2" s="150"/>
      <c r="G2" s="150"/>
      <c r="H2" s="150"/>
      <c r="I2" s="150"/>
      <c r="J2" s="150"/>
      <c r="K2" s="150"/>
      <c r="L2" s="150"/>
      <c r="M2" s="150"/>
      <c r="N2" s="150"/>
      <c r="O2" s="150"/>
    </row>
    <row r="3" spans="2:15" ht="25.5" x14ac:dyDescent="0.2">
      <c r="B3" s="43" t="s">
        <v>100</v>
      </c>
      <c r="C3" s="43" t="s">
        <v>101</v>
      </c>
      <c r="D3" s="43" t="s">
        <v>102</v>
      </c>
      <c r="E3" s="43" t="s">
        <v>103</v>
      </c>
      <c r="F3" s="43" t="s">
        <v>104</v>
      </c>
      <c r="G3" s="43" t="s">
        <v>105</v>
      </c>
      <c r="H3" s="43" t="s">
        <v>106</v>
      </c>
      <c r="I3" s="43" t="s">
        <v>107</v>
      </c>
      <c r="J3" s="43" t="s">
        <v>108</v>
      </c>
      <c r="K3" s="43" t="s">
        <v>109</v>
      </c>
      <c r="L3" s="43" t="s">
        <v>110</v>
      </c>
      <c r="M3" s="43" t="s">
        <v>111</v>
      </c>
      <c r="N3" s="56" t="s">
        <v>117</v>
      </c>
      <c r="O3" s="56" t="s">
        <v>121</v>
      </c>
    </row>
    <row r="4" spans="2:15" ht="26.25" customHeight="1" x14ac:dyDescent="0.2">
      <c r="B4" s="65">
        <f>'Matriz consolidada'!L25</f>
        <v>0.88461538461538458</v>
      </c>
      <c r="C4" s="65">
        <f>'Matriz consolidada'!M25</f>
        <v>0.75</v>
      </c>
      <c r="D4" s="65">
        <f>'Matriz consolidada'!N25</f>
        <v>0</v>
      </c>
      <c r="E4" s="65">
        <f>'Matriz consolidada'!O25</f>
        <v>0</v>
      </c>
      <c r="F4" s="65">
        <f>'Matriz consolidada'!P25</f>
        <v>0</v>
      </c>
      <c r="G4" s="65">
        <f>'Matriz consolidada'!Q25</f>
        <v>0</v>
      </c>
      <c r="H4" s="65">
        <f>'Matriz consolidada'!R25</f>
        <v>0</v>
      </c>
      <c r="I4" s="65">
        <f>'Matriz consolidada'!S25</f>
        <v>0</v>
      </c>
      <c r="J4" s="65">
        <f>'Matriz consolidada'!T25</f>
        <v>0</v>
      </c>
      <c r="K4" s="65">
        <f>'Matriz consolidada'!U25</f>
        <v>0</v>
      </c>
      <c r="L4" s="65">
        <f>'Matriz consolidada'!V25</f>
        <v>0</v>
      </c>
      <c r="M4" s="65">
        <f>'Matriz consolidada'!W25</f>
        <v>0</v>
      </c>
      <c r="N4" s="52">
        <v>0.7</v>
      </c>
      <c r="O4" s="52">
        <v>1</v>
      </c>
    </row>
    <row r="11" spans="2:15" x14ac:dyDescent="0.2">
      <c r="B11" s="48"/>
    </row>
    <row r="12" spans="2:15" x14ac:dyDescent="0.2">
      <c r="B12" s="48"/>
    </row>
    <row r="13" spans="2:15" x14ac:dyDescent="0.2">
      <c r="B13" s="48"/>
    </row>
    <row r="14" spans="2:15" x14ac:dyDescent="0.2">
      <c r="B14" s="48"/>
    </row>
    <row r="15" spans="2:15" x14ac:dyDescent="0.2">
      <c r="B15" s="48"/>
    </row>
    <row r="16" spans="2:15" x14ac:dyDescent="0.2">
      <c r="B16" s="48"/>
    </row>
    <row r="17" spans="2:15" ht="14.25" x14ac:dyDescent="0.2">
      <c r="B17" s="66"/>
    </row>
    <row r="23" spans="2:15" ht="15" x14ac:dyDescent="0.2">
      <c r="B23" s="156" t="s">
        <v>113</v>
      </c>
      <c r="C23" s="157"/>
      <c r="D23" s="157"/>
      <c r="E23" s="157"/>
      <c r="F23" s="157"/>
      <c r="G23" s="157"/>
      <c r="H23" s="157"/>
      <c r="I23" s="157"/>
      <c r="J23" s="157"/>
      <c r="K23" s="157"/>
      <c r="L23" s="157"/>
      <c r="M23" s="157"/>
      <c r="N23" s="157"/>
      <c r="O23" s="163"/>
    </row>
    <row r="24" spans="2:15" ht="49.5" customHeight="1" x14ac:dyDescent="0.2">
      <c r="B24" s="188" t="s">
        <v>196</v>
      </c>
      <c r="C24" s="189"/>
      <c r="D24" s="189"/>
      <c r="E24" s="189"/>
      <c r="F24" s="189"/>
      <c r="G24" s="189"/>
      <c r="H24" s="189"/>
      <c r="I24" s="189"/>
      <c r="J24" s="189"/>
      <c r="K24" s="189"/>
      <c r="L24" s="189"/>
      <c r="M24" s="189"/>
      <c r="N24" s="189"/>
      <c r="O24" s="190"/>
    </row>
    <row r="25" spans="2:15" ht="49.5" customHeight="1" x14ac:dyDescent="0.2">
      <c r="B25" s="148" t="s">
        <v>119</v>
      </c>
      <c r="C25" s="148"/>
      <c r="D25" s="160" t="s">
        <v>195</v>
      </c>
      <c r="E25" s="161"/>
      <c r="F25" s="161"/>
      <c r="G25" s="161"/>
      <c r="H25" s="161"/>
      <c r="I25" s="161"/>
      <c r="J25" s="161"/>
      <c r="K25" s="161"/>
      <c r="L25" s="161"/>
      <c r="M25" s="161"/>
      <c r="N25" s="161"/>
      <c r="O25" s="162"/>
    </row>
    <row r="26" spans="2:15" ht="69.75" customHeight="1" x14ac:dyDescent="0.2">
      <c r="B26" s="148" t="s">
        <v>123</v>
      </c>
      <c r="C26" s="148"/>
      <c r="D26" s="160" t="s">
        <v>218</v>
      </c>
      <c r="E26" s="161"/>
      <c r="F26" s="161"/>
      <c r="G26" s="161"/>
      <c r="H26" s="161"/>
      <c r="I26" s="161"/>
      <c r="J26" s="161"/>
      <c r="K26" s="161"/>
      <c r="L26" s="161"/>
      <c r="M26" s="161"/>
      <c r="N26" s="161"/>
      <c r="O26" s="162"/>
    </row>
    <row r="27" spans="2:15" x14ac:dyDescent="0.2">
      <c r="B27" s="148" t="s">
        <v>124</v>
      </c>
      <c r="C27" s="148"/>
      <c r="D27" s="160"/>
      <c r="E27" s="161"/>
      <c r="F27" s="161"/>
      <c r="G27" s="161"/>
      <c r="H27" s="161"/>
      <c r="I27" s="161"/>
      <c r="J27" s="161"/>
      <c r="K27" s="161"/>
      <c r="L27" s="161"/>
      <c r="M27" s="161"/>
      <c r="N27" s="161"/>
      <c r="O27" s="162"/>
    </row>
    <row r="28" spans="2:15" x14ac:dyDescent="0.2">
      <c r="B28" s="148" t="s">
        <v>125</v>
      </c>
      <c r="C28" s="148"/>
      <c r="D28" s="160"/>
      <c r="E28" s="161"/>
      <c r="F28" s="161"/>
      <c r="G28" s="161"/>
      <c r="H28" s="161"/>
      <c r="I28" s="161"/>
      <c r="J28" s="161"/>
      <c r="K28" s="161"/>
      <c r="L28" s="161"/>
      <c r="M28" s="161"/>
      <c r="N28" s="161"/>
      <c r="O28" s="162"/>
    </row>
    <row r="29" spans="2:15" x14ac:dyDescent="0.2">
      <c r="B29" s="148" t="s">
        <v>126</v>
      </c>
      <c r="C29" s="148"/>
      <c r="D29" s="160"/>
      <c r="E29" s="161"/>
      <c r="F29" s="161"/>
      <c r="G29" s="161"/>
      <c r="H29" s="161"/>
      <c r="I29" s="161"/>
      <c r="J29" s="161"/>
      <c r="K29" s="161"/>
      <c r="L29" s="161"/>
      <c r="M29" s="161"/>
      <c r="N29" s="161"/>
      <c r="O29" s="162"/>
    </row>
    <row r="30" spans="2:15" x14ac:dyDescent="0.2">
      <c r="B30" s="148" t="s">
        <v>168</v>
      </c>
      <c r="C30" s="148"/>
      <c r="D30" s="160"/>
      <c r="E30" s="161"/>
      <c r="F30" s="161"/>
      <c r="G30" s="161"/>
      <c r="H30" s="161"/>
      <c r="I30" s="161"/>
      <c r="J30" s="161"/>
      <c r="K30" s="161"/>
      <c r="L30" s="161"/>
      <c r="M30" s="161"/>
      <c r="N30" s="161"/>
      <c r="O30" s="162"/>
    </row>
    <row r="31" spans="2:15" x14ac:dyDescent="0.2">
      <c r="B31" s="148" t="s">
        <v>177</v>
      </c>
      <c r="C31" s="148"/>
      <c r="D31" s="160"/>
      <c r="E31" s="161"/>
      <c r="F31" s="161"/>
      <c r="G31" s="161"/>
      <c r="H31" s="161"/>
      <c r="I31" s="161"/>
      <c r="J31" s="161"/>
      <c r="K31" s="161"/>
      <c r="L31" s="161"/>
      <c r="M31" s="161"/>
      <c r="N31" s="161"/>
      <c r="O31" s="162"/>
    </row>
    <row r="32" spans="2:15" x14ac:dyDescent="0.2">
      <c r="B32" s="148" t="s">
        <v>178</v>
      </c>
      <c r="C32" s="148"/>
      <c r="D32" s="160"/>
      <c r="E32" s="161"/>
      <c r="F32" s="161"/>
      <c r="G32" s="161"/>
      <c r="H32" s="161"/>
      <c r="I32" s="161"/>
      <c r="J32" s="161"/>
      <c r="K32" s="161"/>
      <c r="L32" s="161"/>
      <c r="M32" s="161"/>
      <c r="N32" s="161"/>
      <c r="O32" s="162"/>
    </row>
    <row r="33" spans="2:24" x14ac:dyDescent="0.2">
      <c r="B33" s="148" t="s">
        <v>179</v>
      </c>
      <c r="C33" s="148"/>
      <c r="D33" s="160"/>
      <c r="E33" s="161"/>
      <c r="F33" s="161"/>
      <c r="G33" s="161"/>
      <c r="H33" s="161"/>
      <c r="I33" s="161"/>
      <c r="J33" s="161"/>
      <c r="K33" s="161"/>
      <c r="L33" s="161"/>
      <c r="M33" s="161"/>
      <c r="N33" s="161"/>
      <c r="O33" s="162"/>
      <c r="P33" s="63"/>
      <c r="Q33" s="63"/>
      <c r="R33" s="63"/>
      <c r="S33" s="63"/>
      <c r="T33" s="63"/>
      <c r="U33" s="63"/>
      <c r="V33" s="63"/>
      <c r="W33" s="63"/>
      <c r="X33" s="63"/>
    </row>
    <row r="34" spans="2:24" x14ac:dyDescent="0.2">
      <c r="B34" s="148" t="s">
        <v>180</v>
      </c>
      <c r="C34" s="148"/>
      <c r="D34" s="160"/>
      <c r="E34" s="161"/>
      <c r="F34" s="161"/>
      <c r="G34" s="161"/>
      <c r="H34" s="161"/>
      <c r="I34" s="161"/>
      <c r="J34" s="161"/>
      <c r="K34" s="161"/>
      <c r="L34" s="161"/>
      <c r="M34" s="161"/>
      <c r="N34" s="161"/>
      <c r="O34" s="162"/>
      <c r="P34" s="63"/>
      <c r="Q34" s="63"/>
      <c r="R34" s="63"/>
      <c r="S34" s="63"/>
      <c r="T34" s="63"/>
      <c r="U34" s="63"/>
      <c r="V34" s="63"/>
      <c r="W34" s="63"/>
      <c r="X34" s="63"/>
    </row>
    <row r="35" spans="2:24" x14ac:dyDescent="0.2">
      <c r="B35" s="148" t="s">
        <v>181</v>
      </c>
      <c r="C35" s="148"/>
      <c r="D35" s="160"/>
      <c r="E35" s="161"/>
      <c r="F35" s="161"/>
      <c r="G35" s="161"/>
      <c r="H35" s="161"/>
      <c r="I35" s="161"/>
      <c r="J35" s="161"/>
      <c r="K35" s="161"/>
      <c r="L35" s="161"/>
      <c r="M35" s="161"/>
      <c r="N35" s="161"/>
      <c r="O35" s="162"/>
      <c r="P35" s="63"/>
      <c r="Q35" s="63"/>
      <c r="R35" s="63"/>
      <c r="S35" s="63"/>
      <c r="T35" s="63"/>
      <c r="U35" s="63"/>
      <c r="V35" s="63"/>
      <c r="W35" s="63"/>
      <c r="X35" s="63"/>
    </row>
    <row r="36" spans="2:24" x14ac:dyDescent="0.2">
      <c r="B36" s="148" t="s">
        <v>182</v>
      </c>
      <c r="C36" s="148"/>
      <c r="D36" s="160"/>
      <c r="E36" s="161"/>
      <c r="F36" s="161"/>
      <c r="G36" s="161"/>
      <c r="H36" s="161"/>
      <c r="I36" s="161"/>
      <c r="J36" s="161"/>
      <c r="K36" s="161"/>
      <c r="L36" s="161"/>
      <c r="M36" s="161"/>
      <c r="N36" s="161"/>
      <c r="O36" s="162"/>
      <c r="P36" s="63"/>
      <c r="Q36" s="63"/>
      <c r="R36" s="63"/>
      <c r="S36" s="63"/>
      <c r="T36" s="63"/>
      <c r="U36" s="63"/>
      <c r="V36" s="63"/>
      <c r="W36" s="63"/>
      <c r="X36" s="63"/>
    </row>
    <row r="37" spans="2:24" ht="78.75" customHeight="1" x14ac:dyDescent="0.2">
      <c r="B37" s="187"/>
      <c r="C37" s="187"/>
      <c r="D37" s="187"/>
      <c r="E37" s="187"/>
      <c r="F37" s="187"/>
      <c r="G37" s="187"/>
      <c r="H37" s="187"/>
      <c r="I37" s="187"/>
    </row>
    <row r="38" spans="2:24" ht="12.75" customHeight="1" x14ac:dyDescent="0.2"/>
  </sheetData>
  <mergeCells count="28">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 ref="B2:O2"/>
    <mergeCell ref="B25:C25"/>
    <mergeCell ref="B23:O23"/>
    <mergeCell ref="D25:O25"/>
    <mergeCell ref="B26:C26"/>
    <mergeCell ref="D26:O26"/>
    <mergeCell ref="B35:C35"/>
    <mergeCell ref="D35:O35"/>
    <mergeCell ref="B36:C36"/>
    <mergeCell ref="D36:O36"/>
    <mergeCell ref="D34:O34"/>
    <mergeCell ref="B34:C34"/>
  </mergeCells>
  <pageMargins left="0.7" right="0.7" top="0.75" bottom="0.75" header="0.3" footer="0.3"/>
  <pageSetup paperSize="5" scale="47" fitToHeight="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pageSetUpPr fitToPage="1"/>
  </sheetPr>
  <dimension ref="B3:AF47"/>
  <sheetViews>
    <sheetView tabSelected="1" topLeftCell="A13" zoomScale="80" zoomScaleNormal="80" workbookViewId="0">
      <selection activeCell="D24" sqref="D24:O24"/>
    </sheetView>
  </sheetViews>
  <sheetFormatPr baseColWidth="10" defaultColWidth="11.5546875" defaultRowHeight="12.75" x14ac:dyDescent="0.2"/>
  <cols>
    <col min="1" max="1" width="8.109375" style="48" customWidth="1"/>
    <col min="2" max="2" width="6.109375" style="48" bestFit="1" customWidth="1"/>
    <col min="3" max="3" width="6.33203125" style="48" customWidth="1"/>
    <col min="4" max="4" width="5.88671875" style="46" customWidth="1"/>
    <col min="5" max="5" width="6.109375" style="46" bestFit="1" customWidth="1"/>
    <col min="6" max="6" width="6.109375" style="49" bestFit="1" customWidth="1"/>
    <col min="7" max="11" width="6.109375" style="48" bestFit="1" customWidth="1"/>
    <col min="12" max="13" width="4.33203125" style="48" bestFit="1" customWidth="1"/>
    <col min="14" max="14" width="8.6640625" style="48" bestFit="1" customWidth="1"/>
    <col min="15" max="15" width="9.109375" style="48" bestFit="1" customWidth="1"/>
    <col min="16" max="16" width="1.88671875" style="48" customWidth="1"/>
    <col min="17" max="18" width="5.21875" style="48" bestFit="1" customWidth="1"/>
    <col min="19" max="19" width="5.21875" style="50" bestFit="1" customWidth="1"/>
    <col min="20" max="20" width="5.21875" style="48" bestFit="1" customWidth="1"/>
    <col min="21" max="21" width="4.33203125" style="51" bestFit="1" customWidth="1"/>
    <col min="22" max="24" width="4.33203125" style="48" bestFit="1" customWidth="1"/>
    <col min="25" max="25" width="5.21875" style="48" bestFit="1" customWidth="1"/>
    <col min="26" max="26" width="4.33203125" style="48" bestFit="1" customWidth="1"/>
    <col min="27" max="27" width="5.21875" style="48" bestFit="1" customWidth="1"/>
    <col min="28" max="28" width="4.33203125" style="48" bestFit="1" customWidth="1"/>
    <col min="29" max="29" width="8.6640625" style="48" bestFit="1" customWidth="1"/>
    <col min="30" max="30" width="10.44140625" style="48" bestFit="1" customWidth="1"/>
    <col min="31" max="32" width="5.6640625" style="48" customWidth="1"/>
    <col min="33" max="16384" width="11.5546875" style="48"/>
  </cols>
  <sheetData>
    <row r="3" spans="2:30" ht="30" customHeight="1" x14ac:dyDescent="0.2">
      <c r="B3" s="150" t="s">
        <v>134</v>
      </c>
      <c r="C3" s="150"/>
      <c r="D3" s="150"/>
      <c r="E3" s="150"/>
      <c r="F3" s="150"/>
      <c r="G3" s="150"/>
      <c r="H3" s="150"/>
      <c r="I3" s="150"/>
      <c r="J3" s="150"/>
      <c r="K3" s="150"/>
      <c r="L3" s="150"/>
      <c r="M3" s="150"/>
      <c r="N3" s="150"/>
      <c r="O3" s="150"/>
      <c r="P3" s="61"/>
      <c r="Q3" s="150" t="s">
        <v>135</v>
      </c>
      <c r="R3" s="150"/>
      <c r="S3" s="150"/>
      <c r="T3" s="150"/>
      <c r="U3" s="150"/>
      <c r="V3" s="150"/>
      <c r="W3" s="150"/>
      <c r="X3" s="150"/>
      <c r="Y3" s="150"/>
      <c r="Z3" s="150"/>
      <c r="AA3" s="150"/>
      <c r="AB3" s="150"/>
      <c r="AC3" s="150"/>
      <c r="AD3" s="150"/>
    </row>
    <row r="4" spans="2:30" x14ac:dyDescent="0.2">
      <c r="B4" s="43" t="s">
        <v>100</v>
      </c>
      <c r="C4" s="43" t="s">
        <v>101</v>
      </c>
      <c r="D4" s="43" t="s">
        <v>102</v>
      </c>
      <c r="E4" s="43" t="s">
        <v>103</v>
      </c>
      <c r="F4" s="43" t="s">
        <v>104</v>
      </c>
      <c r="G4" s="43" t="s">
        <v>105</v>
      </c>
      <c r="H4" s="43" t="s">
        <v>106</v>
      </c>
      <c r="I4" s="43" t="s">
        <v>107</v>
      </c>
      <c r="J4" s="43" t="s">
        <v>108</v>
      </c>
      <c r="K4" s="43" t="s">
        <v>109</v>
      </c>
      <c r="L4" s="43" t="s">
        <v>110</v>
      </c>
      <c r="M4" s="43" t="s">
        <v>111</v>
      </c>
      <c r="N4" s="43" t="s">
        <v>117</v>
      </c>
      <c r="O4" s="43" t="s">
        <v>121</v>
      </c>
      <c r="P4" s="62"/>
      <c r="Q4" s="43" t="s">
        <v>100</v>
      </c>
      <c r="R4" s="43" t="s">
        <v>101</v>
      </c>
      <c r="S4" s="43" t="s">
        <v>102</v>
      </c>
      <c r="T4" s="43" t="s">
        <v>103</v>
      </c>
      <c r="U4" s="43" t="s">
        <v>104</v>
      </c>
      <c r="V4" s="43" t="s">
        <v>105</v>
      </c>
      <c r="W4" s="43" t="s">
        <v>106</v>
      </c>
      <c r="X4" s="43" t="s">
        <v>107</v>
      </c>
      <c r="Y4" s="43" t="s">
        <v>108</v>
      </c>
      <c r="Z4" s="43" t="s">
        <v>109</v>
      </c>
      <c r="AA4" s="43" t="s">
        <v>110</v>
      </c>
      <c r="AB4" s="43" t="s">
        <v>111</v>
      </c>
      <c r="AC4" s="43" t="s">
        <v>114</v>
      </c>
      <c r="AD4" s="43" t="s">
        <v>169</v>
      </c>
    </row>
    <row r="5" spans="2:30" ht="28.5" customHeight="1" x14ac:dyDescent="0.2">
      <c r="B5" s="86">
        <f>'Matriz consolidada'!L15</f>
        <v>1</v>
      </c>
      <c r="C5" s="86">
        <f>'Matriz consolidada'!M15</f>
        <v>1</v>
      </c>
      <c r="D5" s="86">
        <f>'Matriz consolidada'!N15</f>
        <v>1</v>
      </c>
      <c r="E5" s="40">
        <f>'Matriz consolidada'!O15</f>
        <v>1</v>
      </c>
      <c r="F5" s="40">
        <f>'Matriz consolidada'!P15</f>
        <v>1</v>
      </c>
      <c r="G5" s="40">
        <f>'Matriz consolidada'!Q15</f>
        <v>0</v>
      </c>
      <c r="H5" s="40">
        <f>'Matriz consolidada'!R15</f>
        <v>0</v>
      </c>
      <c r="I5" s="40">
        <f>'Matriz consolidada'!S15</f>
        <v>0</v>
      </c>
      <c r="J5" s="40">
        <f>'Matriz consolidada'!T15</f>
        <v>0</v>
      </c>
      <c r="K5" s="40">
        <f>'Matriz consolidada'!U15</f>
        <v>0</v>
      </c>
      <c r="L5" s="40">
        <f>'Matriz consolidada'!V15</f>
        <v>0</v>
      </c>
      <c r="M5" s="40">
        <f>'Matriz consolidada'!W15</f>
        <v>0</v>
      </c>
      <c r="N5" s="52">
        <v>0.9</v>
      </c>
      <c r="O5" s="52">
        <v>1</v>
      </c>
      <c r="P5" s="58"/>
      <c r="Q5" s="40">
        <f>'Matriz consolidada'!L16</f>
        <v>0</v>
      </c>
      <c r="R5" s="40">
        <f>'Matriz consolidada'!M16</f>
        <v>0</v>
      </c>
      <c r="S5" s="40">
        <f>'Matriz consolidada'!N16</f>
        <v>0</v>
      </c>
      <c r="T5" s="40">
        <f>'Matriz consolidada'!O16</f>
        <v>0</v>
      </c>
      <c r="U5" s="40">
        <f>'Matriz consolidada'!P16</f>
        <v>0</v>
      </c>
      <c r="V5" s="40">
        <f>'Matriz consolidada'!Q16</f>
        <v>0</v>
      </c>
      <c r="W5" s="40">
        <f>'Matriz consolidada'!R16</f>
        <v>0</v>
      </c>
      <c r="X5" s="40">
        <f>'Matriz consolidada'!S16</f>
        <v>0</v>
      </c>
      <c r="Y5" s="40">
        <f>'Matriz consolidada'!T16</f>
        <v>0</v>
      </c>
      <c r="Z5" s="40">
        <f>'Matriz consolidada'!U16</f>
        <v>0</v>
      </c>
      <c r="AA5" s="40">
        <f>'Matriz consolidada'!V16</f>
        <v>0</v>
      </c>
      <c r="AB5" s="40">
        <f>'Matriz consolidada'!W16</f>
        <v>0</v>
      </c>
      <c r="AC5" s="52">
        <v>0</v>
      </c>
      <c r="AD5" s="52">
        <v>0.01</v>
      </c>
    </row>
    <row r="6" spans="2:30" ht="30" customHeight="1" x14ac:dyDescent="0.2">
      <c r="E6" s="48"/>
      <c r="F6" s="48"/>
    </row>
    <row r="7" spans="2:30" x14ac:dyDescent="0.2">
      <c r="E7" s="48"/>
      <c r="F7" s="48"/>
    </row>
    <row r="8" spans="2:30" ht="28.5" customHeight="1" x14ac:dyDescent="0.2">
      <c r="E8" s="48"/>
      <c r="F8" s="48"/>
    </row>
    <row r="9" spans="2:30" ht="28.5" customHeight="1" x14ac:dyDescent="0.2">
      <c r="E9" s="58"/>
      <c r="F9" s="58"/>
      <c r="G9" s="58"/>
      <c r="H9" s="58"/>
      <c r="I9" s="58"/>
      <c r="J9" s="58"/>
      <c r="K9" s="58"/>
      <c r="L9" s="58"/>
      <c r="M9" s="58"/>
      <c r="N9" s="58"/>
      <c r="O9" s="58"/>
      <c r="P9" s="58"/>
      <c r="Q9" s="59"/>
      <c r="R9" s="60"/>
    </row>
    <row r="10" spans="2:30" ht="28.5" customHeight="1" x14ac:dyDescent="0.2">
      <c r="E10" s="48"/>
      <c r="F10" s="48"/>
    </row>
    <row r="11" spans="2:30" x14ac:dyDescent="0.2">
      <c r="E11" s="48"/>
      <c r="F11" s="48"/>
    </row>
    <row r="12" spans="2:30" ht="30" customHeight="1" x14ac:dyDescent="0.2">
      <c r="E12" s="48"/>
      <c r="F12" s="48"/>
    </row>
    <row r="20" spans="2:30" ht="22.5" customHeight="1" x14ac:dyDescent="0.2">
      <c r="B20" s="152" t="s">
        <v>113</v>
      </c>
      <c r="C20" s="152"/>
      <c r="D20" s="152"/>
      <c r="E20" s="152"/>
      <c r="F20" s="152"/>
      <c r="G20" s="152"/>
      <c r="H20" s="152"/>
      <c r="I20" s="152"/>
      <c r="J20" s="152"/>
      <c r="K20" s="152"/>
      <c r="L20" s="152"/>
      <c r="M20" s="152"/>
      <c r="N20" s="152"/>
      <c r="O20" s="152"/>
      <c r="P20" s="67"/>
      <c r="Q20" s="152" t="s">
        <v>113</v>
      </c>
      <c r="R20" s="152"/>
      <c r="S20" s="152"/>
      <c r="T20" s="152"/>
      <c r="U20" s="152"/>
      <c r="V20" s="152"/>
      <c r="W20" s="152"/>
      <c r="X20" s="152"/>
      <c r="Y20" s="152"/>
      <c r="Z20" s="152"/>
      <c r="AA20" s="152"/>
      <c r="AB20" s="152"/>
      <c r="AC20" s="152"/>
      <c r="AD20" s="152"/>
    </row>
    <row r="21" spans="2:30" ht="57.75" customHeight="1" x14ac:dyDescent="0.2">
      <c r="B21" s="148" t="s">
        <v>119</v>
      </c>
      <c r="C21" s="148"/>
      <c r="D21" s="194" t="s">
        <v>223</v>
      </c>
      <c r="E21" s="194"/>
      <c r="F21" s="194"/>
      <c r="G21" s="194"/>
      <c r="H21" s="194"/>
      <c r="I21" s="194"/>
      <c r="J21" s="194"/>
      <c r="K21" s="194"/>
      <c r="L21" s="194"/>
      <c r="M21" s="194"/>
      <c r="N21" s="194"/>
      <c r="O21" s="194"/>
      <c r="P21" s="63"/>
      <c r="Q21" s="148" t="s">
        <v>119</v>
      </c>
      <c r="R21" s="148"/>
      <c r="S21" s="194" t="s">
        <v>220</v>
      </c>
      <c r="T21" s="194"/>
      <c r="U21" s="194"/>
      <c r="V21" s="194"/>
      <c r="W21" s="194"/>
      <c r="X21" s="194"/>
      <c r="Y21" s="194"/>
      <c r="Z21" s="194"/>
      <c r="AA21" s="194"/>
      <c r="AB21" s="194"/>
      <c r="AC21" s="194"/>
      <c r="AD21" s="194"/>
    </row>
    <row r="22" spans="2:30" ht="42.75" customHeight="1" x14ac:dyDescent="0.2">
      <c r="B22" s="148" t="s">
        <v>123</v>
      </c>
      <c r="C22" s="148"/>
      <c r="D22" s="194" t="s">
        <v>221</v>
      </c>
      <c r="E22" s="194"/>
      <c r="F22" s="194"/>
      <c r="G22" s="194"/>
      <c r="H22" s="194"/>
      <c r="I22" s="194"/>
      <c r="J22" s="194"/>
      <c r="K22" s="194"/>
      <c r="L22" s="194"/>
      <c r="M22" s="194"/>
      <c r="N22" s="194"/>
      <c r="O22" s="194"/>
      <c r="P22" s="63"/>
      <c r="Q22" s="148" t="s">
        <v>123</v>
      </c>
      <c r="R22" s="148"/>
      <c r="S22" s="194" t="s">
        <v>220</v>
      </c>
      <c r="T22" s="194"/>
      <c r="U22" s="194"/>
      <c r="V22" s="194"/>
      <c r="W22" s="194"/>
      <c r="X22" s="194"/>
      <c r="Y22" s="194"/>
      <c r="Z22" s="194"/>
      <c r="AA22" s="194"/>
      <c r="AB22" s="194"/>
      <c r="AC22" s="194"/>
      <c r="AD22" s="194"/>
    </row>
    <row r="23" spans="2:30" ht="34.5" customHeight="1" x14ac:dyDescent="0.2">
      <c r="B23" s="148" t="s">
        <v>124</v>
      </c>
      <c r="C23" s="148"/>
      <c r="D23" s="191" t="s">
        <v>222</v>
      </c>
      <c r="E23" s="192"/>
      <c r="F23" s="192"/>
      <c r="G23" s="192"/>
      <c r="H23" s="192"/>
      <c r="I23" s="192"/>
      <c r="J23" s="192"/>
      <c r="K23" s="192"/>
      <c r="L23" s="192"/>
      <c r="M23" s="192"/>
      <c r="N23" s="192"/>
      <c r="O23" s="193"/>
      <c r="P23" s="63"/>
      <c r="Q23" s="148" t="s">
        <v>124</v>
      </c>
      <c r="R23" s="148"/>
      <c r="S23" s="194" t="s">
        <v>220</v>
      </c>
      <c r="T23" s="194"/>
      <c r="U23" s="194"/>
      <c r="V23" s="194"/>
      <c r="W23" s="194"/>
      <c r="X23" s="194"/>
      <c r="Y23" s="194"/>
      <c r="Z23" s="194"/>
      <c r="AA23" s="194"/>
      <c r="AB23" s="194"/>
      <c r="AC23" s="194"/>
      <c r="AD23" s="194"/>
    </row>
    <row r="24" spans="2:30" ht="45.75" customHeight="1" x14ac:dyDescent="0.2">
      <c r="B24" s="148" t="s">
        <v>125</v>
      </c>
      <c r="C24" s="148"/>
      <c r="D24" s="191" t="s">
        <v>226</v>
      </c>
      <c r="E24" s="192"/>
      <c r="F24" s="192"/>
      <c r="G24" s="192"/>
      <c r="H24" s="192"/>
      <c r="I24" s="192"/>
      <c r="J24" s="192"/>
      <c r="K24" s="192"/>
      <c r="L24" s="192"/>
      <c r="M24" s="192"/>
      <c r="N24" s="192"/>
      <c r="O24" s="193"/>
      <c r="P24" s="63"/>
      <c r="Q24" s="148" t="s">
        <v>125</v>
      </c>
      <c r="R24" s="148"/>
      <c r="S24" s="194" t="s">
        <v>224</v>
      </c>
      <c r="T24" s="194"/>
      <c r="U24" s="194"/>
      <c r="V24" s="194"/>
      <c r="W24" s="194"/>
      <c r="X24" s="194"/>
      <c r="Y24" s="194"/>
      <c r="Z24" s="194"/>
      <c r="AA24" s="194"/>
      <c r="AB24" s="194"/>
      <c r="AC24" s="194"/>
      <c r="AD24" s="194"/>
    </row>
    <row r="25" spans="2:30" ht="51" customHeight="1" x14ac:dyDescent="0.2">
      <c r="B25" s="148" t="s">
        <v>126</v>
      </c>
      <c r="C25" s="148"/>
      <c r="D25" s="191" t="s">
        <v>227</v>
      </c>
      <c r="E25" s="192"/>
      <c r="F25" s="192"/>
      <c r="G25" s="192"/>
      <c r="H25" s="192"/>
      <c r="I25" s="192"/>
      <c r="J25" s="192"/>
      <c r="K25" s="192"/>
      <c r="L25" s="192"/>
      <c r="M25" s="192"/>
      <c r="N25" s="192"/>
      <c r="O25" s="193"/>
      <c r="P25" s="63"/>
      <c r="Q25" s="148" t="s">
        <v>126</v>
      </c>
      <c r="R25" s="148"/>
      <c r="S25" s="194" t="s">
        <v>225</v>
      </c>
      <c r="T25" s="194"/>
      <c r="U25" s="194"/>
      <c r="V25" s="194"/>
      <c r="W25" s="194"/>
      <c r="X25" s="194"/>
      <c r="Y25" s="194"/>
      <c r="Z25" s="194"/>
      <c r="AA25" s="194"/>
      <c r="AB25" s="194"/>
      <c r="AC25" s="194"/>
      <c r="AD25" s="194"/>
    </row>
    <row r="26" spans="2:30" ht="51" customHeight="1" x14ac:dyDescent="0.2">
      <c r="B26" s="148" t="s">
        <v>168</v>
      </c>
      <c r="C26" s="148"/>
      <c r="D26" s="191"/>
      <c r="E26" s="192"/>
      <c r="F26" s="192"/>
      <c r="G26" s="192"/>
      <c r="H26" s="192"/>
      <c r="I26" s="192"/>
      <c r="J26" s="192"/>
      <c r="K26" s="192"/>
      <c r="L26" s="192"/>
      <c r="M26" s="192"/>
      <c r="N26" s="192"/>
      <c r="O26" s="193"/>
      <c r="P26" s="63"/>
      <c r="Q26" s="148" t="s">
        <v>168</v>
      </c>
      <c r="R26" s="148"/>
      <c r="S26" s="194"/>
      <c r="T26" s="194"/>
      <c r="U26" s="194"/>
      <c r="V26" s="194"/>
      <c r="W26" s="194"/>
      <c r="X26" s="194"/>
      <c r="Y26" s="194"/>
      <c r="Z26" s="194"/>
      <c r="AA26" s="194"/>
      <c r="AB26" s="194"/>
      <c r="AC26" s="194"/>
      <c r="AD26" s="194"/>
    </row>
    <row r="27" spans="2:30" ht="59.25" customHeight="1" x14ac:dyDescent="0.2">
      <c r="B27" s="148" t="s">
        <v>177</v>
      </c>
      <c r="C27" s="148"/>
      <c r="D27" s="191"/>
      <c r="E27" s="192"/>
      <c r="F27" s="192"/>
      <c r="G27" s="192"/>
      <c r="H27" s="192"/>
      <c r="I27" s="192"/>
      <c r="J27" s="192"/>
      <c r="K27" s="192"/>
      <c r="L27" s="192"/>
      <c r="M27" s="192"/>
      <c r="N27" s="192"/>
      <c r="O27" s="193"/>
      <c r="P27" s="63"/>
      <c r="Q27" s="148" t="s">
        <v>177</v>
      </c>
      <c r="R27" s="148"/>
      <c r="S27" s="194"/>
      <c r="T27" s="194"/>
      <c r="U27" s="194"/>
      <c r="V27" s="194"/>
      <c r="W27" s="194"/>
      <c r="X27" s="194"/>
      <c r="Y27" s="194"/>
      <c r="Z27" s="194"/>
      <c r="AA27" s="194"/>
      <c r="AB27" s="194"/>
      <c r="AC27" s="194"/>
      <c r="AD27" s="194"/>
    </row>
    <row r="28" spans="2:30" ht="51" customHeight="1" x14ac:dyDescent="0.2">
      <c r="B28" s="148" t="s">
        <v>178</v>
      </c>
      <c r="C28" s="148"/>
      <c r="D28" s="194"/>
      <c r="E28" s="194"/>
      <c r="F28" s="194"/>
      <c r="G28" s="194"/>
      <c r="H28" s="194"/>
      <c r="I28" s="194"/>
      <c r="J28" s="194"/>
      <c r="K28" s="194"/>
      <c r="L28" s="194"/>
      <c r="M28" s="194"/>
      <c r="N28" s="194"/>
      <c r="O28" s="194"/>
      <c r="P28" s="63"/>
      <c r="Q28" s="148" t="s">
        <v>178</v>
      </c>
      <c r="R28" s="148"/>
      <c r="S28" s="194"/>
      <c r="T28" s="194"/>
      <c r="U28" s="194"/>
      <c r="V28" s="194"/>
      <c r="W28" s="194"/>
      <c r="X28" s="194"/>
      <c r="Y28" s="194"/>
      <c r="Z28" s="194"/>
      <c r="AA28" s="194"/>
      <c r="AB28" s="194"/>
      <c r="AC28" s="194"/>
      <c r="AD28" s="194"/>
    </row>
    <row r="29" spans="2:30" ht="110.25" customHeight="1" x14ac:dyDescent="0.2">
      <c r="B29" s="148" t="s">
        <v>179</v>
      </c>
      <c r="C29" s="148"/>
      <c r="D29" s="194"/>
      <c r="E29" s="194"/>
      <c r="F29" s="194"/>
      <c r="G29" s="194"/>
      <c r="H29" s="194"/>
      <c r="I29" s="194"/>
      <c r="J29" s="194"/>
      <c r="K29" s="194"/>
      <c r="L29" s="194"/>
      <c r="M29" s="194"/>
      <c r="N29" s="194"/>
      <c r="O29" s="194"/>
      <c r="P29" s="63"/>
      <c r="Q29" s="148" t="s">
        <v>179</v>
      </c>
      <c r="R29" s="148"/>
      <c r="S29" s="194"/>
      <c r="T29" s="194"/>
      <c r="U29" s="194"/>
      <c r="V29" s="194"/>
      <c r="W29" s="194"/>
      <c r="X29" s="194"/>
      <c r="Y29" s="194"/>
      <c r="Z29" s="194"/>
      <c r="AA29" s="194"/>
      <c r="AB29" s="194"/>
      <c r="AC29" s="194"/>
      <c r="AD29" s="194"/>
    </row>
    <row r="30" spans="2:30" ht="51" customHeight="1" x14ac:dyDescent="0.2">
      <c r="B30" s="148" t="s">
        <v>180</v>
      </c>
      <c r="C30" s="148"/>
      <c r="D30" s="191"/>
      <c r="E30" s="192"/>
      <c r="F30" s="192"/>
      <c r="G30" s="192"/>
      <c r="H30" s="192"/>
      <c r="I30" s="192"/>
      <c r="J30" s="192"/>
      <c r="K30" s="192"/>
      <c r="L30" s="192"/>
      <c r="M30" s="192"/>
      <c r="N30" s="192"/>
      <c r="O30" s="193"/>
      <c r="P30" s="63"/>
      <c r="Q30" s="148" t="s">
        <v>180</v>
      </c>
      <c r="R30" s="148"/>
      <c r="S30" s="194"/>
      <c r="T30" s="194"/>
      <c r="U30" s="194"/>
      <c r="V30" s="194"/>
      <c r="W30" s="194"/>
      <c r="X30" s="194"/>
      <c r="Y30" s="194"/>
      <c r="Z30" s="194"/>
      <c r="AA30" s="194"/>
      <c r="AB30" s="194"/>
      <c r="AC30" s="194"/>
      <c r="AD30" s="194"/>
    </row>
    <row r="31" spans="2:30" ht="102.75" customHeight="1" x14ac:dyDescent="0.2">
      <c r="B31" s="148" t="s">
        <v>181</v>
      </c>
      <c r="C31" s="148"/>
      <c r="D31" s="191"/>
      <c r="E31" s="192"/>
      <c r="F31" s="192"/>
      <c r="G31" s="192"/>
      <c r="H31" s="192"/>
      <c r="I31" s="192"/>
      <c r="J31" s="192"/>
      <c r="K31" s="192"/>
      <c r="L31" s="192"/>
      <c r="M31" s="192"/>
      <c r="N31" s="192"/>
      <c r="O31" s="193"/>
      <c r="P31" s="63"/>
      <c r="Q31" s="148" t="s">
        <v>181</v>
      </c>
      <c r="R31" s="148"/>
      <c r="S31" s="194"/>
      <c r="T31" s="194"/>
      <c r="U31" s="194"/>
      <c r="V31" s="194"/>
      <c r="W31" s="194"/>
      <c r="X31" s="194"/>
      <c r="Y31" s="194"/>
      <c r="Z31" s="194"/>
      <c r="AA31" s="194"/>
      <c r="AB31" s="194"/>
      <c r="AC31" s="194"/>
      <c r="AD31" s="194"/>
    </row>
    <row r="32" spans="2:30" ht="51" customHeight="1" x14ac:dyDescent="0.2">
      <c r="B32" s="148" t="s">
        <v>182</v>
      </c>
      <c r="C32" s="148"/>
      <c r="D32" s="191"/>
      <c r="E32" s="192"/>
      <c r="F32" s="192"/>
      <c r="G32" s="192"/>
      <c r="H32" s="192"/>
      <c r="I32" s="192"/>
      <c r="J32" s="192"/>
      <c r="K32" s="192"/>
      <c r="L32" s="192"/>
      <c r="M32" s="192"/>
      <c r="N32" s="192"/>
      <c r="O32" s="193"/>
      <c r="P32" s="63"/>
      <c r="Q32" s="148" t="s">
        <v>182</v>
      </c>
      <c r="R32" s="148"/>
      <c r="S32" s="194"/>
      <c r="T32" s="194"/>
      <c r="U32" s="194"/>
      <c r="V32" s="194"/>
      <c r="W32" s="194"/>
      <c r="X32" s="194"/>
      <c r="Y32" s="194"/>
      <c r="Z32" s="194"/>
      <c r="AA32" s="194"/>
      <c r="AB32" s="194"/>
      <c r="AC32" s="194"/>
      <c r="AD32" s="194"/>
    </row>
    <row r="34" spans="5:32" ht="12.75" customHeight="1" x14ac:dyDescent="0.2">
      <c r="E34" s="63"/>
      <c r="F34" s="50"/>
      <c r="G34" s="50"/>
      <c r="H34" s="50"/>
      <c r="I34" s="50"/>
      <c r="J34" s="50"/>
      <c r="K34" s="50"/>
      <c r="L34" s="50"/>
      <c r="M34" s="50"/>
      <c r="N34" s="50"/>
      <c r="O34" s="50"/>
      <c r="P34" s="50"/>
      <c r="Q34" s="50"/>
      <c r="R34" s="50"/>
      <c r="S34" s="63"/>
      <c r="T34" s="50"/>
      <c r="U34" s="50"/>
      <c r="V34" s="50"/>
      <c r="W34" s="50"/>
      <c r="X34" s="50"/>
      <c r="Y34" s="50"/>
      <c r="Z34" s="50"/>
      <c r="AA34" s="50"/>
      <c r="AB34" s="50"/>
      <c r="AC34" s="50"/>
      <c r="AD34" s="50"/>
      <c r="AE34" s="50"/>
      <c r="AF34" s="50"/>
    </row>
    <row r="35" spans="5:32" ht="12.75" customHeight="1" x14ac:dyDescent="0.2">
      <c r="E35" s="50"/>
      <c r="F35" s="50"/>
      <c r="G35" s="50"/>
      <c r="H35" s="50"/>
      <c r="I35" s="50"/>
      <c r="J35" s="50"/>
      <c r="K35" s="50"/>
      <c r="L35" s="50"/>
      <c r="M35" s="50"/>
      <c r="N35" s="50"/>
      <c r="O35" s="50"/>
      <c r="P35" s="50"/>
      <c r="Q35" s="50"/>
      <c r="R35" s="50"/>
      <c r="T35" s="50"/>
      <c r="U35" s="50"/>
      <c r="V35" s="50"/>
      <c r="W35" s="50"/>
      <c r="X35" s="50"/>
      <c r="Y35" s="50"/>
      <c r="Z35" s="50"/>
      <c r="AA35" s="50"/>
      <c r="AB35" s="50"/>
      <c r="AC35" s="50"/>
      <c r="AD35" s="50"/>
      <c r="AE35" s="50"/>
      <c r="AF35" s="50"/>
    </row>
    <row r="36" spans="5:32" ht="12.75" customHeight="1" x14ac:dyDescent="0.2">
      <c r="E36" s="50"/>
      <c r="F36" s="50"/>
      <c r="G36" s="50"/>
      <c r="H36" s="50"/>
      <c r="I36" s="50"/>
      <c r="J36" s="50"/>
      <c r="K36" s="50"/>
      <c r="L36" s="50"/>
      <c r="M36" s="50"/>
      <c r="N36" s="50"/>
      <c r="O36" s="50"/>
      <c r="P36" s="50"/>
      <c r="Q36" s="50"/>
      <c r="R36" s="50"/>
      <c r="T36" s="50"/>
      <c r="U36" s="50"/>
      <c r="V36" s="50"/>
      <c r="W36" s="50"/>
      <c r="X36" s="50"/>
      <c r="Y36" s="50"/>
      <c r="Z36" s="50"/>
      <c r="AA36" s="50"/>
      <c r="AB36" s="50"/>
      <c r="AC36" s="50"/>
      <c r="AD36" s="50"/>
      <c r="AE36" s="50"/>
      <c r="AF36" s="50"/>
    </row>
    <row r="37" spans="5:32" ht="12.75" customHeight="1" x14ac:dyDescent="0.2">
      <c r="E37" s="50"/>
      <c r="F37" s="50"/>
      <c r="G37" s="50"/>
      <c r="H37" s="50"/>
      <c r="I37" s="50"/>
      <c r="J37" s="50"/>
      <c r="K37" s="50"/>
      <c r="L37" s="50"/>
      <c r="M37" s="50"/>
      <c r="N37" s="50"/>
      <c r="O37" s="50"/>
      <c r="P37" s="50"/>
      <c r="Q37" s="50"/>
      <c r="R37" s="50"/>
      <c r="T37" s="50"/>
      <c r="U37" s="50"/>
      <c r="V37" s="50"/>
      <c r="W37" s="50"/>
      <c r="X37" s="50"/>
      <c r="Y37" s="50"/>
      <c r="Z37" s="50"/>
      <c r="AA37" s="50"/>
      <c r="AB37" s="50"/>
      <c r="AC37" s="50"/>
      <c r="AD37" s="50"/>
      <c r="AE37" s="50"/>
      <c r="AF37" s="50"/>
    </row>
    <row r="38" spans="5:32" ht="12.75" customHeight="1" x14ac:dyDescent="0.2">
      <c r="E38" s="50"/>
      <c r="F38" s="50"/>
      <c r="G38" s="50"/>
      <c r="H38" s="50"/>
      <c r="I38" s="50"/>
      <c r="J38" s="50"/>
      <c r="K38" s="50"/>
      <c r="L38" s="50"/>
      <c r="M38" s="50"/>
      <c r="N38" s="50"/>
      <c r="O38" s="50"/>
      <c r="P38" s="50"/>
      <c r="Q38" s="50"/>
      <c r="R38" s="50"/>
      <c r="T38" s="50"/>
      <c r="U38" s="50"/>
      <c r="V38" s="50"/>
      <c r="W38" s="50"/>
      <c r="X38" s="50"/>
      <c r="Y38" s="50"/>
      <c r="Z38" s="50"/>
      <c r="AA38" s="50"/>
      <c r="AB38" s="50"/>
      <c r="AC38" s="50"/>
      <c r="AD38" s="50"/>
      <c r="AE38" s="50"/>
      <c r="AF38" s="50"/>
    </row>
    <row r="39" spans="5:32" ht="12.75" customHeight="1" x14ac:dyDescent="0.2">
      <c r="E39" s="50"/>
      <c r="F39" s="50"/>
      <c r="G39" s="50"/>
      <c r="H39" s="50"/>
      <c r="I39" s="50"/>
      <c r="J39" s="50"/>
      <c r="K39" s="50"/>
      <c r="L39" s="50"/>
      <c r="M39" s="50"/>
      <c r="N39" s="50"/>
      <c r="O39" s="50"/>
      <c r="P39" s="50"/>
      <c r="Q39" s="50"/>
      <c r="R39" s="50"/>
      <c r="T39" s="50"/>
      <c r="U39" s="50"/>
      <c r="V39" s="50"/>
      <c r="W39" s="50"/>
      <c r="X39" s="50"/>
      <c r="Y39" s="50"/>
      <c r="Z39" s="50"/>
      <c r="AA39" s="50"/>
      <c r="AB39" s="50"/>
      <c r="AC39" s="50"/>
      <c r="AD39" s="50"/>
      <c r="AE39" s="50"/>
      <c r="AF39" s="50"/>
    </row>
    <row r="40" spans="5:32" ht="12.75" customHeight="1" x14ac:dyDescent="0.2">
      <c r="E40" s="50"/>
      <c r="F40" s="50"/>
      <c r="G40" s="50"/>
      <c r="H40" s="50"/>
      <c r="I40" s="50"/>
      <c r="J40" s="50"/>
      <c r="K40" s="50"/>
      <c r="L40" s="50"/>
      <c r="M40" s="50"/>
      <c r="N40" s="50"/>
      <c r="O40" s="50"/>
      <c r="P40" s="50"/>
      <c r="Q40" s="50"/>
      <c r="R40" s="50"/>
      <c r="T40" s="50"/>
      <c r="U40" s="50"/>
      <c r="V40" s="50"/>
      <c r="W40" s="50"/>
      <c r="X40" s="50"/>
      <c r="Y40" s="50"/>
      <c r="Z40" s="50"/>
      <c r="AA40" s="50"/>
      <c r="AB40" s="50"/>
      <c r="AC40" s="50"/>
      <c r="AD40" s="50"/>
      <c r="AE40" s="50"/>
      <c r="AF40" s="50"/>
    </row>
    <row r="41" spans="5:32" ht="12.75" customHeight="1" x14ac:dyDescent="0.2">
      <c r="E41" s="50"/>
      <c r="F41" s="50"/>
      <c r="G41" s="50"/>
      <c r="H41" s="50"/>
      <c r="I41" s="50"/>
      <c r="J41" s="50"/>
      <c r="K41" s="50"/>
      <c r="L41" s="50"/>
      <c r="M41" s="50"/>
      <c r="N41" s="50"/>
      <c r="O41" s="50"/>
      <c r="P41" s="50"/>
      <c r="Q41" s="50"/>
      <c r="R41" s="50"/>
      <c r="T41" s="50"/>
      <c r="U41" s="50"/>
      <c r="V41" s="50"/>
      <c r="W41" s="50"/>
      <c r="X41" s="50"/>
      <c r="Y41" s="50"/>
      <c r="Z41" s="50"/>
      <c r="AA41" s="50"/>
      <c r="AB41" s="50"/>
      <c r="AC41" s="50"/>
      <c r="AD41" s="50"/>
      <c r="AE41" s="50"/>
      <c r="AF41" s="50"/>
    </row>
    <row r="42" spans="5:32" ht="12.75" customHeight="1" x14ac:dyDescent="0.2">
      <c r="E42" s="50"/>
      <c r="F42" s="50"/>
      <c r="G42" s="50"/>
      <c r="H42" s="50"/>
      <c r="I42" s="50"/>
      <c r="J42" s="50"/>
      <c r="K42" s="50"/>
      <c r="L42" s="50"/>
      <c r="M42" s="50"/>
      <c r="N42" s="50"/>
      <c r="O42" s="50"/>
      <c r="P42" s="50"/>
      <c r="Q42" s="50"/>
      <c r="R42" s="50"/>
      <c r="T42" s="50"/>
      <c r="U42" s="50"/>
      <c r="V42" s="50"/>
      <c r="W42" s="50"/>
      <c r="X42" s="50"/>
      <c r="Y42" s="50"/>
      <c r="Z42" s="50"/>
      <c r="AA42" s="50"/>
      <c r="AB42" s="50"/>
      <c r="AC42" s="50"/>
      <c r="AD42" s="50"/>
      <c r="AE42" s="50"/>
      <c r="AF42" s="50"/>
    </row>
    <row r="43" spans="5:32" ht="12.75" customHeight="1" x14ac:dyDescent="0.2">
      <c r="E43" s="50"/>
      <c r="F43" s="50"/>
      <c r="G43" s="50"/>
      <c r="H43" s="50"/>
      <c r="I43" s="50"/>
      <c r="J43" s="50"/>
      <c r="K43" s="50"/>
      <c r="L43" s="50"/>
      <c r="M43" s="50"/>
      <c r="N43" s="50"/>
      <c r="O43" s="50"/>
      <c r="P43" s="50"/>
      <c r="Q43" s="50"/>
      <c r="R43" s="50"/>
      <c r="T43" s="50"/>
      <c r="U43" s="50"/>
      <c r="V43" s="50"/>
      <c r="W43" s="50"/>
      <c r="X43" s="50"/>
      <c r="Y43" s="50"/>
      <c r="Z43" s="50"/>
      <c r="AA43" s="50"/>
      <c r="AB43" s="50"/>
      <c r="AC43" s="50"/>
      <c r="AD43" s="50"/>
      <c r="AE43" s="50"/>
      <c r="AF43" s="50"/>
    </row>
    <row r="44" spans="5:32" ht="12.75" customHeight="1" x14ac:dyDescent="0.2">
      <c r="E44" s="50"/>
      <c r="F44" s="50"/>
      <c r="G44" s="50"/>
      <c r="H44" s="50"/>
      <c r="I44" s="50"/>
      <c r="J44" s="50"/>
      <c r="K44" s="50"/>
      <c r="L44" s="50"/>
      <c r="M44" s="50"/>
      <c r="N44" s="50"/>
      <c r="O44" s="50"/>
      <c r="P44" s="50"/>
      <c r="Q44" s="50"/>
      <c r="R44" s="50"/>
      <c r="T44" s="50"/>
      <c r="U44" s="50"/>
      <c r="V44" s="50"/>
      <c r="W44" s="50"/>
      <c r="X44" s="50"/>
      <c r="Y44" s="50"/>
      <c r="Z44" s="50"/>
      <c r="AA44" s="50"/>
      <c r="AB44" s="50"/>
      <c r="AC44" s="50"/>
      <c r="AD44" s="50"/>
      <c r="AE44" s="50"/>
      <c r="AF44" s="50"/>
    </row>
    <row r="45" spans="5:32" ht="12.75" customHeight="1" x14ac:dyDescent="0.2">
      <c r="E45" s="50"/>
      <c r="F45" s="50"/>
      <c r="G45" s="50"/>
      <c r="H45" s="50"/>
      <c r="I45" s="50"/>
      <c r="J45" s="50"/>
      <c r="K45" s="50"/>
      <c r="L45" s="50"/>
      <c r="M45" s="50"/>
      <c r="N45" s="50"/>
      <c r="O45" s="50"/>
      <c r="P45" s="50"/>
      <c r="Q45" s="50"/>
      <c r="R45" s="50"/>
      <c r="T45" s="50"/>
      <c r="U45" s="50"/>
      <c r="V45" s="50"/>
      <c r="W45" s="50"/>
      <c r="X45" s="50"/>
      <c r="Y45" s="50"/>
      <c r="Z45" s="50"/>
      <c r="AA45" s="50"/>
      <c r="AB45" s="50"/>
      <c r="AC45" s="50"/>
      <c r="AD45" s="50"/>
      <c r="AE45" s="50"/>
      <c r="AF45" s="50"/>
    </row>
    <row r="46" spans="5:32" ht="12.75" customHeight="1" x14ac:dyDescent="0.2">
      <c r="E46" s="50"/>
      <c r="F46" s="50"/>
      <c r="G46" s="50"/>
      <c r="H46" s="50"/>
      <c r="I46" s="50"/>
      <c r="J46" s="50"/>
      <c r="K46" s="50"/>
      <c r="L46" s="50"/>
      <c r="M46" s="50"/>
      <c r="N46" s="50"/>
      <c r="O46" s="50"/>
      <c r="P46" s="50"/>
      <c r="Q46" s="50"/>
      <c r="R46" s="50"/>
      <c r="T46" s="50"/>
      <c r="U46" s="50"/>
      <c r="V46" s="50"/>
      <c r="W46" s="50"/>
      <c r="X46" s="50"/>
      <c r="Y46" s="50"/>
      <c r="Z46" s="50"/>
      <c r="AA46" s="50"/>
      <c r="AB46" s="50"/>
      <c r="AC46" s="50"/>
      <c r="AD46" s="50"/>
      <c r="AE46" s="50"/>
      <c r="AF46" s="50"/>
    </row>
    <row r="47" spans="5:32" x14ac:dyDescent="0.2">
      <c r="E47" s="50"/>
      <c r="F47" s="50"/>
      <c r="G47" s="50"/>
      <c r="H47" s="50"/>
      <c r="I47" s="50"/>
      <c r="J47" s="50"/>
      <c r="K47" s="50"/>
      <c r="L47" s="50"/>
      <c r="M47" s="50"/>
      <c r="N47" s="50"/>
      <c r="O47" s="50"/>
      <c r="P47" s="50"/>
      <c r="Q47" s="50"/>
      <c r="R47" s="50"/>
      <c r="T47" s="50"/>
      <c r="U47" s="50"/>
      <c r="V47" s="50"/>
      <c r="W47" s="50"/>
      <c r="X47" s="50"/>
      <c r="Y47" s="50"/>
      <c r="Z47" s="50"/>
      <c r="AA47" s="50"/>
      <c r="AB47" s="50"/>
      <c r="AC47" s="50"/>
      <c r="AD47" s="50"/>
      <c r="AE47" s="50"/>
      <c r="AF47" s="50"/>
    </row>
  </sheetData>
  <mergeCells count="52">
    <mergeCell ref="B26:C26"/>
    <mergeCell ref="D26:O26"/>
    <mergeCell ref="B27:C27"/>
    <mergeCell ref="D27:O27"/>
    <mergeCell ref="B28:C28"/>
    <mergeCell ref="D28:O28"/>
    <mergeCell ref="Q26:R26"/>
    <mergeCell ref="S26:AD26"/>
    <mergeCell ref="Q27:R27"/>
    <mergeCell ref="S27:AD27"/>
    <mergeCell ref="Q28:R28"/>
    <mergeCell ref="S28:AD28"/>
    <mergeCell ref="B23:C23"/>
    <mergeCell ref="B24:C24"/>
    <mergeCell ref="B25:C25"/>
    <mergeCell ref="D23:O23"/>
    <mergeCell ref="D24:O24"/>
    <mergeCell ref="D25:O25"/>
    <mergeCell ref="Q23:R23"/>
    <mergeCell ref="S23:AD23"/>
    <mergeCell ref="Q24:R24"/>
    <mergeCell ref="S24:AD24"/>
    <mergeCell ref="Q25:R25"/>
    <mergeCell ref="S25:AD25"/>
    <mergeCell ref="B22:C22"/>
    <mergeCell ref="B3:O3"/>
    <mergeCell ref="Q3:AD3"/>
    <mergeCell ref="B21:C21"/>
    <mergeCell ref="B20:O20"/>
    <mergeCell ref="D21:O21"/>
    <mergeCell ref="D22:O22"/>
    <mergeCell ref="Q20:AD20"/>
    <mergeCell ref="Q21:R21"/>
    <mergeCell ref="S21:AD21"/>
    <mergeCell ref="Q22:R22"/>
    <mergeCell ref="S22:AD22"/>
    <mergeCell ref="D29:O29"/>
    <mergeCell ref="B29:C29"/>
    <mergeCell ref="Q29:R29"/>
    <mergeCell ref="S29:AD29"/>
    <mergeCell ref="B30:C30"/>
    <mergeCell ref="D30:O30"/>
    <mergeCell ref="Q30:R30"/>
    <mergeCell ref="S30:AD30"/>
    <mergeCell ref="B31:C31"/>
    <mergeCell ref="D31:O31"/>
    <mergeCell ref="Q31:R31"/>
    <mergeCell ref="S31:AD31"/>
    <mergeCell ref="B32:C32"/>
    <mergeCell ref="D32:O32"/>
    <mergeCell ref="Q32:R32"/>
    <mergeCell ref="S32:AD32"/>
  </mergeCells>
  <pageMargins left="0.7" right="0.7" top="0.75" bottom="0.75" header="0.3" footer="0.3"/>
  <pageSetup paperSize="5" scale="73"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pageSetUpPr fitToPage="1"/>
  </sheetPr>
  <dimension ref="B3:DL74"/>
  <sheetViews>
    <sheetView topLeftCell="A8" zoomScale="90" zoomScaleNormal="90" workbookViewId="0">
      <selection activeCell="D24" sqref="D24:O24"/>
    </sheetView>
  </sheetViews>
  <sheetFormatPr baseColWidth="10" defaultColWidth="11.5546875" defaultRowHeight="12.75" x14ac:dyDescent="0.2"/>
  <cols>
    <col min="1" max="1" width="4.5546875" style="48" customWidth="1"/>
    <col min="2" max="2" width="6" style="48" bestFit="1" customWidth="1"/>
    <col min="3" max="3" width="6.109375" style="46" bestFit="1" customWidth="1"/>
    <col min="4" max="4" width="6.109375" style="47" bestFit="1" customWidth="1"/>
    <col min="5" max="5" width="6.109375" style="48" bestFit="1" customWidth="1"/>
    <col min="6" max="7" width="4.33203125" style="48" bestFit="1" customWidth="1"/>
    <col min="8" max="9" width="4.88671875" style="46" bestFit="1" customWidth="1"/>
    <col min="10" max="10" width="4.88671875" style="49" bestFit="1" customWidth="1"/>
    <col min="11" max="11" width="4.88671875" style="48" bestFit="1" customWidth="1"/>
    <col min="12" max="13" width="4.33203125" style="48" bestFit="1" customWidth="1"/>
    <col min="14" max="14" width="9.5546875" style="48" bestFit="1" customWidth="1"/>
    <col min="15" max="15" width="9.109375" style="48" bestFit="1" customWidth="1"/>
    <col min="16" max="16" width="1.6640625" style="48" customWidth="1"/>
    <col min="17" max="17" width="5.21875" style="48" bestFit="1" customWidth="1"/>
    <col min="18" max="18" width="4.88671875" style="48" bestFit="1" customWidth="1"/>
    <col min="19" max="19" width="4.33203125" style="48" bestFit="1" customWidth="1"/>
    <col min="20" max="20" width="4.88671875" style="48" bestFit="1" customWidth="1"/>
    <col min="21" max="23" width="4.33203125" style="48" bestFit="1" customWidth="1"/>
    <col min="24" max="24" width="4.33203125" style="50" bestFit="1" customWidth="1"/>
    <col min="25" max="25" width="4.33203125" style="48" bestFit="1" customWidth="1"/>
    <col min="26" max="26" width="4.33203125" style="51" bestFit="1" customWidth="1"/>
    <col min="27" max="28" width="4.33203125" style="48" bestFit="1" customWidth="1"/>
    <col min="29" max="29" width="9.5546875" style="48" bestFit="1" customWidth="1"/>
    <col min="30" max="30" width="9.88671875" style="48" bestFit="1" customWidth="1"/>
    <col min="31" max="31" width="4" style="48" customWidth="1"/>
    <col min="32" max="32" width="6.109375" style="48" bestFit="1" customWidth="1"/>
    <col min="33" max="36" width="4.88671875" style="48" bestFit="1" customWidth="1"/>
    <col min="37" max="37" width="4" style="48" bestFit="1" customWidth="1"/>
    <col min="38" max="40" width="4.88671875" style="48" bestFit="1" customWidth="1"/>
    <col min="41" max="41" width="3.77734375" style="48" bestFit="1" customWidth="1"/>
    <col min="42" max="42" width="3.88671875" style="48" bestFit="1" customWidth="1"/>
    <col min="43" max="43" width="3.21875" style="48" bestFit="1" customWidth="1"/>
    <col min="44" max="44" width="9.5546875" style="48" bestFit="1" customWidth="1"/>
    <col min="45" max="45" width="9.88671875" style="48" bestFit="1" customWidth="1"/>
    <col min="46" max="46" width="3.6640625" style="48" customWidth="1"/>
    <col min="47" max="56" width="4.88671875" style="48" bestFit="1" customWidth="1"/>
    <col min="57" max="57" width="4.109375" style="48" bestFit="1" customWidth="1"/>
    <col min="58" max="58" width="3.44140625" style="48" bestFit="1" customWidth="1"/>
    <col min="59" max="59" width="9.5546875" style="48" bestFit="1" customWidth="1"/>
    <col min="60" max="60" width="9.88671875" style="48" bestFit="1" customWidth="1"/>
    <col min="61" max="61" width="3.6640625" style="48" customWidth="1"/>
    <col min="62" max="62" width="5.21875" style="48" customWidth="1"/>
    <col min="63" max="63" width="5.21875" style="48" bestFit="1" customWidth="1"/>
    <col min="64" max="64" width="4.44140625" style="48" bestFit="1" customWidth="1"/>
    <col min="65" max="65" width="4" style="48" bestFit="1" customWidth="1"/>
    <col min="66" max="66" width="4.44140625" style="48" bestFit="1" customWidth="1"/>
    <col min="67" max="68" width="3.77734375" style="48" bestFit="1" customWidth="1"/>
    <col min="69" max="69" width="4.33203125" style="48" bestFit="1" customWidth="1"/>
    <col min="70" max="70" width="3.77734375" style="48" bestFit="1" customWidth="1"/>
    <col min="71" max="72" width="4.109375" style="48" bestFit="1" customWidth="1"/>
    <col min="73" max="73" width="3.44140625" style="48" bestFit="1" customWidth="1"/>
    <col min="74" max="74" width="9.88671875" style="48" bestFit="1" customWidth="1"/>
    <col min="75" max="75" width="4.5546875" style="48" customWidth="1"/>
    <col min="76" max="77" width="6.109375" style="48" customWidth="1"/>
    <col min="78" max="78" width="4.44140625" style="48" bestFit="1" customWidth="1"/>
    <col min="79" max="79" width="4" style="48" bestFit="1" customWidth="1"/>
    <col min="80" max="80" width="4.44140625" style="48" bestFit="1" customWidth="1"/>
    <col min="81" max="82" width="3.77734375" style="48" bestFit="1" customWidth="1"/>
    <col min="83" max="83" width="4.33203125" style="48" bestFit="1" customWidth="1"/>
    <col min="84" max="84" width="3.77734375" style="48" bestFit="1" customWidth="1"/>
    <col min="85" max="86" width="4.109375" style="48" bestFit="1" customWidth="1"/>
    <col min="87" max="87" width="3.44140625" style="48" bestFit="1" customWidth="1"/>
    <col min="88" max="88" width="9.88671875" style="48" bestFit="1" customWidth="1"/>
    <col min="89" max="89" width="4.5546875" style="48" customWidth="1"/>
    <col min="90" max="91" width="6.109375" style="48" customWidth="1"/>
    <col min="92" max="101" width="4.5546875" style="48" customWidth="1"/>
    <col min="102" max="102" width="9.88671875" style="48" bestFit="1" customWidth="1"/>
    <col min="103" max="103" width="4.5546875" style="48" customWidth="1"/>
    <col min="104" max="105" width="5.5546875" style="48" customWidth="1"/>
    <col min="106" max="115" width="4.5546875" style="48" customWidth="1"/>
    <col min="116" max="116" width="9.88671875" style="48" bestFit="1" customWidth="1"/>
    <col min="117" max="153" width="4.5546875" style="48" customWidth="1"/>
    <col min="154" max="16384" width="11.5546875" style="48"/>
  </cols>
  <sheetData>
    <row r="3" spans="2:116" ht="38.25" customHeight="1" x14ac:dyDescent="0.2">
      <c r="B3" s="186" t="s">
        <v>136</v>
      </c>
      <c r="C3" s="150"/>
      <c r="D3" s="150"/>
      <c r="E3" s="150"/>
      <c r="F3" s="150"/>
      <c r="G3" s="150"/>
      <c r="H3" s="150"/>
      <c r="I3" s="150"/>
      <c r="J3" s="150"/>
      <c r="K3" s="150"/>
      <c r="L3" s="150"/>
      <c r="M3" s="150"/>
      <c r="N3" s="150"/>
      <c r="O3" s="150"/>
      <c r="P3" s="61"/>
      <c r="Q3" s="186" t="s">
        <v>137</v>
      </c>
      <c r="R3" s="150"/>
      <c r="S3" s="150"/>
      <c r="T3" s="150"/>
      <c r="U3" s="150"/>
      <c r="V3" s="150"/>
      <c r="W3" s="150"/>
      <c r="X3" s="150"/>
      <c r="Y3" s="150"/>
      <c r="Z3" s="150"/>
      <c r="AA3" s="150"/>
      <c r="AB3" s="150"/>
      <c r="AC3" s="150"/>
      <c r="AD3" s="150"/>
      <c r="AF3" s="186" t="s">
        <v>138</v>
      </c>
      <c r="AG3" s="150"/>
      <c r="AH3" s="150"/>
      <c r="AI3" s="150"/>
      <c r="AJ3" s="150"/>
      <c r="AK3" s="150"/>
      <c r="AL3" s="150"/>
      <c r="AM3" s="150"/>
      <c r="AN3" s="150"/>
      <c r="AO3" s="150"/>
      <c r="AP3" s="150"/>
      <c r="AQ3" s="150"/>
      <c r="AR3" s="150"/>
      <c r="AS3" s="150"/>
      <c r="AU3" s="186" t="s">
        <v>139</v>
      </c>
      <c r="AV3" s="150"/>
      <c r="AW3" s="150"/>
      <c r="AX3" s="150"/>
      <c r="AY3" s="150"/>
      <c r="AZ3" s="150"/>
      <c r="BA3" s="150"/>
      <c r="BB3" s="150"/>
      <c r="BC3" s="150"/>
      <c r="BD3" s="150"/>
      <c r="BE3" s="150"/>
      <c r="BF3" s="150"/>
      <c r="BG3" s="150"/>
      <c r="BH3" s="150"/>
      <c r="BJ3" s="186" t="s">
        <v>140</v>
      </c>
      <c r="BK3" s="150"/>
      <c r="BL3" s="150"/>
      <c r="BM3" s="150"/>
      <c r="BN3" s="150"/>
      <c r="BO3" s="150"/>
      <c r="BP3" s="150"/>
      <c r="BQ3" s="150"/>
      <c r="BR3" s="150"/>
      <c r="BS3" s="150"/>
      <c r="BT3" s="150"/>
      <c r="BU3" s="150"/>
      <c r="BV3" s="150"/>
      <c r="BW3" s="61"/>
      <c r="BX3" s="186" t="s">
        <v>141</v>
      </c>
      <c r="BY3" s="150"/>
      <c r="BZ3" s="150"/>
      <c r="CA3" s="150"/>
      <c r="CB3" s="150"/>
      <c r="CC3" s="150"/>
      <c r="CD3" s="150"/>
      <c r="CE3" s="150"/>
      <c r="CF3" s="150"/>
      <c r="CG3" s="150"/>
      <c r="CH3" s="150"/>
      <c r="CI3" s="150"/>
      <c r="CJ3" s="150"/>
      <c r="CL3" s="201" t="s">
        <v>142</v>
      </c>
      <c r="CM3" s="202"/>
      <c r="CN3" s="202"/>
      <c r="CO3" s="202"/>
      <c r="CP3" s="202"/>
      <c r="CQ3" s="202"/>
      <c r="CR3" s="202"/>
      <c r="CS3" s="202"/>
      <c r="CT3" s="202"/>
      <c r="CU3" s="202"/>
      <c r="CV3" s="202"/>
      <c r="CW3" s="202"/>
      <c r="CX3" s="203"/>
      <c r="CY3" s="61"/>
      <c r="CZ3" s="186" t="s">
        <v>143</v>
      </c>
      <c r="DA3" s="150"/>
      <c r="DB3" s="150"/>
      <c r="DC3" s="150"/>
      <c r="DD3" s="150"/>
      <c r="DE3" s="150"/>
      <c r="DF3" s="150"/>
      <c r="DG3" s="150"/>
      <c r="DH3" s="150"/>
      <c r="DI3" s="150"/>
      <c r="DJ3" s="150"/>
      <c r="DK3" s="150"/>
      <c r="DL3" s="150"/>
    </row>
    <row r="4" spans="2:116" ht="24.75" customHeight="1" x14ac:dyDescent="0.2">
      <c r="B4" s="43" t="s">
        <v>100</v>
      </c>
      <c r="C4" s="43" t="s">
        <v>101</v>
      </c>
      <c r="D4" s="43" t="s">
        <v>102</v>
      </c>
      <c r="E4" s="43" t="s">
        <v>103</v>
      </c>
      <c r="F4" s="43" t="s">
        <v>104</v>
      </c>
      <c r="G4" s="43" t="s">
        <v>105</v>
      </c>
      <c r="H4" s="43" t="s">
        <v>106</v>
      </c>
      <c r="I4" s="43" t="s">
        <v>107</v>
      </c>
      <c r="J4" s="43" t="s">
        <v>108</v>
      </c>
      <c r="K4" s="43" t="s">
        <v>109</v>
      </c>
      <c r="L4" s="43" t="s">
        <v>110</v>
      </c>
      <c r="M4" s="43" t="s">
        <v>111</v>
      </c>
      <c r="N4" s="43" t="s">
        <v>117</v>
      </c>
      <c r="O4" s="43" t="s">
        <v>121</v>
      </c>
      <c r="P4" s="62"/>
      <c r="Q4" s="43" t="s">
        <v>100</v>
      </c>
      <c r="R4" s="43" t="s">
        <v>101</v>
      </c>
      <c r="S4" s="43" t="s">
        <v>102</v>
      </c>
      <c r="T4" s="43" t="s">
        <v>103</v>
      </c>
      <c r="U4" s="43" t="s">
        <v>104</v>
      </c>
      <c r="V4" s="43" t="s">
        <v>105</v>
      </c>
      <c r="W4" s="43" t="s">
        <v>106</v>
      </c>
      <c r="X4" s="43" t="s">
        <v>107</v>
      </c>
      <c r="Y4" s="43" t="s">
        <v>108</v>
      </c>
      <c r="Z4" s="43" t="s">
        <v>109</v>
      </c>
      <c r="AA4" s="43" t="s">
        <v>110</v>
      </c>
      <c r="AB4" s="43" t="s">
        <v>111</v>
      </c>
      <c r="AC4" s="43" t="s">
        <v>117</v>
      </c>
      <c r="AD4" s="43" t="s">
        <v>121</v>
      </c>
      <c r="AF4" s="43" t="s">
        <v>100</v>
      </c>
      <c r="AG4" s="43" t="s">
        <v>101</v>
      </c>
      <c r="AH4" s="43" t="s">
        <v>102</v>
      </c>
      <c r="AI4" s="43" t="s">
        <v>103</v>
      </c>
      <c r="AJ4" s="43" t="s">
        <v>104</v>
      </c>
      <c r="AK4" s="43" t="s">
        <v>105</v>
      </c>
      <c r="AL4" s="43" t="s">
        <v>106</v>
      </c>
      <c r="AM4" s="43" t="s">
        <v>107</v>
      </c>
      <c r="AN4" s="43" t="s">
        <v>108</v>
      </c>
      <c r="AO4" s="43" t="s">
        <v>109</v>
      </c>
      <c r="AP4" s="43" t="s">
        <v>110</v>
      </c>
      <c r="AQ4" s="43" t="s">
        <v>111</v>
      </c>
      <c r="AR4" s="43" t="s">
        <v>117</v>
      </c>
      <c r="AS4" s="43" t="s">
        <v>121</v>
      </c>
      <c r="AU4" s="43" t="s">
        <v>100</v>
      </c>
      <c r="AV4" s="43" t="s">
        <v>101</v>
      </c>
      <c r="AW4" s="43" t="s">
        <v>102</v>
      </c>
      <c r="AX4" s="43" t="s">
        <v>103</v>
      </c>
      <c r="AY4" s="43" t="s">
        <v>104</v>
      </c>
      <c r="AZ4" s="43" t="s">
        <v>105</v>
      </c>
      <c r="BA4" s="43" t="s">
        <v>106</v>
      </c>
      <c r="BB4" s="43" t="s">
        <v>107</v>
      </c>
      <c r="BC4" s="43" t="s">
        <v>108</v>
      </c>
      <c r="BD4" s="43" t="s">
        <v>109</v>
      </c>
      <c r="BE4" s="43" t="s">
        <v>110</v>
      </c>
      <c r="BF4" s="43" t="s">
        <v>111</v>
      </c>
      <c r="BG4" s="43" t="s">
        <v>117</v>
      </c>
      <c r="BH4" s="43" t="s">
        <v>121</v>
      </c>
      <c r="BJ4" s="43" t="s">
        <v>100</v>
      </c>
      <c r="BK4" s="43" t="s">
        <v>101</v>
      </c>
      <c r="BL4" s="43" t="s">
        <v>102</v>
      </c>
      <c r="BM4" s="43" t="s">
        <v>103</v>
      </c>
      <c r="BN4" s="43" t="s">
        <v>104</v>
      </c>
      <c r="BO4" s="43" t="s">
        <v>105</v>
      </c>
      <c r="BP4" s="43" t="s">
        <v>106</v>
      </c>
      <c r="BQ4" s="43" t="s">
        <v>107</v>
      </c>
      <c r="BR4" s="43" t="s">
        <v>108</v>
      </c>
      <c r="BS4" s="43" t="s">
        <v>109</v>
      </c>
      <c r="BT4" s="43" t="s">
        <v>110</v>
      </c>
      <c r="BU4" s="43" t="s">
        <v>111</v>
      </c>
      <c r="BV4" s="43" t="s">
        <v>121</v>
      </c>
      <c r="BW4" s="62"/>
      <c r="BX4" s="43" t="s">
        <v>100</v>
      </c>
      <c r="BY4" s="43" t="s">
        <v>101</v>
      </c>
      <c r="BZ4" s="43" t="s">
        <v>102</v>
      </c>
      <c r="CA4" s="43" t="s">
        <v>103</v>
      </c>
      <c r="CB4" s="43" t="s">
        <v>104</v>
      </c>
      <c r="CC4" s="43" t="s">
        <v>105</v>
      </c>
      <c r="CD4" s="43" t="s">
        <v>106</v>
      </c>
      <c r="CE4" s="43" t="s">
        <v>107</v>
      </c>
      <c r="CF4" s="43" t="s">
        <v>108</v>
      </c>
      <c r="CG4" s="43" t="s">
        <v>109</v>
      </c>
      <c r="CH4" s="43" t="s">
        <v>110</v>
      </c>
      <c r="CI4" s="43" t="s">
        <v>111</v>
      </c>
      <c r="CJ4" s="43" t="s">
        <v>121</v>
      </c>
      <c r="CL4" s="43" t="s">
        <v>100</v>
      </c>
      <c r="CM4" s="43" t="s">
        <v>101</v>
      </c>
      <c r="CN4" s="43" t="s">
        <v>102</v>
      </c>
      <c r="CO4" s="43" t="s">
        <v>103</v>
      </c>
      <c r="CP4" s="43" t="s">
        <v>104</v>
      </c>
      <c r="CQ4" s="43" t="s">
        <v>105</v>
      </c>
      <c r="CR4" s="43" t="s">
        <v>106</v>
      </c>
      <c r="CS4" s="43" t="s">
        <v>107</v>
      </c>
      <c r="CT4" s="43" t="s">
        <v>108</v>
      </c>
      <c r="CU4" s="43" t="s">
        <v>109</v>
      </c>
      <c r="CV4" s="43" t="s">
        <v>110</v>
      </c>
      <c r="CW4" s="43" t="s">
        <v>111</v>
      </c>
      <c r="CX4" s="43" t="s">
        <v>121</v>
      </c>
      <c r="CY4" s="62"/>
      <c r="CZ4" s="43" t="s">
        <v>100</v>
      </c>
      <c r="DA4" s="43" t="s">
        <v>101</v>
      </c>
      <c r="DB4" s="43" t="s">
        <v>102</v>
      </c>
      <c r="DC4" s="43" t="s">
        <v>103</v>
      </c>
      <c r="DD4" s="43" t="s">
        <v>104</v>
      </c>
      <c r="DE4" s="43" t="s">
        <v>105</v>
      </c>
      <c r="DF4" s="43" t="s">
        <v>106</v>
      </c>
      <c r="DG4" s="43" t="s">
        <v>107</v>
      </c>
      <c r="DH4" s="43" t="s">
        <v>108</v>
      </c>
      <c r="DI4" s="43" t="s">
        <v>109</v>
      </c>
      <c r="DJ4" s="43" t="s">
        <v>110</v>
      </c>
      <c r="DK4" s="43" t="s">
        <v>111</v>
      </c>
      <c r="DL4" s="43" t="s">
        <v>121</v>
      </c>
    </row>
    <row r="5" spans="2:116" ht="24.75" customHeight="1" x14ac:dyDescent="0.2">
      <c r="B5" s="65" t="str">
        <f>'Matriz consolidada'!L17</f>
        <v>-</v>
      </c>
      <c r="C5" s="65">
        <f>'Matriz consolidada'!M17</f>
        <v>1</v>
      </c>
      <c r="D5" s="65">
        <f>'Matriz consolidada'!N17</f>
        <v>0</v>
      </c>
      <c r="E5" s="65">
        <f>'Matriz consolidada'!O17</f>
        <v>0</v>
      </c>
      <c r="F5" s="65">
        <f>'Matriz consolidada'!P17</f>
        <v>0</v>
      </c>
      <c r="G5" s="65">
        <f>'Matriz consolidada'!Q17</f>
        <v>0</v>
      </c>
      <c r="H5" s="65">
        <f>'Matriz consolidada'!R17</f>
        <v>0</v>
      </c>
      <c r="I5" s="65">
        <f>'Matriz consolidada'!S17</f>
        <v>0</v>
      </c>
      <c r="J5" s="65">
        <f>'Matriz consolidada'!T17</f>
        <v>0</v>
      </c>
      <c r="K5" s="65">
        <f>'Matriz consolidada'!U17</f>
        <v>0</v>
      </c>
      <c r="L5" s="65">
        <f>'Matriz consolidada'!V17</f>
        <v>0</v>
      </c>
      <c r="M5" s="65">
        <f>'Matriz consolidada'!W17</f>
        <v>0</v>
      </c>
      <c r="N5" s="52">
        <v>0.9</v>
      </c>
      <c r="O5" s="52">
        <v>1</v>
      </c>
      <c r="P5" s="58"/>
      <c r="Q5" s="65">
        <f>'Matriz consolidada'!L18</f>
        <v>1.47</v>
      </c>
      <c r="R5" s="65">
        <f>'Matriz consolidada'!M18</f>
        <v>0.94</v>
      </c>
      <c r="S5" s="65">
        <f>'Matriz consolidada'!N18</f>
        <v>0</v>
      </c>
      <c r="T5" s="65">
        <f>'Matriz consolidada'!O18</f>
        <v>0</v>
      </c>
      <c r="U5" s="65">
        <f>'Matriz consolidada'!P18</f>
        <v>0</v>
      </c>
      <c r="V5" s="65">
        <f>'Matriz consolidada'!Q18</f>
        <v>0</v>
      </c>
      <c r="W5" s="65">
        <f>'Matriz consolidada'!R18</f>
        <v>0</v>
      </c>
      <c r="X5" s="65">
        <f>'Matriz consolidada'!S18</f>
        <v>0</v>
      </c>
      <c r="Y5" s="65">
        <f>'Matriz consolidada'!T18</f>
        <v>0</v>
      </c>
      <c r="Z5" s="65">
        <f>'Matriz consolidada'!U18</f>
        <v>0</v>
      </c>
      <c r="AA5" s="65">
        <f>'Matriz consolidada'!V18</f>
        <v>0</v>
      </c>
      <c r="AB5" s="65">
        <f>'Matriz consolidada'!W18</f>
        <v>0</v>
      </c>
      <c r="AC5" s="52">
        <v>0.9</v>
      </c>
      <c r="AD5" s="52">
        <v>1</v>
      </c>
      <c r="AF5" s="65">
        <f>'Matriz consolidada'!L19</f>
        <v>0.9</v>
      </c>
      <c r="AG5" s="65">
        <f>'Matriz consolidada'!M19</f>
        <v>1.04</v>
      </c>
      <c r="AH5" s="65">
        <f>'Matriz consolidada'!N19</f>
        <v>0</v>
      </c>
      <c r="AI5" s="65">
        <f>'Matriz consolidada'!O19</f>
        <v>0</v>
      </c>
      <c r="AJ5" s="65">
        <f>'Matriz consolidada'!P19</f>
        <v>0</v>
      </c>
      <c r="AK5" s="65">
        <f>'Matriz consolidada'!Q19</f>
        <v>0</v>
      </c>
      <c r="AL5" s="65">
        <f>'Matriz consolidada'!R19</f>
        <v>0</v>
      </c>
      <c r="AM5" s="65">
        <f>'Matriz consolidada'!S19</f>
        <v>0</v>
      </c>
      <c r="AN5" s="65">
        <f>'Matriz consolidada'!T19</f>
        <v>0</v>
      </c>
      <c r="AO5" s="65">
        <f>'Matriz consolidada'!U19</f>
        <v>0</v>
      </c>
      <c r="AP5" s="65">
        <f>'Matriz consolidada'!V19</f>
        <v>0</v>
      </c>
      <c r="AQ5" s="65">
        <f>'Matriz consolidada'!W19</f>
        <v>0</v>
      </c>
      <c r="AR5" s="52">
        <v>0.9</v>
      </c>
      <c r="AS5" s="52">
        <v>1</v>
      </c>
      <c r="AU5" s="65">
        <f>'Matriz consolidada'!L20</f>
        <v>1</v>
      </c>
      <c r="AV5" s="65">
        <f>'Matriz consolidada'!M20</f>
        <v>1</v>
      </c>
      <c r="AW5" s="65">
        <f>'Matriz consolidada'!N20</f>
        <v>0</v>
      </c>
      <c r="AX5" s="65">
        <f>'Matriz consolidada'!O20</f>
        <v>0</v>
      </c>
      <c r="AY5" s="65">
        <f>'Matriz consolidada'!P20</f>
        <v>0</v>
      </c>
      <c r="AZ5" s="65">
        <f>'Matriz consolidada'!Q20</f>
        <v>0</v>
      </c>
      <c r="BA5" s="65">
        <f>'Matriz consolidada'!R20</f>
        <v>0</v>
      </c>
      <c r="BB5" s="65">
        <f>'Matriz consolidada'!S20</f>
        <v>0</v>
      </c>
      <c r="BC5" s="65">
        <f>'Matriz consolidada'!T20</f>
        <v>0</v>
      </c>
      <c r="BD5" s="65">
        <f>'Matriz consolidada'!U20</f>
        <v>0</v>
      </c>
      <c r="BE5" s="65">
        <f>'Matriz consolidada'!V20</f>
        <v>0</v>
      </c>
      <c r="BF5" s="65">
        <f>'Matriz consolidada'!W20</f>
        <v>0</v>
      </c>
      <c r="BG5" s="52">
        <v>0.9</v>
      </c>
      <c r="BH5" s="52">
        <v>1</v>
      </c>
      <c r="BJ5" s="65" t="str">
        <f>'Matriz consolidada'!L22</f>
        <v>-</v>
      </c>
      <c r="BK5" s="65">
        <f>'Matriz consolidada'!M22</f>
        <v>0</v>
      </c>
      <c r="BL5" s="65">
        <f>'Matriz consolidada'!N22</f>
        <v>0</v>
      </c>
      <c r="BM5" s="65">
        <f>'Matriz consolidada'!O22</f>
        <v>0</v>
      </c>
      <c r="BN5" s="65">
        <f>'Matriz consolidada'!P22</f>
        <v>0</v>
      </c>
      <c r="BO5" s="65">
        <f>'Matriz consolidada'!Q22</f>
        <v>0</v>
      </c>
      <c r="BP5" s="65">
        <f>'Matriz consolidada'!R22</f>
        <v>0</v>
      </c>
      <c r="BQ5" s="65">
        <f>'Matriz consolidada'!S22</f>
        <v>0</v>
      </c>
      <c r="BR5" s="65">
        <f>'Matriz consolidada'!T22</f>
        <v>0</v>
      </c>
      <c r="BS5" s="65">
        <f>'Matriz consolidada'!U22</f>
        <v>0</v>
      </c>
      <c r="BT5" s="65">
        <f>'Matriz consolidada'!V22</f>
        <v>0</v>
      </c>
      <c r="BU5" s="65">
        <f>'Matriz consolidada'!W22</f>
        <v>0</v>
      </c>
      <c r="BV5" s="52">
        <v>0.1</v>
      </c>
      <c r="BW5" s="58"/>
      <c r="BX5" s="65">
        <f>'Matriz consolidada'!L23</f>
        <v>8.9300000000000004E-2</v>
      </c>
      <c r="BY5" s="65">
        <f>'Matriz consolidada'!M23</f>
        <v>0.15920000000000001</v>
      </c>
      <c r="BZ5" s="65">
        <f>'Matriz consolidada'!N23</f>
        <v>0</v>
      </c>
      <c r="CA5" s="65">
        <f>'Matriz consolidada'!O23</f>
        <v>0</v>
      </c>
      <c r="CB5" s="65">
        <f>'Matriz consolidada'!P23</f>
        <v>0</v>
      </c>
      <c r="CC5" s="65">
        <f>'Matriz consolidada'!Q23</f>
        <v>0</v>
      </c>
      <c r="CD5" s="65">
        <f>'Matriz consolidada'!R23</f>
        <v>0</v>
      </c>
      <c r="CE5" s="65">
        <f>'Matriz consolidada'!S23</f>
        <v>0</v>
      </c>
      <c r="CF5" s="65">
        <f>'Matriz consolidada'!T23</f>
        <v>0</v>
      </c>
      <c r="CG5" s="65">
        <f>'Matriz consolidada'!U23</f>
        <v>0</v>
      </c>
      <c r="CH5" s="65">
        <f>'Matriz consolidada'!V23</f>
        <v>0</v>
      </c>
      <c r="CI5" s="65">
        <f>'Matriz consolidada'!W23</f>
        <v>0</v>
      </c>
      <c r="CJ5" s="52">
        <v>0.1</v>
      </c>
      <c r="CL5" s="65">
        <f>'Matriz consolidada'!L21</f>
        <v>4.36E-2</v>
      </c>
      <c r="CM5" s="65">
        <f>'Matriz consolidada'!M21</f>
        <v>3.9300000000000002E-2</v>
      </c>
      <c r="CN5" s="65">
        <f>'Matriz consolidada'!N21</f>
        <v>0</v>
      </c>
      <c r="CO5" s="65">
        <f>'Matriz consolidada'!O21</f>
        <v>0</v>
      </c>
      <c r="CP5" s="65">
        <f>'Matriz consolidada'!P21</f>
        <v>0</v>
      </c>
      <c r="CQ5" s="65">
        <f>'Matriz consolidada'!Q21</f>
        <v>0</v>
      </c>
      <c r="CR5" s="65">
        <f>'Matriz consolidada'!R21</f>
        <v>0</v>
      </c>
      <c r="CS5" s="65">
        <f>'Matriz consolidada'!S21</f>
        <v>0</v>
      </c>
      <c r="CT5" s="65">
        <f>'Matriz consolidada'!T21</f>
        <v>0</v>
      </c>
      <c r="CU5" s="65">
        <f>'Matriz consolidada'!U21</f>
        <v>0</v>
      </c>
      <c r="CV5" s="65">
        <f>'Matriz consolidada'!V21</f>
        <v>0</v>
      </c>
      <c r="CW5" s="65">
        <f>'Matriz consolidada'!W21</f>
        <v>0</v>
      </c>
      <c r="CX5" s="52">
        <v>0.02</v>
      </c>
      <c r="CY5" s="58"/>
      <c r="CZ5" s="65">
        <f>'Matriz consolidada'!L24</f>
        <v>0.13350000000000001</v>
      </c>
      <c r="DA5" s="65">
        <f>'Matriz consolidada'!M24</f>
        <v>0.17799999999999999</v>
      </c>
      <c r="DB5" s="65">
        <f>'Matriz consolidada'!N24</f>
        <v>0</v>
      </c>
      <c r="DC5" s="65">
        <f>'Matriz consolidada'!O24</f>
        <v>0</v>
      </c>
      <c r="DD5" s="65">
        <f>'Matriz consolidada'!P24</f>
        <v>0</v>
      </c>
      <c r="DE5" s="65">
        <f>'Matriz consolidada'!Q24</f>
        <v>0</v>
      </c>
      <c r="DF5" s="65">
        <f>'Matriz consolidada'!R24</f>
        <v>0</v>
      </c>
      <c r="DG5" s="65">
        <f>'Matriz consolidada'!S24</f>
        <v>0</v>
      </c>
      <c r="DH5" s="65">
        <f>'Matriz consolidada'!T24</f>
        <v>0</v>
      </c>
      <c r="DI5" s="65">
        <f>'Matriz consolidada'!U24</f>
        <v>0</v>
      </c>
      <c r="DJ5" s="65">
        <f>'Matriz consolidada'!V24</f>
        <v>0</v>
      </c>
      <c r="DK5" s="65">
        <f>'Matriz consolidada'!W24</f>
        <v>0</v>
      </c>
      <c r="DL5" s="52">
        <v>0.1</v>
      </c>
    </row>
    <row r="6" spans="2:116" x14ac:dyDescent="0.2">
      <c r="C6" s="48"/>
      <c r="D6" s="46"/>
      <c r="H6" s="48"/>
      <c r="I6" s="48"/>
      <c r="J6" s="48"/>
      <c r="S6" s="50"/>
      <c r="U6" s="51"/>
      <c r="X6" s="48"/>
      <c r="Z6" s="48"/>
      <c r="BL6" s="46"/>
      <c r="BZ6" s="50"/>
      <c r="CB6" s="51"/>
      <c r="CN6" s="46"/>
      <c r="DB6" s="50"/>
      <c r="DD6" s="51"/>
    </row>
    <row r="7" spans="2:116" x14ac:dyDescent="0.2">
      <c r="C7" s="48"/>
      <c r="D7" s="46"/>
      <c r="H7" s="48"/>
      <c r="I7" s="48"/>
      <c r="J7" s="48"/>
      <c r="S7" s="50"/>
      <c r="U7" s="51"/>
      <c r="X7" s="48"/>
      <c r="Z7" s="48"/>
      <c r="BL7" s="46"/>
      <c r="BZ7" s="50"/>
      <c r="CB7" s="51"/>
      <c r="CN7" s="46"/>
      <c r="DB7" s="50"/>
      <c r="DD7" s="51"/>
    </row>
    <row r="8" spans="2:116" x14ac:dyDescent="0.2">
      <c r="C8" s="48"/>
      <c r="D8" s="46"/>
      <c r="H8" s="48"/>
      <c r="I8" s="48"/>
      <c r="J8" s="48"/>
      <c r="S8" s="50"/>
      <c r="U8" s="51"/>
      <c r="X8" s="48"/>
      <c r="Z8" s="48"/>
      <c r="BL8" s="46"/>
      <c r="BZ8" s="50"/>
      <c r="CB8" s="51"/>
      <c r="CN8" s="46"/>
      <c r="DB8" s="50"/>
      <c r="DD8" s="51"/>
    </row>
    <row r="9" spans="2:116" x14ac:dyDescent="0.2">
      <c r="C9" s="48"/>
      <c r="D9" s="46"/>
      <c r="E9" s="58"/>
      <c r="F9" s="58"/>
      <c r="G9" s="58"/>
      <c r="H9" s="58"/>
      <c r="I9" s="58"/>
      <c r="J9" s="58"/>
      <c r="K9" s="58"/>
      <c r="L9" s="58"/>
      <c r="M9" s="58"/>
      <c r="N9" s="58"/>
      <c r="O9" s="58"/>
      <c r="P9" s="58"/>
      <c r="Q9" s="59"/>
      <c r="R9" s="60"/>
      <c r="S9" s="50"/>
      <c r="U9" s="51"/>
      <c r="X9" s="48"/>
      <c r="Z9" s="48"/>
      <c r="BL9" s="46"/>
      <c r="BM9" s="58"/>
      <c r="BN9" s="58"/>
      <c r="BO9" s="58"/>
      <c r="BP9" s="58"/>
      <c r="BQ9" s="58"/>
      <c r="BR9" s="58"/>
      <c r="BS9" s="58"/>
      <c r="BT9" s="58"/>
      <c r="BU9" s="58"/>
      <c r="BV9" s="58"/>
      <c r="BW9" s="58"/>
      <c r="BX9" s="59"/>
      <c r="BY9" s="60"/>
      <c r="BZ9" s="50"/>
      <c r="CB9" s="51"/>
      <c r="CN9" s="46"/>
      <c r="CO9" s="58"/>
      <c r="CP9" s="58"/>
      <c r="CQ9" s="58"/>
      <c r="CR9" s="58"/>
      <c r="CS9" s="58"/>
      <c r="CT9" s="58"/>
      <c r="CU9" s="58"/>
      <c r="CV9" s="58"/>
      <c r="CW9" s="58"/>
      <c r="CX9" s="58"/>
      <c r="CY9" s="58"/>
      <c r="CZ9" s="59"/>
      <c r="DA9" s="60"/>
      <c r="DB9" s="50"/>
      <c r="DD9" s="51"/>
    </row>
    <row r="10" spans="2:116" x14ac:dyDescent="0.2">
      <c r="C10" s="48"/>
      <c r="D10" s="46"/>
      <c r="H10" s="48"/>
      <c r="I10" s="48"/>
      <c r="J10" s="48"/>
      <c r="S10" s="50"/>
      <c r="U10" s="51"/>
      <c r="X10" s="48"/>
      <c r="Z10" s="48"/>
      <c r="BL10" s="46"/>
      <c r="BZ10" s="50"/>
      <c r="CB10" s="51"/>
      <c r="CN10" s="46"/>
      <c r="DB10" s="50"/>
      <c r="DD10" s="51"/>
    </row>
    <row r="11" spans="2:116" x14ac:dyDescent="0.2">
      <c r="C11" s="48"/>
      <c r="D11" s="46"/>
      <c r="H11" s="48"/>
      <c r="I11" s="48"/>
      <c r="J11" s="48"/>
      <c r="S11" s="50"/>
      <c r="U11" s="51"/>
      <c r="X11" s="48"/>
      <c r="Z11" s="48"/>
      <c r="BL11" s="46"/>
      <c r="BZ11" s="50"/>
      <c r="CB11" s="51"/>
      <c r="CN11" s="46"/>
      <c r="DB11" s="50"/>
      <c r="DD11" s="51"/>
    </row>
    <row r="12" spans="2:116" x14ac:dyDescent="0.2">
      <c r="C12" s="48"/>
      <c r="D12" s="46"/>
      <c r="H12" s="48"/>
      <c r="I12" s="48"/>
      <c r="J12" s="48"/>
      <c r="S12" s="50"/>
      <c r="U12" s="51"/>
      <c r="X12" s="48"/>
      <c r="Z12" s="48"/>
      <c r="BL12" s="46"/>
      <c r="BZ12" s="50"/>
      <c r="CB12" s="51"/>
      <c r="CN12" s="46"/>
      <c r="DB12" s="50"/>
      <c r="DD12" s="51"/>
    </row>
    <row r="13" spans="2:116" x14ac:dyDescent="0.2">
      <c r="C13" s="48"/>
      <c r="D13" s="46"/>
      <c r="E13" s="46"/>
      <c r="F13" s="49"/>
      <c r="H13" s="48"/>
      <c r="I13" s="48"/>
      <c r="J13" s="48"/>
      <c r="S13" s="50"/>
      <c r="U13" s="51"/>
      <c r="X13" s="48"/>
      <c r="Z13" s="48"/>
      <c r="BL13" s="46"/>
      <c r="BM13" s="46"/>
      <c r="BN13" s="49"/>
      <c r="BZ13" s="50"/>
      <c r="CB13" s="51"/>
      <c r="CN13" s="46"/>
      <c r="CO13" s="46"/>
      <c r="CP13" s="49"/>
      <c r="DB13" s="50"/>
      <c r="DD13" s="51"/>
    </row>
    <row r="14" spans="2:116" x14ac:dyDescent="0.2">
      <c r="C14" s="48"/>
      <c r="D14" s="46"/>
      <c r="E14" s="46"/>
      <c r="F14" s="49"/>
      <c r="H14" s="48"/>
      <c r="I14" s="48"/>
      <c r="J14" s="48"/>
      <c r="S14" s="50"/>
      <c r="U14" s="51"/>
      <c r="X14" s="48"/>
      <c r="Z14" s="48"/>
      <c r="BL14" s="46"/>
      <c r="BM14" s="46"/>
      <c r="BN14" s="49"/>
      <c r="BZ14" s="50"/>
      <c r="CB14" s="51"/>
      <c r="CN14" s="46"/>
      <c r="CO14" s="46"/>
      <c r="CP14" s="49"/>
      <c r="DB14" s="50"/>
      <c r="DD14" s="51"/>
    </row>
    <row r="15" spans="2:116" x14ac:dyDescent="0.2">
      <c r="C15" s="48"/>
      <c r="D15" s="46"/>
      <c r="E15" s="46"/>
      <c r="F15" s="49"/>
      <c r="H15" s="48"/>
      <c r="I15" s="48"/>
      <c r="J15" s="48"/>
      <c r="S15" s="50"/>
      <c r="U15" s="51"/>
      <c r="X15" s="48"/>
      <c r="Z15" s="48"/>
      <c r="BL15" s="46"/>
      <c r="BM15" s="46"/>
      <c r="BN15" s="49"/>
      <c r="BZ15" s="50"/>
      <c r="CB15" s="51"/>
      <c r="CN15" s="46"/>
      <c r="CO15" s="46"/>
      <c r="CP15" s="49"/>
      <c r="DB15" s="50"/>
      <c r="DD15" s="51"/>
    </row>
    <row r="16" spans="2:116" x14ac:dyDescent="0.2">
      <c r="C16" s="48"/>
      <c r="D16" s="46"/>
      <c r="E16" s="46"/>
      <c r="F16" s="49"/>
      <c r="H16" s="48"/>
      <c r="I16" s="48"/>
      <c r="J16" s="48"/>
      <c r="S16" s="50"/>
      <c r="U16" s="51"/>
      <c r="X16" s="48"/>
      <c r="Z16" s="48"/>
      <c r="BL16" s="46"/>
      <c r="BM16" s="46"/>
      <c r="BN16" s="49"/>
      <c r="BZ16" s="50"/>
      <c r="CB16" s="51"/>
      <c r="CN16" s="46"/>
      <c r="CO16" s="46"/>
      <c r="CP16" s="49"/>
      <c r="DB16" s="50"/>
      <c r="DD16" s="51"/>
    </row>
    <row r="17" spans="2:116" x14ac:dyDescent="0.2">
      <c r="C17" s="48"/>
      <c r="D17" s="46"/>
      <c r="E17" s="46"/>
      <c r="F17" s="49"/>
      <c r="H17" s="48"/>
      <c r="I17" s="48"/>
      <c r="J17" s="48"/>
      <c r="S17" s="50"/>
      <c r="U17" s="51"/>
      <c r="X17" s="48"/>
      <c r="Z17" s="48"/>
      <c r="BL17" s="46"/>
      <c r="BM17" s="46"/>
      <c r="BN17" s="49"/>
      <c r="BZ17" s="50"/>
      <c r="CB17" s="51"/>
      <c r="CN17" s="46"/>
      <c r="CO17" s="46"/>
      <c r="CP17" s="49"/>
      <c r="DB17" s="50"/>
      <c r="DD17" s="51"/>
    </row>
    <row r="18" spans="2:116" x14ac:dyDescent="0.2">
      <c r="C18" s="48"/>
      <c r="D18" s="46"/>
      <c r="E18" s="46"/>
      <c r="F18" s="49"/>
      <c r="H18" s="48"/>
      <c r="I18" s="48"/>
      <c r="J18" s="48"/>
      <c r="S18" s="50"/>
      <c r="U18" s="51"/>
      <c r="X18" s="48"/>
      <c r="Z18" s="48"/>
      <c r="BL18" s="46"/>
      <c r="BM18" s="46"/>
      <c r="BN18" s="49"/>
      <c r="BZ18" s="50"/>
      <c r="CB18" s="51"/>
      <c r="CN18" s="46"/>
      <c r="CO18" s="46"/>
      <c r="CP18" s="49"/>
      <c r="DB18" s="50"/>
      <c r="DD18" s="51"/>
    </row>
    <row r="19" spans="2:116" x14ac:dyDescent="0.2">
      <c r="C19" s="48"/>
      <c r="D19" s="46"/>
      <c r="E19" s="46"/>
      <c r="F19" s="49"/>
      <c r="H19" s="48"/>
      <c r="I19" s="48"/>
      <c r="J19" s="48"/>
      <c r="S19" s="50"/>
      <c r="U19" s="51"/>
      <c r="X19" s="48"/>
      <c r="Z19" s="48"/>
      <c r="BL19" s="46"/>
      <c r="BM19" s="46"/>
      <c r="BN19" s="49"/>
      <c r="BZ19" s="50"/>
      <c r="CB19" s="51"/>
    </row>
    <row r="20" spans="2:116" x14ac:dyDescent="0.2">
      <c r="C20" s="48"/>
      <c r="D20" s="46"/>
      <c r="E20" s="46"/>
      <c r="F20" s="49"/>
      <c r="H20" s="48"/>
      <c r="I20" s="48"/>
      <c r="J20" s="48"/>
      <c r="S20" s="50"/>
      <c r="U20" s="51"/>
      <c r="X20" s="48"/>
      <c r="Z20" s="48"/>
    </row>
    <row r="21" spans="2:116" ht="24.75" customHeight="1" x14ac:dyDescent="0.2">
      <c r="B21" s="156" t="s">
        <v>113</v>
      </c>
      <c r="C21" s="157"/>
      <c r="D21" s="157"/>
      <c r="E21" s="157"/>
      <c r="F21" s="157"/>
      <c r="G21" s="157"/>
      <c r="H21" s="157"/>
      <c r="I21" s="157"/>
      <c r="J21" s="157"/>
      <c r="K21" s="157"/>
      <c r="L21" s="157"/>
      <c r="M21" s="157"/>
      <c r="N21" s="157"/>
      <c r="O21" s="163"/>
      <c r="P21" s="61"/>
      <c r="Q21" s="156" t="s">
        <v>113</v>
      </c>
      <c r="R21" s="157"/>
      <c r="S21" s="157"/>
      <c r="T21" s="157"/>
      <c r="U21" s="157"/>
      <c r="V21" s="157"/>
      <c r="W21" s="157"/>
      <c r="X21" s="157"/>
      <c r="Y21" s="157"/>
      <c r="Z21" s="157"/>
      <c r="AA21" s="157"/>
      <c r="AB21" s="157"/>
      <c r="AC21" s="157"/>
      <c r="AD21" s="163"/>
      <c r="AF21" s="156" t="s">
        <v>113</v>
      </c>
      <c r="AG21" s="157"/>
      <c r="AH21" s="157"/>
      <c r="AI21" s="157"/>
      <c r="AJ21" s="157"/>
      <c r="AK21" s="157"/>
      <c r="AL21" s="157"/>
      <c r="AM21" s="157"/>
      <c r="AN21" s="157"/>
      <c r="AO21" s="157"/>
      <c r="AP21" s="157"/>
      <c r="AQ21" s="157"/>
      <c r="AR21" s="157"/>
      <c r="AS21" s="163"/>
      <c r="AU21" s="156" t="s">
        <v>113</v>
      </c>
      <c r="AV21" s="157"/>
      <c r="AW21" s="157"/>
      <c r="AX21" s="157"/>
      <c r="AY21" s="157"/>
      <c r="AZ21" s="157"/>
      <c r="BA21" s="157"/>
      <c r="BB21" s="157"/>
      <c r="BC21" s="157"/>
      <c r="BD21" s="157"/>
      <c r="BE21" s="157"/>
      <c r="BF21" s="157"/>
      <c r="BG21" s="157"/>
      <c r="BH21" s="163"/>
      <c r="BJ21" s="156" t="s">
        <v>113</v>
      </c>
      <c r="BK21" s="157"/>
      <c r="BL21" s="157"/>
      <c r="BM21" s="157"/>
      <c r="BN21" s="157"/>
      <c r="BO21" s="157"/>
      <c r="BP21" s="157"/>
      <c r="BQ21" s="157"/>
      <c r="BR21" s="157"/>
      <c r="BS21" s="157"/>
      <c r="BT21" s="157"/>
      <c r="BU21" s="157"/>
      <c r="BV21" s="163"/>
      <c r="BX21" s="156" t="s">
        <v>113</v>
      </c>
      <c r="BY21" s="157"/>
      <c r="BZ21" s="157"/>
      <c r="CA21" s="157"/>
      <c r="CB21" s="157"/>
      <c r="CC21" s="157"/>
      <c r="CD21" s="157"/>
      <c r="CE21" s="157"/>
      <c r="CF21" s="157"/>
      <c r="CG21" s="157"/>
      <c r="CH21" s="157"/>
      <c r="CI21" s="157"/>
      <c r="CJ21" s="163"/>
      <c r="CL21" s="156" t="s">
        <v>113</v>
      </c>
      <c r="CM21" s="157"/>
      <c r="CN21" s="157"/>
      <c r="CO21" s="157"/>
      <c r="CP21" s="157"/>
      <c r="CQ21" s="157"/>
      <c r="CR21" s="157"/>
      <c r="CS21" s="157"/>
      <c r="CT21" s="157"/>
      <c r="CU21" s="157"/>
      <c r="CV21" s="157"/>
      <c r="CW21" s="157"/>
      <c r="CX21" s="163"/>
      <c r="CZ21" s="156" t="s">
        <v>113</v>
      </c>
      <c r="DA21" s="157"/>
      <c r="DB21" s="157"/>
      <c r="DC21" s="157"/>
      <c r="DD21" s="157"/>
      <c r="DE21" s="157"/>
      <c r="DF21" s="157"/>
      <c r="DG21" s="157"/>
      <c r="DH21" s="157"/>
      <c r="DI21" s="157"/>
      <c r="DJ21" s="157"/>
      <c r="DK21" s="157"/>
      <c r="DL21" s="163"/>
    </row>
    <row r="22" spans="2:116" ht="72" customHeight="1" x14ac:dyDescent="0.2">
      <c r="B22" s="148" t="s">
        <v>119</v>
      </c>
      <c r="C22" s="148"/>
      <c r="D22" s="160" t="s">
        <v>198</v>
      </c>
      <c r="E22" s="161"/>
      <c r="F22" s="161"/>
      <c r="G22" s="161"/>
      <c r="H22" s="161"/>
      <c r="I22" s="161"/>
      <c r="J22" s="161"/>
      <c r="K22" s="161"/>
      <c r="L22" s="161"/>
      <c r="M22" s="161"/>
      <c r="N22" s="161"/>
      <c r="O22" s="162"/>
      <c r="P22" s="58"/>
      <c r="Q22" s="148" t="s">
        <v>119</v>
      </c>
      <c r="R22" s="148"/>
      <c r="S22" s="160" t="s">
        <v>199</v>
      </c>
      <c r="T22" s="161"/>
      <c r="U22" s="161"/>
      <c r="V22" s="161"/>
      <c r="W22" s="161"/>
      <c r="X22" s="161"/>
      <c r="Y22" s="161"/>
      <c r="Z22" s="161"/>
      <c r="AA22" s="161"/>
      <c r="AB22" s="161"/>
      <c r="AC22" s="161"/>
      <c r="AD22" s="162"/>
      <c r="AF22" s="148" t="s">
        <v>119</v>
      </c>
      <c r="AG22" s="148"/>
      <c r="AH22" s="160" t="s">
        <v>200</v>
      </c>
      <c r="AI22" s="161"/>
      <c r="AJ22" s="161"/>
      <c r="AK22" s="161"/>
      <c r="AL22" s="161"/>
      <c r="AM22" s="161"/>
      <c r="AN22" s="161"/>
      <c r="AO22" s="161"/>
      <c r="AP22" s="161"/>
      <c r="AQ22" s="161"/>
      <c r="AR22" s="161"/>
      <c r="AS22" s="162"/>
      <c r="AU22" s="148" t="s">
        <v>119</v>
      </c>
      <c r="AV22" s="148"/>
      <c r="AW22" s="160" t="s">
        <v>201</v>
      </c>
      <c r="AX22" s="161"/>
      <c r="AY22" s="161"/>
      <c r="AZ22" s="161"/>
      <c r="BA22" s="161"/>
      <c r="BB22" s="161"/>
      <c r="BC22" s="161"/>
      <c r="BD22" s="161"/>
      <c r="BE22" s="161"/>
      <c r="BF22" s="161"/>
      <c r="BG22" s="161"/>
      <c r="BH22" s="162"/>
      <c r="BJ22" s="148" t="s">
        <v>119</v>
      </c>
      <c r="BK22" s="148"/>
      <c r="BL22" s="160" t="s">
        <v>202</v>
      </c>
      <c r="BM22" s="161"/>
      <c r="BN22" s="161"/>
      <c r="BO22" s="161"/>
      <c r="BP22" s="161"/>
      <c r="BQ22" s="161"/>
      <c r="BR22" s="161"/>
      <c r="BS22" s="161"/>
      <c r="BT22" s="161"/>
      <c r="BU22" s="161"/>
      <c r="BV22" s="162"/>
      <c r="BX22" s="148" t="s">
        <v>119</v>
      </c>
      <c r="BY22" s="148"/>
      <c r="BZ22" s="160" t="s">
        <v>203</v>
      </c>
      <c r="CA22" s="161"/>
      <c r="CB22" s="161"/>
      <c r="CC22" s="161"/>
      <c r="CD22" s="161"/>
      <c r="CE22" s="161"/>
      <c r="CF22" s="161"/>
      <c r="CG22" s="161"/>
      <c r="CH22" s="161"/>
      <c r="CI22" s="161"/>
      <c r="CJ22" s="162"/>
      <c r="CL22" s="148" t="s">
        <v>119</v>
      </c>
      <c r="CM22" s="148"/>
      <c r="CN22" s="160" t="s">
        <v>204</v>
      </c>
      <c r="CO22" s="161"/>
      <c r="CP22" s="161"/>
      <c r="CQ22" s="161"/>
      <c r="CR22" s="161"/>
      <c r="CS22" s="161"/>
      <c r="CT22" s="161"/>
      <c r="CU22" s="161"/>
      <c r="CV22" s="161"/>
      <c r="CW22" s="161"/>
      <c r="CX22" s="162"/>
      <c r="CZ22" s="148" t="s">
        <v>119</v>
      </c>
      <c r="DA22" s="148"/>
      <c r="DB22" s="160" t="s">
        <v>205</v>
      </c>
      <c r="DC22" s="161"/>
      <c r="DD22" s="161"/>
      <c r="DE22" s="161"/>
      <c r="DF22" s="161"/>
      <c r="DG22" s="161"/>
      <c r="DH22" s="161"/>
      <c r="DI22" s="161"/>
      <c r="DJ22" s="161"/>
      <c r="DK22" s="161"/>
      <c r="DL22" s="162"/>
    </row>
    <row r="23" spans="2:116" ht="43.5" customHeight="1" x14ac:dyDescent="0.2">
      <c r="B23" s="148" t="s">
        <v>123</v>
      </c>
      <c r="C23" s="148"/>
      <c r="D23" s="160" t="s">
        <v>212</v>
      </c>
      <c r="E23" s="161"/>
      <c r="F23" s="161"/>
      <c r="G23" s="161"/>
      <c r="H23" s="161"/>
      <c r="I23" s="161"/>
      <c r="J23" s="161"/>
      <c r="K23" s="161"/>
      <c r="L23" s="161"/>
      <c r="M23" s="161"/>
      <c r="N23" s="161"/>
      <c r="O23" s="162"/>
      <c r="Q23" s="148" t="s">
        <v>123</v>
      </c>
      <c r="R23" s="148"/>
      <c r="S23" s="160" t="s">
        <v>213</v>
      </c>
      <c r="T23" s="161"/>
      <c r="U23" s="161"/>
      <c r="V23" s="161"/>
      <c r="W23" s="161"/>
      <c r="X23" s="161"/>
      <c r="Y23" s="161"/>
      <c r="Z23" s="161"/>
      <c r="AA23" s="161"/>
      <c r="AB23" s="161"/>
      <c r="AC23" s="161"/>
      <c r="AD23" s="162"/>
      <c r="AF23" s="148" t="s">
        <v>123</v>
      </c>
      <c r="AG23" s="148"/>
      <c r="AH23" s="160" t="s">
        <v>214</v>
      </c>
      <c r="AI23" s="161"/>
      <c r="AJ23" s="161"/>
      <c r="AK23" s="161"/>
      <c r="AL23" s="161"/>
      <c r="AM23" s="161"/>
      <c r="AN23" s="161"/>
      <c r="AO23" s="161"/>
      <c r="AP23" s="161"/>
      <c r="AQ23" s="161"/>
      <c r="AR23" s="161"/>
      <c r="AS23" s="162"/>
      <c r="AU23" s="148" t="s">
        <v>123</v>
      </c>
      <c r="AV23" s="148"/>
      <c r="AW23" s="160" t="s">
        <v>201</v>
      </c>
      <c r="AX23" s="161"/>
      <c r="AY23" s="161"/>
      <c r="AZ23" s="161"/>
      <c r="BA23" s="161"/>
      <c r="BB23" s="161"/>
      <c r="BC23" s="161"/>
      <c r="BD23" s="161"/>
      <c r="BE23" s="161"/>
      <c r="BF23" s="161"/>
      <c r="BG23" s="161"/>
      <c r="BH23" s="162"/>
      <c r="BJ23" s="148" t="s">
        <v>123</v>
      </c>
      <c r="BK23" s="148"/>
      <c r="BL23" s="160" t="s">
        <v>202</v>
      </c>
      <c r="BM23" s="161"/>
      <c r="BN23" s="161"/>
      <c r="BO23" s="161"/>
      <c r="BP23" s="161"/>
      <c r="BQ23" s="161"/>
      <c r="BR23" s="161"/>
      <c r="BS23" s="161"/>
      <c r="BT23" s="161"/>
      <c r="BU23" s="161"/>
      <c r="BV23" s="162"/>
      <c r="BX23" s="148" t="s">
        <v>123</v>
      </c>
      <c r="BY23" s="148"/>
      <c r="BZ23" s="160" t="s">
        <v>215</v>
      </c>
      <c r="CA23" s="161"/>
      <c r="CB23" s="161"/>
      <c r="CC23" s="161"/>
      <c r="CD23" s="161"/>
      <c r="CE23" s="161"/>
      <c r="CF23" s="161"/>
      <c r="CG23" s="161"/>
      <c r="CH23" s="161"/>
      <c r="CI23" s="161"/>
      <c r="CJ23" s="162"/>
      <c r="CL23" s="148" t="s">
        <v>123</v>
      </c>
      <c r="CM23" s="148"/>
      <c r="CN23" s="160" t="s">
        <v>216</v>
      </c>
      <c r="CO23" s="161"/>
      <c r="CP23" s="161"/>
      <c r="CQ23" s="161"/>
      <c r="CR23" s="161"/>
      <c r="CS23" s="161"/>
      <c r="CT23" s="161"/>
      <c r="CU23" s="161"/>
      <c r="CV23" s="161"/>
      <c r="CW23" s="161"/>
      <c r="CX23" s="162"/>
      <c r="CZ23" s="148" t="s">
        <v>123</v>
      </c>
      <c r="DA23" s="148"/>
      <c r="DB23" s="160" t="s">
        <v>205</v>
      </c>
      <c r="DC23" s="161"/>
      <c r="DD23" s="161"/>
      <c r="DE23" s="161"/>
      <c r="DF23" s="161"/>
      <c r="DG23" s="161"/>
      <c r="DH23" s="161"/>
      <c r="DI23" s="161"/>
      <c r="DJ23" s="161"/>
      <c r="DK23" s="161"/>
      <c r="DL23" s="162"/>
    </row>
    <row r="24" spans="2:116" ht="48" customHeight="1" x14ac:dyDescent="0.2">
      <c r="B24" s="148" t="s">
        <v>124</v>
      </c>
      <c r="C24" s="148"/>
      <c r="D24" s="160"/>
      <c r="E24" s="161"/>
      <c r="F24" s="161"/>
      <c r="G24" s="161"/>
      <c r="H24" s="161"/>
      <c r="I24" s="161"/>
      <c r="J24" s="161"/>
      <c r="K24" s="161"/>
      <c r="L24" s="161"/>
      <c r="M24" s="161"/>
      <c r="N24" s="161"/>
      <c r="O24" s="162"/>
      <c r="Q24" s="148" t="s">
        <v>124</v>
      </c>
      <c r="R24" s="148"/>
      <c r="S24" s="160"/>
      <c r="T24" s="161"/>
      <c r="U24" s="161"/>
      <c r="V24" s="161"/>
      <c r="W24" s="161"/>
      <c r="X24" s="161"/>
      <c r="Y24" s="161"/>
      <c r="Z24" s="161"/>
      <c r="AA24" s="161"/>
      <c r="AB24" s="161"/>
      <c r="AC24" s="161"/>
      <c r="AD24" s="162"/>
      <c r="AF24" s="148" t="s">
        <v>124</v>
      </c>
      <c r="AG24" s="148"/>
      <c r="AH24" s="160"/>
      <c r="AI24" s="161"/>
      <c r="AJ24" s="161"/>
      <c r="AK24" s="161"/>
      <c r="AL24" s="161"/>
      <c r="AM24" s="161"/>
      <c r="AN24" s="161"/>
      <c r="AO24" s="161"/>
      <c r="AP24" s="161"/>
      <c r="AQ24" s="161"/>
      <c r="AR24" s="161"/>
      <c r="AS24" s="162"/>
      <c r="AU24" s="148" t="s">
        <v>124</v>
      </c>
      <c r="AV24" s="148"/>
      <c r="AW24" s="160"/>
      <c r="AX24" s="161"/>
      <c r="AY24" s="161"/>
      <c r="AZ24" s="161"/>
      <c r="BA24" s="161"/>
      <c r="BB24" s="161"/>
      <c r="BC24" s="161"/>
      <c r="BD24" s="161"/>
      <c r="BE24" s="161"/>
      <c r="BF24" s="161"/>
      <c r="BG24" s="161"/>
      <c r="BH24" s="162"/>
      <c r="BJ24" s="148" t="s">
        <v>124</v>
      </c>
      <c r="BK24" s="148"/>
      <c r="BL24" s="160"/>
      <c r="BM24" s="161"/>
      <c r="BN24" s="161"/>
      <c r="BO24" s="161"/>
      <c r="BP24" s="161"/>
      <c r="BQ24" s="161"/>
      <c r="BR24" s="161"/>
      <c r="BS24" s="161"/>
      <c r="BT24" s="161"/>
      <c r="BU24" s="161"/>
      <c r="BV24" s="162"/>
      <c r="BX24" s="148" t="s">
        <v>124</v>
      </c>
      <c r="BY24" s="148"/>
      <c r="BZ24" s="160"/>
      <c r="CA24" s="161"/>
      <c r="CB24" s="161"/>
      <c r="CC24" s="161"/>
      <c r="CD24" s="161"/>
      <c r="CE24" s="161"/>
      <c r="CF24" s="161"/>
      <c r="CG24" s="161"/>
      <c r="CH24" s="161"/>
      <c r="CI24" s="161"/>
      <c r="CJ24" s="162"/>
      <c r="CL24" s="148" t="s">
        <v>124</v>
      </c>
      <c r="CM24" s="148"/>
      <c r="CN24" s="160"/>
      <c r="CO24" s="161"/>
      <c r="CP24" s="161"/>
      <c r="CQ24" s="161"/>
      <c r="CR24" s="161"/>
      <c r="CS24" s="161"/>
      <c r="CT24" s="161"/>
      <c r="CU24" s="161"/>
      <c r="CV24" s="161"/>
      <c r="CW24" s="161"/>
      <c r="CX24" s="162"/>
      <c r="CZ24" s="148" t="s">
        <v>124</v>
      </c>
      <c r="DA24" s="148"/>
      <c r="DB24" s="160"/>
      <c r="DC24" s="161"/>
      <c r="DD24" s="161"/>
      <c r="DE24" s="161"/>
      <c r="DF24" s="161"/>
      <c r="DG24" s="161"/>
      <c r="DH24" s="161"/>
      <c r="DI24" s="161"/>
      <c r="DJ24" s="161"/>
      <c r="DK24" s="161"/>
      <c r="DL24" s="162"/>
    </row>
    <row r="25" spans="2:116" ht="45" customHeight="1" x14ac:dyDescent="0.2">
      <c r="B25" s="148" t="s">
        <v>125</v>
      </c>
      <c r="C25" s="148"/>
      <c r="D25" s="160"/>
      <c r="E25" s="161"/>
      <c r="F25" s="161"/>
      <c r="G25" s="161"/>
      <c r="H25" s="161"/>
      <c r="I25" s="161"/>
      <c r="J25" s="161"/>
      <c r="K25" s="161"/>
      <c r="L25" s="161"/>
      <c r="M25" s="161"/>
      <c r="N25" s="161"/>
      <c r="O25" s="162"/>
      <c r="Q25" s="148" t="s">
        <v>125</v>
      </c>
      <c r="R25" s="148"/>
      <c r="S25" s="160"/>
      <c r="T25" s="161"/>
      <c r="U25" s="161"/>
      <c r="V25" s="161"/>
      <c r="W25" s="161"/>
      <c r="X25" s="161"/>
      <c r="Y25" s="161"/>
      <c r="Z25" s="161"/>
      <c r="AA25" s="161"/>
      <c r="AB25" s="161"/>
      <c r="AC25" s="161"/>
      <c r="AD25" s="162"/>
      <c r="AF25" s="148" t="s">
        <v>125</v>
      </c>
      <c r="AG25" s="148"/>
      <c r="AH25" s="160"/>
      <c r="AI25" s="161"/>
      <c r="AJ25" s="161"/>
      <c r="AK25" s="161"/>
      <c r="AL25" s="161"/>
      <c r="AM25" s="161"/>
      <c r="AN25" s="161"/>
      <c r="AO25" s="161"/>
      <c r="AP25" s="161"/>
      <c r="AQ25" s="161"/>
      <c r="AR25" s="161"/>
      <c r="AS25" s="162"/>
      <c r="AU25" s="148" t="s">
        <v>125</v>
      </c>
      <c r="AV25" s="148"/>
      <c r="AW25" s="160"/>
      <c r="AX25" s="161"/>
      <c r="AY25" s="161"/>
      <c r="AZ25" s="161"/>
      <c r="BA25" s="161"/>
      <c r="BB25" s="161"/>
      <c r="BC25" s="161"/>
      <c r="BD25" s="161"/>
      <c r="BE25" s="161"/>
      <c r="BF25" s="161"/>
      <c r="BG25" s="161"/>
      <c r="BH25" s="162"/>
      <c r="BJ25" s="148" t="s">
        <v>125</v>
      </c>
      <c r="BK25" s="148"/>
      <c r="BL25" s="160"/>
      <c r="BM25" s="161"/>
      <c r="BN25" s="161"/>
      <c r="BO25" s="161"/>
      <c r="BP25" s="161"/>
      <c r="BQ25" s="161"/>
      <c r="BR25" s="161"/>
      <c r="BS25" s="161"/>
      <c r="BT25" s="161"/>
      <c r="BU25" s="161"/>
      <c r="BV25" s="162"/>
      <c r="BX25" s="148" t="s">
        <v>125</v>
      </c>
      <c r="BY25" s="148"/>
      <c r="BZ25" s="160"/>
      <c r="CA25" s="161"/>
      <c r="CB25" s="161"/>
      <c r="CC25" s="161"/>
      <c r="CD25" s="161"/>
      <c r="CE25" s="161"/>
      <c r="CF25" s="161"/>
      <c r="CG25" s="161"/>
      <c r="CH25" s="161"/>
      <c r="CI25" s="161"/>
      <c r="CJ25" s="162"/>
      <c r="CL25" s="148" t="s">
        <v>125</v>
      </c>
      <c r="CM25" s="148"/>
      <c r="CN25" s="160"/>
      <c r="CO25" s="161"/>
      <c r="CP25" s="161"/>
      <c r="CQ25" s="161"/>
      <c r="CR25" s="161"/>
      <c r="CS25" s="161"/>
      <c r="CT25" s="161"/>
      <c r="CU25" s="161"/>
      <c r="CV25" s="161"/>
      <c r="CW25" s="161"/>
      <c r="CX25" s="162"/>
      <c r="CZ25" s="148" t="s">
        <v>125</v>
      </c>
      <c r="DA25" s="148"/>
      <c r="DB25" s="160"/>
      <c r="DC25" s="161"/>
      <c r="DD25" s="161"/>
      <c r="DE25" s="161"/>
      <c r="DF25" s="161"/>
      <c r="DG25" s="161"/>
      <c r="DH25" s="161"/>
      <c r="DI25" s="161"/>
      <c r="DJ25" s="161"/>
      <c r="DK25" s="161"/>
      <c r="DL25" s="162"/>
    </row>
    <row r="26" spans="2:116" ht="58.5" customHeight="1" x14ac:dyDescent="0.2">
      <c r="B26" s="148" t="s">
        <v>126</v>
      </c>
      <c r="C26" s="148"/>
      <c r="D26" s="160"/>
      <c r="E26" s="161"/>
      <c r="F26" s="161"/>
      <c r="G26" s="161"/>
      <c r="H26" s="161"/>
      <c r="I26" s="161"/>
      <c r="J26" s="161"/>
      <c r="K26" s="161"/>
      <c r="L26" s="161"/>
      <c r="M26" s="161"/>
      <c r="N26" s="161"/>
      <c r="O26" s="162"/>
      <c r="P26" s="58"/>
      <c r="Q26" s="148" t="s">
        <v>126</v>
      </c>
      <c r="R26" s="148"/>
      <c r="S26" s="160"/>
      <c r="T26" s="161"/>
      <c r="U26" s="161"/>
      <c r="V26" s="161"/>
      <c r="W26" s="161"/>
      <c r="X26" s="161"/>
      <c r="Y26" s="161"/>
      <c r="Z26" s="161"/>
      <c r="AA26" s="161"/>
      <c r="AB26" s="161"/>
      <c r="AC26" s="161"/>
      <c r="AD26" s="162"/>
      <c r="AF26" s="148" t="s">
        <v>126</v>
      </c>
      <c r="AG26" s="148"/>
      <c r="AH26" s="160"/>
      <c r="AI26" s="161"/>
      <c r="AJ26" s="161"/>
      <c r="AK26" s="161"/>
      <c r="AL26" s="161"/>
      <c r="AM26" s="161"/>
      <c r="AN26" s="161"/>
      <c r="AO26" s="161"/>
      <c r="AP26" s="161"/>
      <c r="AQ26" s="161"/>
      <c r="AR26" s="161"/>
      <c r="AS26" s="162"/>
      <c r="AU26" s="148" t="s">
        <v>126</v>
      </c>
      <c r="AV26" s="148"/>
      <c r="AW26" s="160"/>
      <c r="AX26" s="161"/>
      <c r="AY26" s="161"/>
      <c r="AZ26" s="161"/>
      <c r="BA26" s="161"/>
      <c r="BB26" s="161"/>
      <c r="BC26" s="161"/>
      <c r="BD26" s="161"/>
      <c r="BE26" s="161"/>
      <c r="BF26" s="161"/>
      <c r="BG26" s="161"/>
      <c r="BH26" s="162"/>
      <c r="BJ26" s="148" t="s">
        <v>126</v>
      </c>
      <c r="BK26" s="148"/>
      <c r="BL26" s="160"/>
      <c r="BM26" s="161"/>
      <c r="BN26" s="161"/>
      <c r="BO26" s="161"/>
      <c r="BP26" s="161"/>
      <c r="BQ26" s="161"/>
      <c r="BR26" s="161"/>
      <c r="BS26" s="161"/>
      <c r="BT26" s="161"/>
      <c r="BU26" s="161"/>
      <c r="BV26" s="162"/>
      <c r="BX26" s="148" t="s">
        <v>126</v>
      </c>
      <c r="BY26" s="148"/>
      <c r="BZ26" s="160"/>
      <c r="CA26" s="161"/>
      <c r="CB26" s="161"/>
      <c r="CC26" s="161"/>
      <c r="CD26" s="161"/>
      <c r="CE26" s="161"/>
      <c r="CF26" s="161"/>
      <c r="CG26" s="161"/>
      <c r="CH26" s="161"/>
      <c r="CI26" s="161"/>
      <c r="CJ26" s="162"/>
      <c r="CL26" s="148" t="s">
        <v>126</v>
      </c>
      <c r="CM26" s="148"/>
      <c r="CN26" s="160"/>
      <c r="CO26" s="161"/>
      <c r="CP26" s="161"/>
      <c r="CQ26" s="161"/>
      <c r="CR26" s="161"/>
      <c r="CS26" s="161"/>
      <c r="CT26" s="161"/>
      <c r="CU26" s="161"/>
      <c r="CV26" s="161"/>
      <c r="CW26" s="161"/>
      <c r="CX26" s="162"/>
      <c r="CZ26" s="148" t="s">
        <v>126</v>
      </c>
      <c r="DA26" s="148"/>
      <c r="DB26" s="160"/>
      <c r="DC26" s="161"/>
      <c r="DD26" s="161"/>
      <c r="DE26" s="161"/>
      <c r="DF26" s="161"/>
      <c r="DG26" s="161"/>
      <c r="DH26" s="161"/>
      <c r="DI26" s="161"/>
      <c r="DJ26" s="161"/>
      <c r="DK26" s="161"/>
      <c r="DL26" s="162"/>
    </row>
    <row r="27" spans="2:116" ht="58.5" customHeight="1" x14ac:dyDescent="0.2">
      <c r="B27" s="148" t="s">
        <v>168</v>
      </c>
      <c r="C27" s="148"/>
      <c r="D27" s="160"/>
      <c r="E27" s="161"/>
      <c r="F27" s="161"/>
      <c r="G27" s="161"/>
      <c r="H27" s="161"/>
      <c r="I27" s="161"/>
      <c r="J27" s="161"/>
      <c r="K27" s="161"/>
      <c r="L27" s="161"/>
      <c r="M27" s="161"/>
      <c r="N27" s="161"/>
      <c r="O27" s="162"/>
      <c r="P27" s="58"/>
      <c r="Q27" s="148" t="s">
        <v>168</v>
      </c>
      <c r="R27" s="148"/>
      <c r="S27" s="195"/>
      <c r="T27" s="196"/>
      <c r="U27" s="196"/>
      <c r="V27" s="196"/>
      <c r="W27" s="196"/>
      <c r="X27" s="196"/>
      <c r="Y27" s="196"/>
      <c r="Z27" s="196"/>
      <c r="AA27" s="196"/>
      <c r="AB27" s="196"/>
      <c r="AC27" s="196"/>
      <c r="AD27" s="197"/>
      <c r="AF27" s="148" t="s">
        <v>168</v>
      </c>
      <c r="AG27" s="148"/>
      <c r="AH27" s="160"/>
      <c r="AI27" s="161"/>
      <c r="AJ27" s="161"/>
      <c r="AK27" s="161"/>
      <c r="AL27" s="161"/>
      <c r="AM27" s="161"/>
      <c r="AN27" s="161"/>
      <c r="AO27" s="161"/>
      <c r="AP27" s="161"/>
      <c r="AQ27" s="161"/>
      <c r="AR27" s="161"/>
      <c r="AS27" s="162"/>
      <c r="AU27" s="148" t="s">
        <v>168</v>
      </c>
      <c r="AV27" s="148"/>
      <c r="AW27" s="160"/>
      <c r="AX27" s="161"/>
      <c r="AY27" s="161"/>
      <c r="AZ27" s="161"/>
      <c r="BA27" s="161"/>
      <c r="BB27" s="161"/>
      <c r="BC27" s="161"/>
      <c r="BD27" s="161"/>
      <c r="BE27" s="161"/>
      <c r="BF27" s="161"/>
      <c r="BG27" s="161"/>
      <c r="BH27" s="162"/>
      <c r="BJ27" s="148" t="s">
        <v>168</v>
      </c>
      <c r="BK27" s="148"/>
      <c r="BL27" s="160"/>
      <c r="BM27" s="161"/>
      <c r="BN27" s="161"/>
      <c r="BO27" s="161"/>
      <c r="BP27" s="161"/>
      <c r="BQ27" s="161"/>
      <c r="BR27" s="161"/>
      <c r="BS27" s="161"/>
      <c r="BT27" s="161"/>
      <c r="BU27" s="161"/>
      <c r="BV27" s="162"/>
      <c r="BX27" s="148" t="s">
        <v>168</v>
      </c>
      <c r="BY27" s="148"/>
      <c r="BZ27" s="160"/>
      <c r="CA27" s="161"/>
      <c r="CB27" s="161"/>
      <c r="CC27" s="161"/>
      <c r="CD27" s="161"/>
      <c r="CE27" s="161"/>
      <c r="CF27" s="161"/>
      <c r="CG27" s="161"/>
      <c r="CH27" s="161"/>
      <c r="CI27" s="161"/>
      <c r="CJ27" s="162"/>
      <c r="CL27" s="148" t="s">
        <v>168</v>
      </c>
      <c r="CM27" s="148"/>
      <c r="CN27" s="160"/>
      <c r="CO27" s="161"/>
      <c r="CP27" s="161"/>
      <c r="CQ27" s="161"/>
      <c r="CR27" s="161"/>
      <c r="CS27" s="161"/>
      <c r="CT27" s="161"/>
      <c r="CU27" s="161"/>
      <c r="CV27" s="161"/>
      <c r="CW27" s="161"/>
      <c r="CX27" s="162"/>
      <c r="CZ27" s="148" t="s">
        <v>168</v>
      </c>
      <c r="DA27" s="148"/>
      <c r="DB27" s="160"/>
      <c r="DC27" s="161"/>
      <c r="DD27" s="161"/>
      <c r="DE27" s="161"/>
      <c r="DF27" s="161"/>
      <c r="DG27" s="161"/>
      <c r="DH27" s="161"/>
      <c r="DI27" s="161"/>
      <c r="DJ27" s="161"/>
      <c r="DK27" s="161"/>
      <c r="DL27" s="162"/>
    </row>
    <row r="28" spans="2:116" ht="58.5" customHeight="1" x14ac:dyDescent="0.2">
      <c r="B28" s="148" t="s">
        <v>177</v>
      </c>
      <c r="C28" s="148"/>
      <c r="D28" s="160"/>
      <c r="E28" s="161"/>
      <c r="F28" s="161"/>
      <c r="G28" s="161"/>
      <c r="H28" s="161"/>
      <c r="I28" s="161"/>
      <c r="J28" s="161"/>
      <c r="K28" s="161"/>
      <c r="L28" s="161"/>
      <c r="M28" s="161"/>
      <c r="N28" s="161"/>
      <c r="O28" s="162"/>
      <c r="P28" s="58"/>
      <c r="Q28" s="148" t="s">
        <v>177</v>
      </c>
      <c r="R28" s="148"/>
      <c r="S28" s="198"/>
      <c r="T28" s="199"/>
      <c r="U28" s="199"/>
      <c r="V28" s="199"/>
      <c r="W28" s="199"/>
      <c r="X28" s="199"/>
      <c r="Y28" s="199"/>
      <c r="Z28" s="199"/>
      <c r="AA28" s="199"/>
      <c r="AB28" s="199"/>
      <c r="AC28" s="199"/>
      <c r="AD28" s="200"/>
      <c r="AF28" s="148" t="s">
        <v>177</v>
      </c>
      <c r="AG28" s="148"/>
      <c r="AH28" s="160"/>
      <c r="AI28" s="161"/>
      <c r="AJ28" s="161"/>
      <c r="AK28" s="161"/>
      <c r="AL28" s="161"/>
      <c r="AM28" s="161"/>
      <c r="AN28" s="161"/>
      <c r="AO28" s="161"/>
      <c r="AP28" s="161"/>
      <c r="AQ28" s="161"/>
      <c r="AR28" s="161"/>
      <c r="AS28" s="162"/>
      <c r="AU28" s="148" t="s">
        <v>177</v>
      </c>
      <c r="AV28" s="148"/>
      <c r="AW28" s="160"/>
      <c r="AX28" s="161"/>
      <c r="AY28" s="161"/>
      <c r="AZ28" s="161"/>
      <c r="BA28" s="161"/>
      <c r="BB28" s="161"/>
      <c r="BC28" s="161"/>
      <c r="BD28" s="161"/>
      <c r="BE28" s="161"/>
      <c r="BF28" s="161"/>
      <c r="BG28" s="161"/>
      <c r="BH28" s="162"/>
      <c r="BJ28" s="148" t="s">
        <v>177</v>
      </c>
      <c r="BK28" s="148"/>
      <c r="BL28" s="160"/>
      <c r="BM28" s="161"/>
      <c r="BN28" s="161"/>
      <c r="BO28" s="161"/>
      <c r="BP28" s="161"/>
      <c r="BQ28" s="161"/>
      <c r="BR28" s="161"/>
      <c r="BS28" s="161"/>
      <c r="BT28" s="161"/>
      <c r="BU28" s="161"/>
      <c r="BV28" s="162"/>
      <c r="BX28" s="148" t="s">
        <v>177</v>
      </c>
      <c r="BY28" s="148"/>
      <c r="BZ28" s="160"/>
      <c r="CA28" s="161"/>
      <c r="CB28" s="161"/>
      <c r="CC28" s="161"/>
      <c r="CD28" s="161"/>
      <c r="CE28" s="161"/>
      <c r="CF28" s="161"/>
      <c r="CG28" s="161"/>
      <c r="CH28" s="161"/>
      <c r="CI28" s="161"/>
      <c r="CJ28" s="162"/>
      <c r="CL28" s="148" t="s">
        <v>177</v>
      </c>
      <c r="CM28" s="148"/>
      <c r="CN28" s="160"/>
      <c r="CO28" s="161"/>
      <c r="CP28" s="161"/>
      <c r="CQ28" s="161"/>
      <c r="CR28" s="161"/>
      <c r="CS28" s="161"/>
      <c r="CT28" s="161"/>
      <c r="CU28" s="161"/>
      <c r="CV28" s="161"/>
      <c r="CW28" s="161"/>
      <c r="CX28" s="162"/>
      <c r="CZ28" s="148" t="s">
        <v>177</v>
      </c>
      <c r="DA28" s="148"/>
      <c r="DB28" s="160"/>
      <c r="DC28" s="161"/>
      <c r="DD28" s="161"/>
      <c r="DE28" s="161"/>
      <c r="DF28" s="161"/>
      <c r="DG28" s="161"/>
      <c r="DH28" s="161"/>
      <c r="DI28" s="161"/>
      <c r="DJ28" s="161"/>
      <c r="DK28" s="161"/>
      <c r="DL28" s="162"/>
    </row>
    <row r="29" spans="2:116" ht="58.5" customHeight="1" x14ac:dyDescent="0.2">
      <c r="B29" s="148" t="s">
        <v>178</v>
      </c>
      <c r="C29" s="148"/>
      <c r="D29" s="160"/>
      <c r="E29" s="161"/>
      <c r="F29" s="161"/>
      <c r="G29" s="161"/>
      <c r="H29" s="161"/>
      <c r="I29" s="161"/>
      <c r="J29" s="161"/>
      <c r="K29" s="161"/>
      <c r="L29" s="161"/>
      <c r="M29" s="161"/>
      <c r="N29" s="161"/>
      <c r="O29" s="162"/>
      <c r="P29" s="58"/>
      <c r="Q29" s="148" t="s">
        <v>178</v>
      </c>
      <c r="R29" s="148"/>
      <c r="S29" s="160"/>
      <c r="T29" s="161"/>
      <c r="U29" s="161"/>
      <c r="V29" s="161"/>
      <c r="W29" s="161"/>
      <c r="X29" s="161"/>
      <c r="Y29" s="161"/>
      <c r="Z29" s="161"/>
      <c r="AA29" s="161"/>
      <c r="AB29" s="161"/>
      <c r="AC29" s="161"/>
      <c r="AD29" s="162"/>
      <c r="AF29" s="148" t="s">
        <v>178</v>
      </c>
      <c r="AG29" s="148"/>
      <c r="AH29" s="160"/>
      <c r="AI29" s="161"/>
      <c r="AJ29" s="161"/>
      <c r="AK29" s="161"/>
      <c r="AL29" s="161"/>
      <c r="AM29" s="161"/>
      <c r="AN29" s="161"/>
      <c r="AO29" s="161"/>
      <c r="AP29" s="161"/>
      <c r="AQ29" s="161"/>
      <c r="AR29" s="161"/>
      <c r="AS29" s="162"/>
      <c r="AU29" s="148" t="s">
        <v>178</v>
      </c>
      <c r="AV29" s="148"/>
      <c r="AW29" s="160"/>
      <c r="AX29" s="161"/>
      <c r="AY29" s="161"/>
      <c r="AZ29" s="161"/>
      <c r="BA29" s="161"/>
      <c r="BB29" s="161"/>
      <c r="BC29" s="161"/>
      <c r="BD29" s="161"/>
      <c r="BE29" s="161"/>
      <c r="BF29" s="161"/>
      <c r="BG29" s="161"/>
      <c r="BH29" s="162"/>
      <c r="BJ29" s="148" t="s">
        <v>178</v>
      </c>
      <c r="BK29" s="148"/>
      <c r="BL29" s="160"/>
      <c r="BM29" s="161"/>
      <c r="BN29" s="161"/>
      <c r="BO29" s="161"/>
      <c r="BP29" s="161"/>
      <c r="BQ29" s="161"/>
      <c r="BR29" s="161"/>
      <c r="BS29" s="161"/>
      <c r="BT29" s="161"/>
      <c r="BU29" s="161"/>
      <c r="BV29" s="162"/>
      <c r="BX29" s="148" t="s">
        <v>178</v>
      </c>
      <c r="BY29" s="148"/>
      <c r="BZ29" s="160"/>
      <c r="CA29" s="161"/>
      <c r="CB29" s="161"/>
      <c r="CC29" s="161"/>
      <c r="CD29" s="161"/>
      <c r="CE29" s="161"/>
      <c r="CF29" s="161"/>
      <c r="CG29" s="161"/>
      <c r="CH29" s="161"/>
      <c r="CI29" s="161"/>
      <c r="CJ29" s="162"/>
      <c r="CL29" s="148" t="s">
        <v>178</v>
      </c>
      <c r="CM29" s="148"/>
      <c r="CN29" s="160"/>
      <c r="CO29" s="161"/>
      <c r="CP29" s="161"/>
      <c r="CQ29" s="161"/>
      <c r="CR29" s="161"/>
      <c r="CS29" s="161"/>
      <c r="CT29" s="161"/>
      <c r="CU29" s="161"/>
      <c r="CV29" s="161"/>
      <c r="CW29" s="161"/>
      <c r="CX29" s="162"/>
      <c r="CZ29" s="148" t="s">
        <v>178</v>
      </c>
      <c r="DA29" s="148"/>
      <c r="DB29" s="160"/>
      <c r="DC29" s="161"/>
      <c r="DD29" s="161"/>
      <c r="DE29" s="161"/>
      <c r="DF29" s="161"/>
      <c r="DG29" s="161"/>
      <c r="DH29" s="161"/>
      <c r="DI29" s="161"/>
      <c r="DJ29" s="161"/>
      <c r="DK29" s="161"/>
      <c r="DL29" s="162"/>
    </row>
    <row r="30" spans="2:116" ht="58.5" customHeight="1" x14ac:dyDescent="0.2">
      <c r="B30" s="148" t="s">
        <v>179</v>
      </c>
      <c r="C30" s="148"/>
      <c r="D30" s="160"/>
      <c r="E30" s="161"/>
      <c r="F30" s="161"/>
      <c r="G30" s="161"/>
      <c r="H30" s="161"/>
      <c r="I30" s="161"/>
      <c r="J30" s="161"/>
      <c r="K30" s="161"/>
      <c r="L30" s="161"/>
      <c r="M30" s="161"/>
      <c r="N30" s="161"/>
      <c r="O30" s="162"/>
      <c r="P30" s="58"/>
      <c r="Q30" s="148" t="s">
        <v>179</v>
      </c>
      <c r="R30" s="148"/>
      <c r="S30" s="160"/>
      <c r="T30" s="161"/>
      <c r="U30" s="161"/>
      <c r="V30" s="161"/>
      <c r="W30" s="161"/>
      <c r="X30" s="161"/>
      <c r="Y30" s="161"/>
      <c r="Z30" s="161"/>
      <c r="AA30" s="161"/>
      <c r="AB30" s="161"/>
      <c r="AC30" s="161"/>
      <c r="AD30" s="162"/>
      <c r="AF30" s="148" t="s">
        <v>179</v>
      </c>
      <c r="AG30" s="148"/>
      <c r="AH30" s="160"/>
      <c r="AI30" s="161"/>
      <c r="AJ30" s="161"/>
      <c r="AK30" s="161"/>
      <c r="AL30" s="161"/>
      <c r="AM30" s="161"/>
      <c r="AN30" s="161"/>
      <c r="AO30" s="161"/>
      <c r="AP30" s="161"/>
      <c r="AQ30" s="161"/>
      <c r="AR30" s="161"/>
      <c r="AS30" s="162"/>
      <c r="AU30" s="148" t="s">
        <v>179</v>
      </c>
      <c r="AV30" s="148"/>
      <c r="AW30" s="160"/>
      <c r="AX30" s="161"/>
      <c r="AY30" s="161"/>
      <c r="AZ30" s="161"/>
      <c r="BA30" s="161"/>
      <c r="BB30" s="161"/>
      <c r="BC30" s="161"/>
      <c r="BD30" s="161"/>
      <c r="BE30" s="161"/>
      <c r="BF30" s="161"/>
      <c r="BG30" s="161"/>
      <c r="BH30" s="162"/>
      <c r="BJ30" s="148" t="s">
        <v>179</v>
      </c>
      <c r="BK30" s="148"/>
      <c r="BL30" s="160"/>
      <c r="BM30" s="161"/>
      <c r="BN30" s="161"/>
      <c r="BO30" s="161"/>
      <c r="BP30" s="161"/>
      <c r="BQ30" s="161"/>
      <c r="BR30" s="161"/>
      <c r="BS30" s="161"/>
      <c r="BT30" s="161"/>
      <c r="BU30" s="161"/>
      <c r="BV30" s="162"/>
      <c r="BX30" s="148" t="s">
        <v>179</v>
      </c>
      <c r="BY30" s="148"/>
      <c r="BZ30" s="160"/>
      <c r="CA30" s="161"/>
      <c r="CB30" s="161"/>
      <c r="CC30" s="161"/>
      <c r="CD30" s="161"/>
      <c r="CE30" s="161"/>
      <c r="CF30" s="161"/>
      <c r="CG30" s="161"/>
      <c r="CH30" s="161"/>
      <c r="CI30" s="161"/>
      <c r="CJ30" s="162"/>
      <c r="CL30" s="148" t="s">
        <v>179</v>
      </c>
      <c r="CM30" s="148"/>
      <c r="CN30" s="195"/>
      <c r="CO30" s="196"/>
      <c r="CP30" s="196"/>
      <c r="CQ30" s="196"/>
      <c r="CR30" s="196"/>
      <c r="CS30" s="196"/>
      <c r="CT30" s="196"/>
      <c r="CU30" s="196"/>
      <c r="CV30" s="196"/>
      <c r="CW30" s="196"/>
      <c r="CX30" s="197"/>
      <c r="CZ30" s="148" t="s">
        <v>179</v>
      </c>
      <c r="DA30" s="148"/>
      <c r="DB30" s="160"/>
      <c r="DC30" s="161"/>
      <c r="DD30" s="161"/>
      <c r="DE30" s="161"/>
      <c r="DF30" s="161"/>
      <c r="DG30" s="161"/>
      <c r="DH30" s="161"/>
      <c r="DI30" s="161"/>
      <c r="DJ30" s="161"/>
      <c r="DK30" s="161"/>
      <c r="DL30" s="162"/>
    </row>
    <row r="31" spans="2:116" ht="58.5" customHeight="1" x14ac:dyDescent="0.2">
      <c r="B31" s="148" t="s">
        <v>180</v>
      </c>
      <c r="C31" s="148"/>
      <c r="D31" s="160"/>
      <c r="E31" s="161"/>
      <c r="F31" s="161"/>
      <c r="G31" s="161"/>
      <c r="H31" s="161"/>
      <c r="I31" s="161"/>
      <c r="J31" s="161"/>
      <c r="K31" s="161"/>
      <c r="L31" s="161"/>
      <c r="M31" s="161"/>
      <c r="N31" s="161"/>
      <c r="O31" s="162"/>
      <c r="P31" s="58"/>
      <c r="Q31" s="148" t="s">
        <v>180</v>
      </c>
      <c r="R31" s="148"/>
      <c r="S31" s="160"/>
      <c r="T31" s="161"/>
      <c r="U31" s="161"/>
      <c r="V31" s="161"/>
      <c r="W31" s="161"/>
      <c r="X31" s="161"/>
      <c r="Y31" s="161"/>
      <c r="Z31" s="161"/>
      <c r="AA31" s="161"/>
      <c r="AB31" s="161"/>
      <c r="AC31" s="161"/>
      <c r="AD31" s="162"/>
      <c r="AF31" s="148" t="s">
        <v>180</v>
      </c>
      <c r="AG31" s="148"/>
      <c r="AH31" s="160"/>
      <c r="AI31" s="161"/>
      <c r="AJ31" s="161"/>
      <c r="AK31" s="161"/>
      <c r="AL31" s="161"/>
      <c r="AM31" s="161"/>
      <c r="AN31" s="161"/>
      <c r="AO31" s="161"/>
      <c r="AP31" s="161"/>
      <c r="AQ31" s="161"/>
      <c r="AR31" s="161"/>
      <c r="AS31" s="162"/>
      <c r="AU31" s="148" t="s">
        <v>180</v>
      </c>
      <c r="AV31" s="148"/>
      <c r="AW31" s="160"/>
      <c r="AX31" s="161"/>
      <c r="AY31" s="161"/>
      <c r="AZ31" s="161"/>
      <c r="BA31" s="161"/>
      <c r="BB31" s="161"/>
      <c r="BC31" s="161"/>
      <c r="BD31" s="161"/>
      <c r="BE31" s="161"/>
      <c r="BF31" s="161"/>
      <c r="BG31" s="161"/>
      <c r="BH31" s="162"/>
      <c r="BJ31" s="148" t="s">
        <v>180</v>
      </c>
      <c r="BK31" s="148"/>
      <c r="BL31" s="160"/>
      <c r="BM31" s="161"/>
      <c r="BN31" s="161"/>
      <c r="BO31" s="161"/>
      <c r="BP31" s="161"/>
      <c r="BQ31" s="161"/>
      <c r="BR31" s="161"/>
      <c r="BS31" s="161"/>
      <c r="BT31" s="161"/>
      <c r="BU31" s="161"/>
      <c r="BV31" s="162"/>
      <c r="BX31" s="148" t="s">
        <v>180</v>
      </c>
      <c r="BY31" s="148"/>
      <c r="BZ31" s="160"/>
      <c r="CA31" s="161"/>
      <c r="CB31" s="161"/>
      <c r="CC31" s="161"/>
      <c r="CD31" s="161"/>
      <c r="CE31" s="161"/>
      <c r="CF31" s="161"/>
      <c r="CG31" s="161"/>
      <c r="CH31" s="161"/>
      <c r="CI31" s="161"/>
      <c r="CJ31" s="162"/>
      <c r="CL31" s="148" t="s">
        <v>180</v>
      </c>
      <c r="CM31" s="148"/>
      <c r="CN31" s="198"/>
      <c r="CO31" s="199"/>
      <c r="CP31" s="199"/>
      <c r="CQ31" s="199"/>
      <c r="CR31" s="199"/>
      <c r="CS31" s="199"/>
      <c r="CT31" s="199"/>
      <c r="CU31" s="199"/>
      <c r="CV31" s="199"/>
      <c r="CW31" s="199"/>
      <c r="CX31" s="200"/>
      <c r="CZ31" s="148" t="s">
        <v>180</v>
      </c>
      <c r="DA31" s="148"/>
      <c r="DB31" s="160"/>
      <c r="DC31" s="161"/>
      <c r="DD31" s="161"/>
      <c r="DE31" s="161"/>
      <c r="DF31" s="161"/>
      <c r="DG31" s="161"/>
      <c r="DH31" s="161"/>
      <c r="DI31" s="161"/>
      <c r="DJ31" s="161"/>
      <c r="DK31" s="161"/>
      <c r="DL31" s="162"/>
    </row>
    <row r="32" spans="2:116" x14ac:dyDescent="0.2">
      <c r="C32" s="48"/>
      <c r="D32" s="46"/>
      <c r="E32" s="46"/>
      <c r="F32" s="49"/>
      <c r="H32" s="48"/>
      <c r="I32" s="48"/>
      <c r="J32" s="48"/>
      <c r="S32" s="50"/>
      <c r="U32" s="51"/>
      <c r="X32" s="48"/>
      <c r="Z32" s="48"/>
    </row>
    <row r="33" spans="3:26" x14ac:dyDescent="0.2">
      <c r="C33" s="48"/>
      <c r="D33" s="46"/>
      <c r="E33" s="46"/>
      <c r="F33" s="49"/>
      <c r="H33" s="48"/>
      <c r="I33" s="48"/>
      <c r="J33" s="48"/>
      <c r="S33" s="50"/>
      <c r="U33" s="51"/>
      <c r="X33" s="48"/>
      <c r="Z33" s="48"/>
    </row>
    <row r="34" spans="3:26" x14ac:dyDescent="0.2">
      <c r="C34" s="48"/>
      <c r="D34" s="46"/>
      <c r="E34" s="46"/>
      <c r="F34" s="49"/>
      <c r="H34" s="48"/>
      <c r="I34" s="48"/>
      <c r="J34" s="48"/>
      <c r="S34" s="50"/>
      <c r="U34" s="51"/>
      <c r="X34" s="48"/>
      <c r="Z34" s="48"/>
    </row>
    <row r="35" spans="3:26" x14ac:dyDescent="0.2">
      <c r="C35" s="48"/>
      <c r="D35" s="46"/>
      <c r="E35" s="46"/>
      <c r="F35" s="49"/>
      <c r="H35" s="48"/>
      <c r="I35" s="48"/>
      <c r="J35" s="48"/>
      <c r="S35" s="50"/>
      <c r="U35" s="51"/>
      <c r="X35" s="48"/>
      <c r="Z35" s="48"/>
    </row>
    <row r="36" spans="3:26" x14ac:dyDescent="0.2">
      <c r="C36" s="48"/>
      <c r="D36" s="46"/>
      <c r="E36" s="46"/>
      <c r="F36" s="49"/>
      <c r="H36" s="48"/>
      <c r="I36" s="48"/>
      <c r="J36" s="48"/>
      <c r="S36" s="50"/>
      <c r="U36" s="51"/>
      <c r="X36" s="48"/>
      <c r="Z36" s="48"/>
    </row>
    <row r="37" spans="3:26" x14ac:dyDescent="0.2">
      <c r="C37" s="48"/>
      <c r="D37" s="46"/>
      <c r="E37" s="46"/>
      <c r="F37" s="49"/>
      <c r="H37" s="48"/>
      <c r="I37" s="48"/>
      <c r="J37" s="48"/>
      <c r="S37" s="50"/>
      <c r="U37" s="51"/>
      <c r="X37" s="48"/>
      <c r="Z37" s="48"/>
    </row>
    <row r="38" spans="3:26" s="48" customFormat="1" ht="38.25" customHeight="1" x14ac:dyDescent="0.2"/>
    <row r="39" spans="3:26" s="48" customFormat="1" ht="24.75" customHeight="1" x14ac:dyDescent="0.2"/>
    <row r="40" spans="3:26" s="48" customFormat="1" ht="24.75" customHeight="1" x14ac:dyDescent="0.2"/>
    <row r="41" spans="3:26" s="48" customFormat="1" x14ac:dyDescent="0.2"/>
    <row r="42" spans="3:26" s="48" customFormat="1" x14ac:dyDescent="0.2"/>
    <row r="43" spans="3:26" s="48" customFormat="1" x14ac:dyDescent="0.2"/>
    <row r="44" spans="3:26" s="48" customFormat="1" x14ac:dyDescent="0.2"/>
    <row r="45" spans="3:26" s="48" customFormat="1" x14ac:dyDescent="0.2"/>
    <row r="46" spans="3:26" s="48" customFormat="1" x14ac:dyDescent="0.2"/>
    <row r="47" spans="3:26" s="48" customFormat="1" x14ac:dyDescent="0.2"/>
    <row r="48" spans="3:26" s="48" customFormat="1" x14ac:dyDescent="0.2"/>
    <row r="49" s="48" customFormat="1" x14ac:dyDescent="0.2"/>
    <row r="50" s="48" customFormat="1" x14ac:dyDescent="0.2"/>
    <row r="51" s="48" customFormat="1" x14ac:dyDescent="0.2"/>
    <row r="52" s="48" customFormat="1" x14ac:dyDescent="0.2"/>
    <row r="53" s="48" customFormat="1" x14ac:dyDescent="0.2"/>
    <row r="54" s="48" customFormat="1" x14ac:dyDescent="0.2"/>
    <row r="56" s="48" customFormat="1" ht="38.25" customHeight="1" x14ac:dyDescent="0.2"/>
    <row r="57" s="48" customFormat="1" ht="24.75" customHeight="1" x14ac:dyDescent="0.2"/>
    <row r="58" s="48" customFormat="1" ht="24.75" customHeight="1" x14ac:dyDescent="0.2"/>
    <row r="59" s="48" customFormat="1" x14ac:dyDescent="0.2"/>
    <row r="60" s="48" customFormat="1" x14ac:dyDescent="0.2"/>
    <row r="61" s="48" customFormat="1" x14ac:dyDescent="0.2"/>
    <row r="62" s="48" customFormat="1" x14ac:dyDescent="0.2"/>
    <row r="63" s="48" customFormat="1" x14ac:dyDescent="0.2"/>
    <row r="64" s="48" customFormat="1" x14ac:dyDescent="0.2"/>
    <row r="65" spans="3:26" x14ac:dyDescent="0.2">
      <c r="C65" s="48"/>
      <c r="D65" s="48"/>
      <c r="H65" s="48"/>
      <c r="I65" s="48"/>
      <c r="J65" s="48"/>
      <c r="X65" s="48"/>
      <c r="Z65" s="48"/>
    </row>
    <row r="66" spans="3:26" x14ac:dyDescent="0.2">
      <c r="C66" s="48"/>
      <c r="D66" s="48"/>
      <c r="H66" s="48"/>
      <c r="I66" s="48"/>
      <c r="J66" s="48"/>
      <c r="X66" s="48"/>
      <c r="Z66" s="48"/>
    </row>
    <row r="67" spans="3:26" x14ac:dyDescent="0.2">
      <c r="C67" s="48"/>
      <c r="D67" s="48"/>
      <c r="H67" s="48"/>
      <c r="I67" s="48"/>
      <c r="J67" s="48"/>
      <c r="X67" s="48"/>
      <c r="Z67" s="48"/>
    </row>
    <row r="68" spans="3:26" x14ac:dyDescent="0.2">
      <c r="C68" s="48"/>
      <c r="D68" s="48"/>
      <c r="H68" s="48"/>
      <c r="I68" s="48"/>
      <c r="J68" s="48"/>
      <c r="X68" s="48"/>
      <c r="Z68" s="48"/>
    </row>
    <row r="69" spans="3:26" x14ac:dyDescent="0.2">
      <c r="C69" s="48"/>
      <c r="D69" s="48"/>
      <c r="H69" s="48"/>
      <c r="I69" s="48"/>
      <c r="J69" s="48"/>
      <c r="X69" s="48"/>
      <c r="Z69" s="48"/>
    </row>
    <row r="70" spans="3:26" x14ac:dyDescent="0.2">
      <c r="C70" s="48"/>
      <c r="D70" s="48"/>
      <c r="H70" s="48"/>
      <c r="I70" s="48"/>
      <c r="J70" s="48"/>
      <c r="X70" s="48"/>
      <c r="Z70" s="48"/>
    </row>
    <row r="71" spans="3:26" x14ac:dyDescent="0.2">
      <c r="C71" s="48"/>
      <c r="D71" s="48"/>
      <c r="H71" s="48"/>
      <c r="I71" s="48"/>
      <c r="J71" s="48"/>
      <c r="X71" s="48"/>
      <c r="Z71" s="48"/>
    </row>
    <row r="72" spans="3:26" x14ac:dyDescent="0.2">
      <c r="C72" s="48"/>
      <c r="D72" s="46"/>
      <c r="E72" s="46"/>
      <c r="F72" s="49"/>
      <c r="H72" s="48"/>
      <c r="I72" s="48"/>
      <c r="J72" s="48"/>
      <c r="S72" s="50"/>
      <c r="U72" s="51"/>
      <c r="X72" s="48"/>
      <c r="Z72" s="48"/>
    </row>
    <row r="73" spans="3:26" ht="12.75" customHeight="1" x14ac:dyDescent="0.2">
      <c r="F73" s="63"/>
      <c r="G73" s="63"/>
      <c r="H73" s="63"/>
      <c r="I73" s="63"/>
      <c r="J73" s="63"/>
      <c r="K73" s="63"/>
      <c r="L73" s="63"/>
      <c r="M73" s="63"/>
    </row>
    <row r="74" spans="3:26" ht="12.75" customHeight="1" x14ac:dyDescent="0.2">
      <c r="F74" s="63"/>
      <c r="G74" s="63"/>
      <c r="H74" s="63"/>
      <c r="I74" s="63"/>
      <c r="J74" s="63"/>
      <c r="K74" s="63"/>
      <c r="L74" s="63"/>
      <c r="M74" s="63"/>
    </row>
  </sheetData>
  <mergeCells count="174">
    <mergeCell ref="B24:C24"/>
    <mergeCell ref="D24:O24"/>
    <mergeCell ref="BX3:CJ3"/>
    <mergeCell ref="CL3:CX3"/>
    <mergeCell ref="AW22:BH22"/>
    <mergeCell ref="AU23:AV23"/>
    <mergeCell ref="AW23:BH23"/>
    <mergeCell ref="AU24:AV24"/>
    <mergeCell ref="AW24:BH24"/>
    <mergeCell ref="BZ22:CJ22"/>
    <mergeCell ref="BX23:BY23"/>
    <mergeCell ref="BZ23:CJ23"/>
    <mergeCell ref="BX24:BY24"/>
    <mergeCell ref="BZ24:CJ24"/>
    <mergeCell ref="B22:C22"/>
    <mergeCell ref="D22:O22"/>
    <mergeCell ref="B23:C23"/>
    <mergeCell ref="D23:O23"/>
    <mergeCell ref="AU22:AV22"/>
    <mergeCell ref="BJ22:BK22"/>
    <mergeCell ref="BL22:BV22"/>
    <mergeCell ref="BJ23:BK23"/>
    <mergeCell ref="BL23:BV23"/>
    <mergeCell ref="BJ24:BK24"/>
    <mergeCell ref="CZ3:DL3"/>
    <mergeCell ref="B21:O21"/>
    <mergeCell ref="Q21:AD21"/>
    <mergeCell ref="AU21:BH21"/>
    <mergeCell ref="BX21:CJ21"/>
    <mergeCell ref="CZ21:DL21"/>
    <mergeCell ref="BJ3:BV3"/>
    <mergeCell ref="B3:O3"/>
    <mergeCell ref="Q3:AD3"/>
    <mergeCell ref="AF3:AS3"/>
    <mergeCell ref="AU3:BH3"/>
    <mergeCell ref="AF21:AS21"/>
    <mergeCell ref="BJ21:BV21"/>
    <mergeCell ref="Q22:R22"/>
    <mergeCell ref="AF22:AG22"/>
    <mergeCell ref="AH22:AS22"/>
    <mergeCell ref="AF23:AG23"/>
    <mergeCell ref="AH23:AS23"/>
    <mergeCell ref="AF24:AG24"/>
    <mergeCell ref="AH24:AS24"/>
    <mergeCell ref="S22:AD22"/>
    <mergeCell ref="Q23:R23"/>
    <mergeCell ref="S23:AD23"/>
    <mergeCell ref="Q24:R24"/>
    <mergeCell ref="S24:AD24"/>
    <mergeCell ref="BL24:BV24"/>
    <mergeCell ref="BJ25:BK25"/>
    <mergeCell ref="BL25:BV25"/>
    <mergeCell ref="CL21:CX21"/>
    <mergeCell ref="CL22:CM22"/>
    <mergeCell ref="CN22:CX22"/>
    <mergeCell ref="CL23:CM23"/>
    <mergeCell ref="CN23:CX23"/>
    <mergeCell ref="CL24:CM24"/>
    <mergeCell ref="CN24:CX24"/>
    <mergeCell ref="CL25:CM25"/>
    <mergeCell ref="CN25:CX25"/>
    <mergeCell ref="CZ22:DA22"/>
    <mergeCell ref="DB22:DL22"/>
    <mergeCell ref="CZ23:DA23"/>
    <mergeCell ref="DB23:DL23"/>
    <mergeCell ref="CZ24:DA24"/>
    <mergeCell ref="DB24:DL24"/>
    <mergeCell ref="BX25:BY25"/>
    <mergeCell ref="BZ25:CJ25"/>
    <mergeCell ref="BX26:BY26"/>
    <mergeCell ref="BZ26:CJ26"/>
    <mergeCell ref="CL26:CM26"/>
    <mergeCell ref="CN26:CX26"/>
    <mergeCell ref="BX22:BY22"/>
    <mergeCell ref="B25:C25"/>
    <mergeCell ref="D25:O25"/>
    <mergeCell ref="B26:C26"/>
    <mergeCell ref="D26:O26"/>
    <mergeCell ref="DB27:DL27"/>
    <mergeCell ref="AH27:AS27"/>
    <mergeCell ref="AU27:AV27"/>
    <mergeCell ref="AW27:BH27"/>
    <mergeCell ref="BJ27:BK27"/>
    <mergeCell ref="AF25:AG25"/>
    <mergeCell ref="AH25:AS25"/>
    <mergeCell ref="AF26:AG26"/>
    <mergeCell ref="AH26:AS26"/>
    <mergeCell ref="Q25:R25"/>
    <mergeCell ref="S25:AD25"/>
    <mergeCell ref="Q26:R26"/>
    <mergeCell ref="S26:AD26"/>
    <mergeCell ref="CZ25:DA25"/>
    <mergeCell ref="DB25:DL25"/>
    <mergeCell ref="CZ26:DA26"/>
    <mergeCell ref="DB26:DL26"/>
    <mergeCell ref="AU25:AV25"/>
    <mergeCell ref="AW25:BH25"/>
    <mergeCell ref="AU26:AV26"/>
    <mergeCell ref="AW26:BH26"/>
    <mergeCell ref="BJ26:BK26"/>
    <mergeCell ref="BL26:BV26"/>
    <mergeCell ref="BX27:BY27"/>
    <mergeCell ref="BZ27:CJ27"/>
    <mergeCell ref="CL27:CM27"/>
    <mergeCell ref="CN27:CX27"/>
    <mergeCell ref="CZ27:DA27"/>
    <mergeCell ref="B28:C28"/>
    <mergeCell ref="D28:O28"/>
    <mergeCell ref="Q28:R28"/>
    <mergeCell ref="AF28:AG28"/>
    <mergeCell ref="AH28:AS28"/>
    <mergeCell ref="AU28:AV28"/>
    <mergeCell ref="AW28:BH28"/>
    <mergeCell ref="BJ28:BK28"/>
    <mergeCell ref="BL28:BV28"/>
    <mergeCell ref="BL27:BV27"/>
    <mergeCell ref="B27:C27"/>
    <mergeCell ref="D27:O27"/>
    <mergeCell ref="Q27:R27"/>
    <mergeCell ref="AF27:AG27"/>
    <mergeCell ref="DB28:DL28"/>
    <mergeCell ref="B29:C29"/>
    <mergeCell ref="D29:O29"/>
    <mergeCell ref="Q29:R29"/>
    <mergeCell ref="S29:AD29"/>
    <mergeCell ref="AF29:AG29"/>
    <mergeCell ref="AH29:AS29"/>
    <mergeCell ref="AU29:AV29"/>
    <mergeCell ref="AW29:BH29"/>
    <mergeCell ref="BJ29:BK29"/>
    <mergeCell ref="BL29:BV29"/>
    <mergeCell ref="BX29:BY29"/>
    <mergeCell ref="BZ29:CJ29"/>
    <mergeCell ref="CL29:CM29"/>
    <mergeCell ref="CN29:CX29"/>
    <mergeCell ref="CZ29:DA29"/>
    <mergeCell ref="BX28:BY28"/>
    <mergeCell ref="BZ28:CJ28"/>
    <mergeCell ref="CL28:CM28"/>
    <mergeCell ref="CN28:CX28"/>
    <mergeCell ref="CZ28:DA28"/>
    <mergeCell ref="AH30:AS30"/>
    <mergeCell ref="AU30:AV30"/>
    <mergeCell ref="AW30:BH30"/>
    <mergeCell ref="BJ30:BK30"/>
    <mergeCell ref="BL30:BV30"/>
    <mergeCell ref="BX30:BY30"/>
    <mergeCell ref="BZ30:CJ30"/>
    <mergeCell ref="CL30:CM30"/>
    <mergeCell ref="CZ30:DA30"/>
    <mergeCell ref="DB31:DL31"/>
    <mergeCell ref="S27:AD28"/>
    <mergeCell ref="CN30:CX31"/>
    <mergeCell ref="DB30:DL30"/>
    <mergeCell ref="B31:C31"/>
    <mergeCell ref="D31:O31"/>
    <mergeCell ref="Q31:R31"/>
    <mergeCell ref="S31:AD31"/>
    <mergeCell ref="AF31:AG31"/>
    <mergeCell ref="AH31:AS31"/>
    <mergeCell ref="AU31:AV31"/>
    <mergeCell ref="AW31:BH31"/>
    <mergeCell ref="BJ31:BK31"/>
    <mergeCell ref="BL31:BV31"/>
    <mergeCell ref="BX31:BY31"/>
    <mergeCell ref="BZ31:CJ31"/>
    <mergeCell ref="CL31:CM31"/>
    <mergeCell ref="CZ31:DA31"/>
    <mergeCell ref="DB29:DL29"/>
    <mergeCell ref="B30:C30"/>
    <mergeCell ref="D30:O30"/>
    <mergeCell ref="Q30:R30"/>
    <mergeCell ref="S30:AD30"/>
    <mergeCell ref="AF30:AG30"/>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consolidada</vt:lpstr>
      <vt:lpstr>DE</vt:lpstr>
      <vt:lpstr>GI-Q</vt:lpstr>
      <vt:lpstr>GI-HS</vt:lpstr>
      <vt:lpstr>GI-E</vt:lpstr>
      <vt:lpstr>CO</vt:lpstr>
      <vt:lpstr>AC</vt:lpstr>
      <vt:lpstr>LO</vt:lpstr>
      <vt:lpstr>CP</vt:lpstr>
      <vt:lpstr>DH</vt:lpstr>
      <vt:lpstr>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LHENRIQUEZ</cp:lastModifiedBy>
  <cp:lastPrinted>2020-04-29T00:24:08Z</cp:lastPrinted>
  <dcterms:created xsi:type="dcterms:W3CDTF">2011-04-27T00:59:07Z</dcterms:created>
  <dcterms:modified xsi:type="dcterms:W3CDTF">2021-06-25T03:11:26Z</dcterms:modified>
</cp:coreProperties>
</file>