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refineria-05\iproduccion\Produccion\IPRODUCCION\Jefatura de producción\"/>
    </mc:Choice>
  </mc:AlternateContent>
  <xr:revisionPtr revIDLastSave="0" documentId="13_ncr:1_{C43511DF-EFFE-44AA-A1E3-71A4585E30DB}" xr6:coauthVersionLast="46" xr6:coauthVersionMax="46" xr10:uidLastSave="{00000000-0000-0000-0000-000000000000}"/>
  <bookViews>
    <workbookView xWindow="-120" yWindow="-120" windowWidth="20730" windowHeight="11160" tabRatio="754" firstSheet="1" activeTab="2" xr2:uid="{00000000-000D-0000-FFFF-FFFF00000000}"/>
  </bookViews>
  <sheets>
    <sheet name="Hoja1" sheetId="32" state="hidden" r:id="rId1"/>
    <sheet name="Matriz consolidada" sheetId="17" r:id="rId2"/>
    <sheet name="GP" sheetId="25" r:id="rId3"/>
  </sheets>
  <externalReferences>
    <externalReference r:id="rId4"/>
  </externalReferences>
  <definedNames>
    <definedName name="_xlnm._FilterDatabase" localSheetId="1" hidden="1">'Matriz consolidada'!$B$6:$V$16</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W5" i="25" l="1"/>
  <c r="BX5" i="25"/>
  <c r="BY5" i="25"/>
  <c r="BZ5" i="25"/>
  <c r="CA5" i="25"/>
  <c r="CB5" i="25"/>
  <c r="CC5" i="25"/>
  <c r="CD5" i="25"/>
  <c r="CE5" i="25"/>
  <c r="CF5" i="25"/>
  <c r="CG5" i="25"/>
  <c r="BV5" i="25"/>
  <c r="S5" i="25" l="1"/>
  <c r="T5" i="25"/>
  <c r="U5" i="25"/>
  <c r="V5" i="25"/>
  <c r="W5" i="25"/>
  <c r="X5" i="25"/>
  <c r="Y5" i="25"/>
  <c r="Z5" i="25"/>
  <c r="AA5" i="25"/>
  <c r="AB5" i="25"/>
  <c r="R5" i="25"/>
  <c r="Q5" i="25"/>
  <c r="BH5" i="25" l="1"/>
  <c r="BI5" i="25"/>
  <c r="BJ5" i="25"/>
  <c r="BK5" i="25"/>
  <c r="BL5" i="25"/>
  <c r="BM5" i="25"/>
  <c r="BN5" i="25"/>
  <c r="BO5" i="25"/>
  <c r="BP5" i="25"/>
  <c r="BQ5" i="25"/>
  <c r="BR5" i="25"/>
  <c r="BG5" i="25"/>
  <c r="AT5" i="25"/>
  <c r="AU5" i="25"/>
  <c r="AV5" i="25"/>
  <c r="AW5" i="25"/>
  <c r="AX5" i="25"/>
  <c r="AY5" i="25"/>
  <c r="AZ5" i="25"/>
  <c r="BA5" i="25"/>
  <c r="BB5" i="25"/>
  <c r="BC5" i="25"/>
  <c r="BD5" i="25"/>
  <c r="AS5" i="25"/>
  <c r="AF5" i="25"/>
  <c r="AG5" i="25"/>
  <c r="AH5" i="25"/>
  <c r="AI5" i="25"/>
  <c r="AJ5" i="25"/>
  <c r="AK5" i="25"/>
  <c r="AL5" i="25"/>
  <c r="AM5" i="25"/>
  <c r="AN5" i="25"/>
  <c r="AO5" i="25"/>
  <c r="AP5" i="25"/>
  <c r="AE5" i="25"/>
  <c r="D5" i="25"/>
  <c r="E5" i="25"/>
  <c r="F5" i="25"/>
  <c r="G5" i="25"/>
  <c r="H5" i="25"/>
  <c r="I5" i="25"/>
  <c r="J5" i="25"/>
  <c r="K5" i="25"/>
  <c r="L5" i="25"/>
  <c r="M5" i="25"/>
  <c r="N5" i="25"/>
  <c r="C5" i="25"/>
  <c r="D6" i="32" l="1"/>
  <c r="D5" i="32"/>
  <c r="D8" i="32"/>
  <c r="D29" i="32" l="1"/>
  <c r="D30" i="32"/>
  <c r="D28" i="32"/>
  <c r="D13" i="32" l="1"/>
  <c r="D14" i="32"/>
  <c r="D15" i="32"/>
  <c r="D16" i="32"/>
  <c r="D17" i="32"/>
  <c r="D18" i="32"/>
  <c r="D12" i="32"/>
  <c r="D11" i="32"/>
  <c r="D9" i="32" l="1"/>
  <c r="D7" i="32" l="1"/>
  <c r="D19" i="32" l="1"/>
  <c r="D27" i="32" l="1"/>
  <c r="D26" i="32"/>
  <c r="D25" i="32"/>
  <c r="D24" i="32"/>
  <c r="D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CABRERA</author>
  </authors>
  <commentList>
    <comment ref="C16" authorId="0" shapeId="0" xr:uid="{00000000-0006-0000-0100-000001000000}">
      <text>
        <r>
          <rPr>
            <b/>
            <sz val="9"/>
            <color indexed="81"/>
            <rFont val="Tahoma"/>
            <family val="2"/>
          </rPr>
          <t>KAREN CABRERA:</t>
        </r>
        <r>
          <rPr>
            <sz val="9"/>
            <color indexed="81"/>
            <rFont val="Tahoma"/>
            <family val="2"/>
          </rPr>
          <t xml:space="preserve">
Reporta Ana Martinez</t>
        </r>
      </text>
    </comment>
  </commentList>
</comments>
</file>

<file path=xl/sharedStrings.xml><?xml version="1.0" encoding="utf-8"?>
<sst xmlns="http://schemas.openxmlformats.org/spreadsheetml/2006/main" count="349" uniqueCount="145">
  <si>
    <t>Nombre Indicador</t>
  </si>
  <si>
    <t>Fórmula</t>
  </si>
  <si>
    <t>Unidad</t>
  </si>
  <si>
    <t>Frecuencia</t>
  </si>
  <si>
    <t>Meta</t>
  </si>
  <si>
    <t>Tipo de indicador</t>
  </si>
  <si>
    <t>Porcentaje</t>
  </si>
  <si>
    <t>Mensual</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</si>
  <si>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</si>
  <si>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</si>
  <si>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</si>
  <si>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</si>
  <si>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</si>
  <si>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</si>
  <si>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</si>
  <si>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</si>
  <si>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</si>
  <si>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</si>
  <si>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</si>
  <si>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</si>
  <si>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</si>
  <si>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</si>
  <si>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</si>
  <si>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</si>
  <si>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Coordinador SIG</t>
  </si>
  <si>
    <t>Gestión Integral</t>
  </si>
  <si>
    <t>Cumplimiento de producción Jabón</t>
  </si>
  <si>
    <t>Eficacia de formación</t>
  </si>
  <si>
    <t>Cumplimiento del programa de auditoría</t>
  </si>
  <si>
    <t>No. De auditorias realizadas/ total de auditorias planificadas</t>
  </si>
  <si>
    <t>Cumplimiento plan de mantenimiento</t>
  </si>
  <si>
    <t>Disponibilidad total Jabón</t>
  </si>
  <si>
    <t>Quejas y Reclamos</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</si>
  <si>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</si>
  <si>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</si>
  <si>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</si>
  <si>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</si>
  <si>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</si>
  <si>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</si>
  <si>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</si>
  <si>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</si>
  <si>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</si>
  <si>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</si>
  <si>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</si>
  <si>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</si>
  <si>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</si>
  <si>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</si>
  <si>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Logística</t>
  </si>
  <si>
    <t>ENE</t>
  </si>
  <si>
    <t>FEB</t>
  </si>
  <si>
    <t>MAR</t>
  </si>
  <si>
    <t>ABR</t>
  </si>
  <si>
    <t>MAY</t>
  </si>
  <si>
    <t>JUN</t>
  </si>
  <si>
    <t>JUL</t>
  </si>
  <si>
    <t>AGO</t>
  </si>
  <si>
    <t>SEP</t>
  </si>
  <si>
    <t>OCT</t>
  </si>
  <si>
    <t>NOV</t>
  </si>
  <si>
    <t>DIC</t>
  </si>
  <si>
    <t>Ver Pestaña "DE"</t>
  </si>
  <si>
    <t>Análisis</t>
  </si>
  <si>
    <t>Ver Pestaña "GI-Q"</t>
  </si>
  <si>
    <t>META (Mín)</t>
  </si>
  <si>
    <t>Enero</t>
  </si>
  <si>
    <t>Febrero</t>
  </si>
  <si>
    <t>Marzo</t>
  </si>
  <si>
    <t>Abril</t>
  </si>
  <si>
    <t>Mayo</t>
  </si>
  <si>
    <t>Cobertura de Capacitaciones de Requisitos Legales</t>
  </si>
  <si>
    <t>≥85%</t>
  </si>
  <si>
    <t>Gestión comercial</t>
  </si>
  <si>
    <t>Junio</t>
  </si>
  <si>
    <t>Julio</t>
  </si>
  <si>
    <t>Agosto</t>
  </si>
  <si>
    <t>Septiembre</t>
  </si>
  <si>
    <t>Octubre</t>
  </si>
  <si>
    <t>Noviembre</t>
  </si>
  <si>
    <t>Diciembre</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</si>
  <si>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</si>
  <si>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</si>
  <si>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</si>
  <si>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</si>
  <si>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</si>
  <si>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</si>
  <si>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</si>
  <si>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</si>
  <si>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</si>
  <si>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</si>
  <si>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</si>
  <si>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</si>
  <si>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</si>
  <si>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</si>
  <si>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</si>
  <si>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</si>
  <si>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</si>
  <si>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</si>
  <si>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</si>
  <si>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</si>
  <si>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</si>
  <si>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</si>
  <si>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(No. De acciones correctivas/preventivas cerradas eficazmente/No. de acciones cerradas en el período evaluado)*100</t>
  </si>
  <si>
    <t xml:space="preserve">Medición </t>
  </si>
  <si>
    <t>Ver pestaña GI-Q</t>
  </si>
  <si>
    <t xml:space="preserve">Seguimiento </t>
  </si>
  <si>
    <t xml:space="preserve">Mensual </t>
  </si>
  <si>
    <t>Línea base</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</si>
  <si>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</si>
  <si>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</si>
  <si>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</si>
  <si>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</si>
  <si>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</si>
  <si>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</si>
  <si>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</si>
  <si>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Generación de producto no conforme </t>
  </si>
  <si>
    <t>(Cantidad de PNC en producción/# de toneladas del periodo)*100</t>
  </si>
  <si>
    <t xml:space="preserve">Porcentaje </t>
  </si>
  <si>
    <t>CUMPLIMIENTO DE LA PRODUCCIÓN</t>
  </si>
  <si>
    <t xml:space="preserve">EFICACIA DE CUMPLIMIENTO PARÁMETROS DE CALIDAD </t>
  </si>
  <si>
    <t>EFICACIA DE PRODUCCIÓN R2</t>
  </si>
  <si>
    <t>EFICACIA DE PRODUCCIÓN R3</t>
  </si>
  <si>
    <t>EFICACIA DE PRODUCCIÓN F2</t>
  </si>
  <si>
    <t>GENERACIÓN DE PRODUCTO NO CONFORME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</si>
  <si>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</si>
  <si>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</si>
  <si>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</si>
  <si>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</si>
  <si>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</si>
  <si>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</si>
  <si>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Cantidad real producida/(Tiempo de producción* velocidad nominal de producción)</t>
  </si>
  <si>
    <t>Director de Producción</t>
  </si>
  <si>
    <t>Se cumple al 100% con la parámetros de calidad en el producto terminado</t>
  </si>
  <si>
    <t xml:space="preserve">Se presentaron 25 ton de producto no conforme debido al incumplimiento en propiedades fisico-químicas (alta acidez), causadas debido a materia prima con ácidez fuera de las especificaciones y por fallas de vapor generadas por cortes de energía no programada </t>
  </si>
  <si>
    <t>No se alcanzó la meta planeada debido principalmente al impacto en la producción de la planta R3</t>
  </si>
  <si>
    <t>Se cumple con la meta establecida</t>
  </si>
  <si>
    <t>No se alcanza la meta establecida debido principalmente a afectaciones por falla de vapor que conllevaron a recirculación del RBD por alta acidez y calidad del aceite</t>
  </si>
  <si>
    <t xml:space="preserve">La eficiencia fue impactada principalmente por falla en el chiller (alta temperatura del agua), falta de aceite, corte de energía no programado y ajustes en las curvas de cristalización por fraccionamiento de mezcla oleina/palma </t>
  </si>
  <si>
    <t>Se proceso una mayor cantidad de aceite de soya debido a que ingresaron nuevas ordenes de producción</t>
  </si>
  <si>
    <t>Se tuvieron inconveninetes con el chiller de la planta F2, que impidio el cumplimiento del plan de producción</t>
  </si>
  <si>
    <t>No se cumplió la meta establecida debido a inconvenientes con el chiller de la planta F2, adicional en la planta R3 se presento problemas con el sistema de vacio, sobresaturación de la pierna barometrica y se dbe establecer un plan de limpieza y cambio de agua del sistema barometrico por saturación.</t>
  </si>
  <si>
    <t>Se obtiene un valor del 90% debido principalmente a la saturación del sistema barometrico que no permitió tener el vacio estable en la planta, se debe realizar un plan de mantenimiento de limpieza</t>
  </si>
  <si>
    <t>La eficacia se ve impactada por los cambios de producto de la planta y adicional por el chiller que presentó fallas, se realizó corrección por parte de mantenimiento para prevenir la no ocurrencia del mismo.</t>
  </si>
  <si>
    <t>Se presentaron 20 TM de producto no conforme debido al incumplimiento en propiedades fisico-quimicas (alta acidez), causadas principalmente por oscilación del vacio de la planta como consecuencia de la saturación de los paneles de agua barometrica, se debe realizar un plan de limpieza dependiendo de las horas trabajadas.</t>
  </si>
  <si>
    <t>Se detectaron 30 TM de producto no conforme incumpliento Propiedades organolépticas del producto terminado por clorofila alta originada por materia prima, el aceite fue reprocesado, como corrección se disminuyo el flujo de la planta.</t>
  </si>
  <si>
    <t>Se incumplió la meta establecida del 97% debido principalmente a fallas en el suministro electrico y de vapor.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</si>
</sst>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3"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21">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6" fillId="0" borderId="0" xfId="0" applyFont="1"/>
    <xf numFmtId="9" fontId="46" fillId="0" borderId="0" xfId="253" applyFont="1"/>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167" fontId="44" fillId="24" borderId="0" xfId="253" applyNumberFormat="1" applyFont="1" applyFill="1" applyAlignment="1">
      <alignment horizontal="center" vertical="center"/>
    </xf>
    <xf numFmtId="0" fontId="44" fillId="24" borderId="0" xfId="0" applyFont="1" applyFill="1" applyAlignment="1">
      <alignment vertical="center" wrapText="1"/>
    </xf>
    <xf numFmtId="9" fontId="46" fillId="0" borderId="0" xfId="253" applyFont="1" applyAlignment="1">
      <alignment horizontal="center"/>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 fontId="48" fillId="0" borderId="0" xfId="0" applyNumberFormat="1" applyFont="1" applyFill="1" applyBorder="1" applyAlignment="1">
      <alignment horizontal="center" vertical="center"/>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7"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7" borderId="11" xfId="0" applyFont="1" applyFill="1" applyBorder="1" applyAlignment="1">
      <alignment horizontal="center" vertical="center" wrapText="1"/>
    </xf>
    <xf numFmtId="9" fontId="44" fillId="27" borderId="11" xfId="253" applyFont="1" applyFill="1" applyBorder="1" applyAlignment="1">
      <alignment horizontal="center" vertical="center" wrapText="1"/>
    </xf>
    <xf numFmtId="9" fontId="44" fillId="27" borderId="20" xfId="253" applyFont="1" applyFill="1" applyBorder="1" applyAlignment="1">
      <alignment horizontal="center" vertical="center" wrapText="1"/>
    </xf>
    <xf numFmtId="167" fontId="44" fillId="24" borderId="0" xfId="253" applyNumberFormat="1" applyFont="1" applyFill="1" applyBorder="1" applyAlignment="1">
      <alignment horizontal="center" vertical="center"/>
    </xf>
    <xf numFmtId="0" fontId="44" fillId="24" borderId="0" xfId="0" applyFont="1" applyFill="1" applyBorder="1"/>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0" fontId="45" fillId="27" borderId="19" xfId="0" applyFont="1" applyFill="1" applyBorder="1" applyAlignment="1">
      <alignment horizontal="center" vertical="center"/>
    </xf>
    <xf numFmtId="0" fontId="45" fillId="27" borderId="10" xfId="0" applyFont="1" applyFill="1" applyBorder="1" applyAlignment="1">
      <alignment horizontal="center" vertical="center"/>
    </xf>
    <xf numFmtId="9" fontId="44" fillId="24" borderId="10" xfId="253" applyFont="1" applyFill="1" applyBorder="1" applyAlignment="1">
      <alignment horizontal="center" vertical="center"/>
    </xf>
    <xf numFmtId="0" fontId="44" fillId="24" borderId="18" xfId="0" applyFont="1" applyFill="1" applyBorder="1"/>
    <xf numFmtId="0" fontId="44" fillId="24" borderId="27" xfId="0" applyFont="1" applyFill="1" applyBorder="1"/>
    <xf numFmtId="0" fontId="44" fillId="24" borderId="27" xfId="0" applyFont="1" applyFill="1" applyBorder="1" applyAlignment="1">
      <alignment horizontal="center"/>
    </xf>
    <xf numFmtId="0" fontId="44" fillId="24" borderId="21" xfId="0" applyFont="1" applyFill="1" applyBorder="1"/>
    <xf numFmtId="0" fontId="44" fillId="24" borderId="22" xfId="0" applyFont="1" applyFill="1" applyBorder="1"/>
    <xf numFmtId="0" fontId="44" fillId="24" borderId="0" xfId="0" applyFont="1" applyFill="1" applyBorder="1" applyAlignment="1">
      <alignment horizontal="center"/>
    </xf>
    <xf numFmtId="0" fontId="44" fillId="24" borderId="16" xfId="0" applyFont="1" applyFill="1" applyBorder="1"/>
    <xf numFmtId="167" fontId="44" fillId="24" borderId="16" xfId="253" applyNumberFormat="1" applyFont="1" applyFill="1" applyBorder="1" applyAlignment="1">
      <alignment horizontal="center" vertical="center"/>
    </xf>
    <xf numFmtId="0" fontId="44" fillId="24" borderId="0" xfId="0" applyFont="1" applyFill="1" applyBorder="1" applyAlignment="1">
      <alignment horizontal="center" vertical="center"/>
    </xf>
    <xf numFmtId="0" fontId="44" fillId="24" borderId="37" xfId="0" applyFont="1" applyFill="1" applyBorder="1"/>
    <xf numFmtId="0" fontId="44" fillId="24" borderId="37" xfId="0" applyFont="1" applyFill="1" applyBorder="1" applyAlignment="1">
      <alignment horizontal="center"/>
    </xf>
    <xf numFmtId="0" fontId="44" fillId="24" borderId="37" xfId="0" applyFont="1" applyFill="1" applyBorder="1" applyAlignment="1">
      <alignment horizontal="center" vertical="center"/>
    </xf>
    <xf numFmtId="0" fontId="44" fillId="24" borderId="38" xfId="0" applyFont="1" applyFill="1" applyBorder="1"/>
    <xf numFmtId="0" fontId="44" fillId="24" borderId="39" xfId="0" applyFont="1" applyFill="1" applyBorder="1"/>
    <xf numFmtId="0" fontId="44" fillId="0" borderId="0" xfId="0" applyFont="1" applyAlignment="1">
      <alignment horizontal="center" vertical="center" wrapText="1"/>
    </xf>
    <xf numFmtId="0" fontId="45" fillId="27" borderId="26" xfId="0" applyFont="1" applyFill="1" applyBorder="1" applyAlignment="1">
      <alignment horizontal="center" vertical="center" wrapText="1"/>
    </xf>
    <xf numFmtId="167" fontId="44" fillId="0" borderId="10" xfId="253" applyNumberFormat="1"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0" fontId="44" fillId="0" borderId="0" xfId="0" applyFont="1" applyFill="1" applyAlignment="1">
      <alignment horizontal="center" vertical="center" wrapText="1"/>
    </xf>
    <xf numFmtId="0" fontId="44" fillId="0" borderId="0" xfId="0" applyFont="1" applyAlignment="1">
      <alignment vertical="center" wrapText="1"/>
    </xf>
    <xf numFmtId="0" fontId="44" fillId="0" borderId="10" xfId="0" applyFont="1" applyFill="1" applyBorder="1" applyAlignment="1">
      <alignment horizontal="center" vertical="center" wrapText="1"/>
    </xf>
    <xf numFmtId="167" fontId="44" fillId="0" borderId="10" xfId="253" applyNumberFormat="1" applyFont="1" applyFill="1" applyBorder="1" applyAlignment="1">
      <alignment horizontal="center" vertical="center"/>
    </xf>
    <xf numFmtId="167" fontId="47" fillId="24" borderId="10" xfId="253" applyNumberFormat="1" applyFont="1" applyFill="1" applyBorder="1" applyAlignment="1">
      <alignment horizontal="center" vertical="center"/>
    </xf>
    <xf numFmtId="167" fontId="44" fillId="24" borderId="11" xfId="253" applyNumberFormat="1" applyFont="1" applyFill="1" applyBorder="1" applyAlignment="1">
      <alignment horizontal="center" vertical="center"/>
    </xf>
    <xf numFmtId="167" fontId="44" fillId="0" borderId="11" xfId="253" applyNumberFormat="1" applyFont="1" applyFill="1" applyBorder="1" applyAlignment="1">
      <alignment horizontal="center" vertical="center"/>
    </xf>
    <xf numFmtId="9" fontId="44" fillId="24" borderId="10" xfId="253"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9" fontId="44" fillId="0" borderId="14" xfId="253" applyFont="1" applyBorder="1" applyAlignment="1">
      <alignment horizontal="center" vertical="center"/>
    </xf>
    <xf numFmtId="9" fontId="44" fillId="0" borderId="23" xfId="253" applyFont="1" applyBorder="1" applyAlignment="1">
      <alignment horizontal="center" vertical="center"/>
    </xf>
    <xf numFmtId="9" fontId="44" fillId="0" borderId="15" xfId="253" applyFont="1" applyBorder="1" applyAlignment="1">
      <alignment horizontal="center" vertical="center"/>
    </xf>
    <xf numFmtId="0" fontId="45" fillId="0" borderId="12" xfId="0" applyFont="1" applyFill="1" applyBorder="1" applyAlignment="1">
      <alignment horizontal="center" vertical="center" wrapText="1"/>
    </xf>
    <xf numFmtId="9" fontId="44" fillId="0" borderId="18" xfId="253" applyFont="1" applyBorder="1" applyAlignment="1">
      <alignment horizontal="center" vertical="center"/>
    </xf>
    <xf numFmtId="9" fontId="44" fillId="0" borderId="27" xfId="253" applyFont="1" applyBorder="1" applyAlignment="1">
      <alignment horizontal="center" vertical="center"/>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9" fillId="0" borderId="10" xfId="0" applyFont="1" applyBorder="1" applyAlignment="1">
      <alignment horizontal="center" vertical="center" wrapText="1"/>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27" borderId="13" xfId="0" applyFont="1" applyFill="1" applyBorder="1" applyAlignment="1">
      <alignment horizontal="center" vertical="center"/>
    </xf>
    <xf numFmtId="0" fontId="44" fillId="27" borderId="11" xfId="0" applyFont="1" applyFill="1" applyBorder="1" applyAlignment="1">
      <alignment horizontal="center" vertical="center"/>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0" borderId="20" xfId="253" applyFont="1" applyBorder="1" applyAlignment="1">
      <alignment horizontal="center" vertical="center"/>
    </xf>
    <xf numFmtId="9" fontId="44" fillId="0" borderId="24" xfId="253" applyFont="1" applyBorder="1" applyAlignment="1">
      <alignment horizontal="center" vertical="center"/>
    </xf>
    <xf numFmtId="9" fontId="44" fillId="0" borderId="17" xfId="253" applyFont="1" applyBorder="1" applyAlignment="1">
      <alignment horizontal="center" vertical="center"/>
    </xf>
    <xf numFmtId="0" fontId="44" fillId="24" borderId="14" xfId="0" applyFont="1" applyFill="1" applyBorder="1" applyAlignment="1">
      <alignment horizontal="justify" vertical="center" wrapText="1"/>
    </xf>
    <xf numFmtId="0" fontId="44" fillId="24" borderId="23" xfId="0" applyFont="1" applyFill="1" applyBorder="1" applyAlignment="1">
      <alignment horizontal="justify" vertical="center" wrapText="1"/>
    </xf>
    <xf numFmtId="0" fontId="44" fillId="24" borderId="31" xfId="0" applyFont="1" applyFill="1" applyBorder="1" applyAlignment="1">
      <alignment horizontal="justify" vertical="center" wrapText="1"/>
    </xf>
    <xf numFmtId="0" fontId="45" fillId="27" borderId="30" xfId="0" applyFont="1" applyFill="1" applyBorder="1" applyAlignment="1">
      <alignment horizontal="center" vertical="center" wrapText="1"/>
    </xf>
    <xf numFmtId="0" fontId="45" fillId="27" borderId="10" xfId="0" applyFont="1" applyFill="1" applyBorder="1" applyAlignment="1">
      <alignment horizontal="center" vertical="center" wrapText="1"/>
    </xf>
    <xf numFmtId="0" fontId="44" fillId="0" borderId="14" xfId="0" applyFont="1" applyFill="1" applyBorder="1" applyAlignment="1">
      <alignment horizontal="justify" vertical="center" wrapText="1"/>
    </xf>
    <xf numFmtId="0" fontId="44" fillId="0" borderId="23" xfId="0" applyFont="1" applyFill="1" applyBorder="1" applyAlignment="1">
      <alignment horizontal="justify" vertical="center" wrapText="1"/>
    </xf>
    <xf numFmtId="0" fontId="44" fillId="0" borderId="31" xfId="0" applyFont="1" applyFill="1" applyBorder="1" applyAlignment="1">
      <alignment horizontal="justify"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4" borderId="28" xfId="0" applyFont="1" applyFill="1" applyBorder="1" applyAlignment="1">
      <alignment horizontal="center" vertical="center"/>
    </xf>
    <xf numFmtId="0" fontId="49" fillId="24" borderId="25" xfId="0" applyFont="1" applyFill="1" applyBorder="1" applyAlignment="1">
      <alignment horizontal="center" vertical="center"/>
    </xf>
    <xf numFmtId="0" fontId="49" fillId="24" borderId="29" xfId="0" applyFont="1" applyFill="1" applyBorder="1" applyAlignment="1">
      <alignment horizontal="center" vertical="center"/>
    </xf>
    <xf numFmtId="0" fontId="45" fillId="27" borderId="32" xfId="0" applyFont="1" applyFill="1" applyBorder="1" applyAlignment="1">
      <alignment horizontal="center" vertical="center" wrapText="1"/>
    </xf>
    <xf numFmtId="0" fontId="45" fillId="27" borderId="33" xfId="0" applyFont="1" applyFill="1" applyBorder="1" applyAlignment="1">
      <alignment horizontal="center" vertical="center" wrapText="1"/>
    </xf>
    <xf numFmtId="0" fontId="44" fillId="24" borderId="34" xfId="0" applyFont="1" applyFill="1" applyBorder="1" applyAlignment="1">
      <alignment horizontal="justify"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F3F"/>
      <color rgb="FF00C060"/>
      <color rgb="FF00AC56"/>
      <color rgb="FF2DAD23"/>
      <color rgb="FFC1FFC1"/>
      <color rgb="FF00FF00"/>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CUMPLIMIENTO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GP!$C$4:$O$4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GP!$C$5:$O$5</c:f>
              <c:numCache>
                <c:formatCode>0%</c:formatCode>
                <c:ptCount val="13"/>
                <c:pt idx="0">
                  <c:v>0.68600000000000005</c:v>
                </c:pt>
                <c:pt idx="1">
                  <c:v>1.248</c:v>
                </c:pt>
                <c:pt idx="2">
                  <c:v>0.95099999999999996</c:v>
                </c:pt>
                <c:pt idx="3">
                  <c:v>0.86499999999999999</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37084416"/>
        <c:axId val="360141184"/>
      </c:barChart>
      <c:catAx>
        <c:axId val="3370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41184"/>
        <c:crosses val="autoZero"/>
        <c:auto val="1"/>
        <c:lblAlgn val="ctr"/>
        <c:lblOffset val="100"/>
        <c:noMultiLvlLbl val="0"/>
      </c:catAx>
      <c:valAx>
        <c:axId val="3601411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70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GP!$AE$5:$AP$5</c:f>
              <c:numCache>
                <c:formatCode>0%</c:formatCode>
                <c:ptCount val="12"/>
                <c:pt idx="0">
                  <c:v>1.0269999999999999</c:v>
                </c:pt>
                <c:pt idx="1">
                  <c:v>0.91200000000000003</c:v>
                </c:pt>
                <c:pt idx="2">
                  <c:v>0.97199999999999998</c:v>
                </c:pt>
                <c:pt idx="3">
                  <c:v>1.0760000000000001</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174336"/>
        <c:axId val="360178048"/>
      </c:barChart>
      <c:catAx>
        <c:axId val="360174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78048"/>
        <c:crosses val="autoZero"/>
        <c:auto val="1"/>
        <c:lblAlgn val="ctr"/>
        <c:lblOffset val="100"/>
        <c:noMultiLvlLbl val="0"/>
      </c:catAx>
      <c:valAx>
        <c:axId val="36017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1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GP!$AS$5:$BD$5</c:f>
              <c:numCache>
                <c:formatCode>0%</c:formatCode>
                <c:ptCount val="12"/>
                <c:pt idx="0">
                  <c:v>0.90100000000000002</c:v>
                </c:pt>
                <c:pt idx="1">
                  <c:v>0.85499999999999998</c:v>
                </c:pt>
                <c:pt idx="2">
                  <c:v>0.98199999999999998</c:v>
                </c:pt>
                <c:pt idx="3">
                  <c:v>0.89700000000000002</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293120"/>
        <c:axId val="360300928"/>
      </c:barChart>
      <c:catAx>
        <c:axId val="360293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300928"/>
        <c:crosses val="autoZero"/>
        <c:auto val="1"/>
        <c:lblAlgn val="ctr"/>
        <c:lblOffset val="100"/>
        <c:noMultiLvlLbl val="0"/>
      </c:catAx>
      <c:valAx>
        <c:axId val="360300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2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GP!$BG$5:$BR$5</c:f>
              <c:numCache>
                <c:formatCode>0%</c:formatCode>
                <c:ptCount val="12"/>
                <c:pt idx="0">
                  <c:v>0.78400000000000003</c:v>
                </c:pt>
                <c:pt idx="1">
                  <c:v>0.79300000000000004</c:v>
                </c:pt>
                <c:pt idx="2">
                  <c:v>0.873</c:v>
                </c:pt>
                <c:pt idx="3">
                  <c:v>0.89700000000000002</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31776"/>
        <c:axId val="364343680"/>
      </c:barChart>
      <c:catAx>
        <c:axId val="36433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43680"/>
        <c:crosses val="autoZero"/>
        <c:auto val="1"/>
        <c:lblAlgn val="ctr"/>
        <c:lblOffset val="100"/>
        <c:noMultiLvlLbl val="0"/>
      </c:catAx>
      <c:valAx>
        <c:axId val="3643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GP!$BV$5:$CG$5</c:f>
              <c:numCache>
                <c:formatCode>0.0%</c:formatCode>
                <c:ptCount val="12"/>
                <c:pt idx="0">
                  <c:v>5.0000000000000001E-3</c:v>
                </c:pt>
                <c:pt idx="1">
                  <c:v>6.0000000000000001E-3</c:v>
                </c:pt>
                <c:pt idx="2">
                  <c:v>0</c:v>
                </c:pt>
                <c:pt idx="3">
                  <c:v>3.0000000000000001E-3</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72736"/>
        <c:axId val="364384640"/>
      </c:barChart>
      <c:catAx>
        <c:axId val="36437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84640"/>
        <c:crosses val="autoZero"/>
        <c:auto val="1"/>
        <c:lblAlgn val="ctr"/>
        <c:lblOffset val="100"/>
        <c:noMultiLvlLbl val="0"/>
      </c:catAx>
      <c:valAx>
        <c:axId val="36438464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643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EFICACIA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GP!$Q$5:$AB$5</c:f>
              <c:numCache>
                <c:formatCode>0%</c:formatCode>
                <c:ptCount val="12"/>
                <c:pt idx="0">
                  <c:v>1</c:v>
                </c:pt>
                <c:pt idx="1">
                  <c:v>1</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425984"/>
        <c:axId val="364433792"/>
      </c:barChart>
      <c:catAx>
        <c:axId val="36442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433792"/>
        <c:crosses val="autoZero"/>
        <c:auto val="1"/>
        <c:lblAlgn val="ctr"/>
        <c:lblOffset val="100"/>
        <c:noMultiLvlLbl val="0"/>
      </c:catAx>
      <c:valAx>
        <c:axId val="364433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4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522020</xdr:colOff>
      <xdr:row>0</xdr:row>
      <xdr:rowOff>153391</xdr:rowOff>
    </xdr:from>
    <xdr:to>
      <xdr:col>2</xdr:col>
      <xdr:colOff>1439596</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697439</xdr:colOff>
      <xdr:row>5</xdr:row>
      <xdr:rowOff>168274</xdr:rowOff>
    </xdr:from>
    <xdr:to>
      <xdr:col>15</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697439</xdr:colOff>
      <xdr:row>5</xdr:row>
      <xdr:rowOff>168274</xdr:rowOff>
    </xdr:from>
    <xdr:to>
      <xdr:col>43</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697439</xdr:colOff>
      <xdr:row>5</xdr:row>
      <xdr:rowOff>168274</xdr:rowOff>
    </xdr:from>
    <xdr:to>
      <xdr:col>57</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697439</xdr:colOff>
      <xdr:row>5</xdr:row>
      <xdr:rowOff>168274</xdr:rowOff>
    </xdr:from>
    <xdr:to>
      <xdr:col>71</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697439</xdr:colOff>
      <xdr:row>5</xdr:row>
      <xdr:rowOff>168274</xdr:rowOff>
    </xdr:from>
    <xdr:to>
      <xdr:col>86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449037</xdr:colOff>
      <xdr:row>6</xdr:row>
      <xdr:rowOff>27215</xdr:rowOff>
    </xdr:from>
    <xdr:to>
      <xdr:col>28</xdr:col>
      <xdr:colOff>639537</xdr:colOff>
      <xdr:row>18</xdr:row>
      <xdr:rowOff>95252</xdr:rowOff>
    </xdr:to>
    <xdr:graphicFrame macro="">
      <xdr:nvGraphicFramePr>
        <xdr:cNvPr id="19" name="Gráfico 2">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TRILLOS\AppData\Local\Microsoft\Windows\INetCache\Content.Outlook\E7N51ANH\Matriz%20de%20indicadores%202020%20-%20TE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consolidada"/>
      <sheetName val="DE"/>
      <sheetName val="GI-Q"/>
      <sheetName val="GI-E"/>
      <sheetName val="GI-SST"/>
      <sheetName val="CO -EXP"/>
      <sheetName val="CO-NAL "/>
      <sheetName val="AD"/>
      <sheetName val="GP"/>
      <sheetName val="AC"/>
      <sheetName val="DH"/>
      <sheetName val="GCyA"/>
      <sheetName val="MI"/>
      <sheetName val="SI"/>
    </sheetNames>
    <sheetDataSet>
      <sheetData sheetId="0"/>
      <sheetData sheetId="1"/>
      <sheetData sheetId="2"/>
      <sheetData sheetId="3"/>
      <sheetData sheetId="4"/>
      <sheetData sheetId="5"/>
      <sheetData sheetId="6"/>
      <sheetData sheetId="7"/>
      <sheetData sheetId="8"/>
      <sheetData sheetId="9">
        <row r="4">
          <cell r="B4" t="str">
            <v>ENE</v>
          </cell>
          <cell r="C4" t="str">
            <v>FEB</v>
          </cell>
          <cell r="D4" t="str">
            <v>MAR</v>
          </cell>
          <cell r="E4" t="str">
            <v>ABR</v>
          </cell>
          <cell r="F4" t="str">
            <v>MAY</v>
          </cell>
          <cell r="G4" t="str">
            <v>JUN</v>
          </cell>
          <cell r="H4" t="str">
            <v>JUL</v>
          </cell>
          <cell r="I4" t="str">
            <v>AGO</v>
          </cell>
          <cell r="J4" t="str">
            <v>SEP</v>
          </cell>
          <cell r="K4" t="str">
            <v>OCT</v>
          </cell>
          <cell r="L4" t="str">
            <v>NOV</v>
          </cell>
          <cell r="M4" t="str">
            <v>DIC</v>
          </cell>
          <cell r="N4" t="str">
            <v>META (Mín)</v>
          </cell>
        </row>
      </sheetData>
      <sheetData sheetId="10"/>
      <sheetData sheetId="11"/>
      <sheetData sheetId="12"/>
      <sheetData sheetId="13"/>
      <sheetData sheetId="1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7" sqref="C7"/>
    </sheetView>
  </sheetViews>
  <sheetFormatPr baseColWidth="10" defaultRowHeight="15" x14ac:dyDescent="0.2"/>
  <cols>
    <col min="1" max="1" width="20.88671875" style="18" customWidth="1"/>
    <col min="2" max="2" width="22" style="26" customWidth="1"/>
    <col min="3" max="3" width="9.109375" style="18" customWidth="1"/>
    <col min="4" max="4" width="11.5546875" style="21"/>
    <col min="5" max="5" width="11.5546875" style="22"/>
    <col min="6" max="6" width="16.6640625" style="17" customWidth="1"/>
    <col min="7" max="16384" width="11.5546875" style="17"/>
  </cols>
  <sheetData>
    <row r="1" spans="1:6" x14ac:dyDescent="0.25">
      <c r="A1" s="24" t="s">
        <v>8</v>
      </c>
      <c r="B1" s="25" t="s">
        <v>79</v>
      </c>
      <c r="C1" s="24" t="s">
        <v>4</v>
      </c>
      <c r="D1" s="22" t="s">
        <v>80</v>
      </c>
      <c r="E1" s="22" t="s">
        <v>81</v>
      </c>
    </row>
    <row r="2" spans="1:6" ht="42.75" x14ac:dyDescent="0.2">
      <c r="A2" s="18" t="s">
        <v>82</v>
      </c>
      <c r="B2" s="16" t="s">
        <v>21</v>
      </c>
      <c r="C2" s="19">
        <v>0.8</v>
      </c>
      <c r="D2" s="20">
        <v>0.88</v>
      </c>
      <c r="E2" s="23" t="s">
        <v>83</v>
      </c>
    </row>
    <row r="3" spans="1:6" x14ac:dyDescent="0.2">
      <c r="A3" s="77" t="s">
        <v>25</v>
      </c>
      <c r="B3" s="16" t="s">
        <v>38</v>
      </c>
      <c r="C3" s="19">
        <v>0.9</v>
      </c>
    </row>
    <row r="4" spans="1:6" ht="28.5" x14ac:dyDescent="0.2">
      <c r="A4" s="77"/>
      <c r="B4" s="16" t="s">
        <v>28</v>
      </c>
      <c r="C4" s="19">
        <v>0.9</v>
      </c>
      <c r="D4" s="20">
        <v>1</v>
      </c>
      <c r="E4" s="23" t="s">
        <v>83</v>
      </c>
    </row>
    <row r="5" spans="1:6" x14ac:dyDescent="0.2">
      <c r="A5" s="77"/>
      <c r="B5" s="26" t="s">
        <v>86</v>
      </c>
      <c r="C5" s="18">
        <v>19</v>
      </c>
      <c r="D5" s="32" t="e">
        <f>AVERAGE('Matriz consolidada'!#REF!)</f>
        <v>#REF!</v>
      </c>
      <c r="E5" s="23" t="s">
        <v>83</v>
      </c>
    </row>
    <row r="6" spans="1:6" x14ac:dyDescent="0.2">
      <c r="B6" s="26" t="s">
        <v>87</v>
      </c>
      <c r="C6" s="18">
        <v>13</v>
      </c>
      <c r="D6" s="32" t="e">
        <f>AVERAGE('Matriz consolidada'!#REF!)</f>
        <v>#REF!</v>
      </c>
      <c r="E6" s="23" t="s">
        <v>83</v>
      </c>
      <c r="F6" s="17" t="s">
        <v>92</v>
      </c>
    </row>
    <row r="7" spans="1:6" ht="15.75" customHeight="1" x14ac:dyDescent="0.2">
      <c r="A7" s="77" t="s">
        <v>71</v>
      </c>
      <c r="B7" s="78" t="s">
        <v>32</v>
      </c>
      <c r="C7" s="19">
        <v>0.85</v>
      </c>
      <c r="D7" s="20" t="e">
        <f>AVERAGE('Matriz consolidada'!#REF!)</f>
        <v>#REF!</v>
      </c>
      <c r="E7" s="23" t="s">
        <v>83</v>
      </c>
      <c r="F7" s="17" t="s">
        <v>94</v>
      </c>
    </row>
    <row r="8" spans="1:6" ht="15.75" customHeight="1" x14ac:dyDescent="0.2">
      <c r="A8" s="77"/>
      <c r="B8" s="78"/>
      <c r="C8" s="18">
        <v>1</v>
      </c>
      <c r="D8" s="31" t="e">
        <f>AVERAGE('Matriz consolidada'!#REF!)</f>
        <v>#REF!</v>
      </c>
      <c r="E8" s="23" t="s">
        <v>83</v>
      </c>
    </row>
    <row r="9" spans="1:6" x14ac:dyDescent="0.2">
      <c r="A9" s="77" t="s">
        <v>47</v>
      </c>
      <c r="B9" s="26" t="s">
        <v>22</v>
      </c>
      <c r="C9" s="19">
        <v>0.9</v>
      </c>
      <c r="D9" s="20" t="e">
        <f>AVERAGE('Matriz consolidada'!#REF!)</f>
        <v>#REF!</v>
      </c>
      <c r="E9" s="23" t="s">
        <v>83</v>
      </c>
    </row>
    <row r="10" spans="1:6" x14ac:dyDescent="0.2">
      <c r="A10" s="77"/>
      <c r="B10" s="26" t="s">
        <v>36</v>
      </c>
      <c r="C10" s="18">
        <v>1</v>
      </c>
      <c r="D10" s="20" t="s">
        <v>93</v>
      </c>
      <c r="E10" s="23" t="s">
        <v>83</v>
      </c>
    </row>
    <row r="11" spans="1:6" ht="28.5" x14ac:dyDescent="0.2">
      <c r="A11" s="77" t="s">
        <v>23</v>
      </c>
      <c r="B11" s="26" t="s">
        <v>43</v>
      </c>
      <c r="C11" s="28">
        <v>0.9</v>
      </c>
      <c r="D11" s="20" t="e">
        <f>AVERAGE('Matriz consolidada'!#REF!)</f>
        <v>#REF!</v>
      </c>
      <c r="E11" s="23" t="s">
        <v>83</v>
      </c>
    </row>
    <row r="12" spans="1:6" ht="28.5" x14ac:dyDescent="0.2">
      <c r="A12" s="77"/>
      <c r="B12" s="26" t="s">
        <v>44</v>
      </c>
      <c r="C12" s="28">
        <v>0.9</v>
      </c>
      <c r="D12" s="20">
        <f>AVERAGE('Matriz consolidada'!J11:U11)</f>
        <v>0.9375</v>
      </c>
      <c r="E12" s="23" t="s">
        <v>83</v>
      </c>
    </row>
    <row r="13" spans="1:6" ht="28.5" x14ac:dyDescent="0.2">
      <c r="A13" s="77"/>
      <c r="B13" s="26" t="s">
        <v>26</v>
      </c>
      <c r="C13" s="28">
        <v>0.9</v>
      </c>
      <c r="D13" s="20" t="e">
        <f>AVERAGE('Matriz consolidada'!#REF!)</f>
        <v>#REF!</v>
      </c>
      <c r="E13" s="23" t="s">
        <v>83</v>
      </c>
    </row>
    <row r="14" spans="1:6" ht="28.5" x14ac:dyDescent="0.2">
      <c r="A14" s="77"/>
      <c r="B14" s="26" t="s">
        <v>45</v>
      </c>
      <c r="C14" s="27">
        <v>0.9</v>
      </c>
      <c r="D14" s="20">
        <f>AVERAGE('Matriz consolidada'!J12:U12)</f>
        <v>1</v>
      </c>
      <c r="E14" s="23" t="s">
        <v>83</v>
      </c>
    </row>
    <row r="15" spans="1:6" x14ac:dyDescent="0.2">
      <c r="A15" s="77"/>
      <c r="B15" s="26" t="s">
        <v>37</v>
      </c>
      <c r="C15" s="18" t="s">
        <v>84</v>
      </c>
      <c r="D15" s="20">
        <f>AVERAGE('Matriz consolidada'!J13:U13)</f>
        <v>0.99675000000000002</v>
      </c>
      <c r="E15" s="29" t="s">
        <v>88</v>
      </c>
    </row>
    <row r="16" spans="1:6" x14ac:dyDescent="0.2">
      <c r="A16" s="77"/>
      <c r="B16" s="26" t="s">
        <v>41</v>
      </c>
      <c r="C16" s="18" t="s">
        <v>85</v>
      </c>
      <c r="D16" s="20">
        <f>AVERAGE('Matriz consolidada'!J14:U14)</f>
        <v>0.90874999999999995</v>
      </c>
      <c r="E16" s="23" t="s">
        <v>83</v>
      </c>
    </row>
    <row r="17" spans="1:5" x14ac:dyDescent="0.2">
      <c r="A17" s="77"/>
      <c r="B17" s="26" t="s">
        <v>42</v>
      </c>
      <c r="C17" s="18" t="s">
        <v>85</v>
      </c>
      <c r="D17" s="20">
        <f>AVERAGE('Matriz consolidada'!J15:U15)</f>
        <v>0.8367500000000001</v>
      </c>
      <c r="E17" s="23" t="s">
        <v>83</v>
      </c>
    </row>
    <row r="18" spans="1:5" x14ac:dyDescent="0.2">
      <c r="A18" s="77"/>
      <c r="B18" s="26" t="s">
        <v>46</v>
      </c>
      <c r="C18" s="18" t="s">
        <v>85</v>
      </c>
      <c r="D18" s="20" t="e">
        <f>AVERAGE('Matriz consolidada'!#REF!)</f>
        <v>#REF!</v>
      </c>
      <c r="E18" s="29" t="s">
        <v>88</v>
      </c>
    </row>
    <row r="19" spans="1:5" ht="28.5" x14ac:dyDescent="0.2">
      <c r="A19" s="18" t="s">
        <v>15</v>
      </c>
      <c r="B19" s="26" t="s">
        <v>17</v>
      </c>
      <c r="C19" s="19">
        <v>0.7</v>
      </c>
      <c r="D19" s="20" t="e">
        <f>AVERAGE('Matriz consolidada'!#REF!)</f>
        <v>#REF!</v>
      </c>
      <c r="E19" s="23" t="s">
        <v>83</v>
      </c>
    </row>
    <row r="20" spans="1:5" ht="22.5" customHeight="1" x14ac:dyDescent="0.2">
      <c r="A20" s="77" t="s">
        <v>12</v>
      </c>
      <c r="B20" s="16" t="s">
        <v>27</v>
      </c>
      <c r="C20" s="18" t="s">
        <v>70</v>
      </c>
    </row>
    <row r="21" spans="1:5" ht="32.25" customHeight="1" x14ac:dyDescent="0.2">
      <c r="A21" s="77"/>
      <c r="B21" s="16" t="s">
        <v>69</v>
      </c>
      <c r="C21" s="19">
        <v>1</v>
      </c>
    </row>
    <row r="22" spans="1:5" x14ac:dyDescent="0.2">
      <c r="A22" s="18" t="s">
        <v>16</v>
      </c>
      <c r="B22" s="26" t="s">
        <v>11</v>
      </c>
      <c r="C22" s="19">
        <v>0.8</v>
      </c>
    </row>
    <row r="23" spans="1:5" ht="28.5" x14ac:dyDescent="0.2">
      <c r="A23" s="77" t="s">
        <v>13</v>
      </c>
      <c r="B23" s="26" t="s">
        <v>30</v>
      </c>
      <c r="C23" s="19">
        <v>0.85</v>
      </c>
      <c r="D23" s="20" t="e">
        <f>AVERAGE('Matriz consolidada'!#REF!)</f>
        <v>#REF!</v>
      </c>
      <c r="E23" s="23" t="s">
        <v>83</v>
      </c>
    </row>
    <row r="24" spans="1:5" x14ac:dyDescent="0.2">
      <c r="A24" s="77"/>
      <c r="B24" s="26" t="s">
        <v>31</v>
      </c>
      <c r="C24" s="19">
        <v>0.9</v>
      </c>
      <c r="D24" s="20" t="e">
        <f>AVERAGE('Matriz consolidada'!#REF!)</f>
        <v>#REF!</v>
      </c>
      <c r="E24" s="23" t="s">
        <v>83</v>
      </c>
    </row>
    <row r="25" spans="1:5" x14ac:dyDescent="0.2">
      <c r="A25" s="77"/>
      <c r="B25" s="26" t="s">
        <v>39</v>
      </c>
      <c r="C25" s="19">
        <v>0.9</v>
      </c>
      <c r="D25" s="20" t="e">
        <f>AVERAGE('Matriz consolidada'!#REF!)</f>
        <v>#REF!</v>
      </c>
      <c r="E25" s="23" t="s">
        <v>83</v>
      </c>
    </row>
    <row r="26" spans="1:5" x14ac:dyDescent="0.2">
      <c r="A26" s="77"/>
      <c r="B26" s="26" t="s">
        <v>35</v>
      </c>
      <c r="C26" s="19">
        <v>0.9</v>
      </c>
      <c r="D26" s="20" t="e">
        <f>AVERAGE('Matriz consolidada'!#REF!)</f>
        <v>#REF!</v>
      </c>
      <c r="E26" s="23" t="s">
        <v>83</v>
      </c>
    </row>
    <row r="27" spans="1:5" ht="15" customHeight="1" x14ac:dyDescent="0.2">
      <c r="A27" s="77"/>
      <c r="B27" s="26" t="s">
        <v>40</v>
      </c>
      <c r="C27" s="19">
        <v>0.9</v>
      </c>
      <c r="D27" s="20" t="e">
        <f>AVERAGE('Matriz consolidada'!#REF!)</f>
        <v>#REF!</v>
      </c>
      <c r="E27" s="23" t="s">
        <v>83</v>
      </c>
    </row>
    <row r="28" spans="1:5" x14ac:dyDescent="0.2">
      <c r="A28" s="77"/>
      <c r="B28" s="26" t="s">
        <v>14</v>
      </c>
      <c r="C28" s="18" t="s">
        <v>89</v>
      </c>
      <c r="D28" s="20" t="e">
        <f>AVERAGE('Matriz consolidada'!#REF!)</f>
        <v>#REF!</v>
      </c>
      <c r="E28" s="23" t="s">
        <v>83</v>
      </c>
    </row>
    <row r="29" spans="1:5" x14ac:dyDescent="0.2">
      <c r="A29" s="77"/>
      <c r="B29" s="26" t="s">
        <v>33</v>
      </c>
      <c r="C29" s="18" t="s">
        <v>90</v>
      </c>
      <c r="D29" s="30" t="e">
        <f>AVERAGE('Matriz consolidada'!#REF!)</f>
        <v>#REF!</v>
      </c>
      <c r="E29" s="23" t="s">
        <v>83</v>
      </c>
    </row>
    <row r="30" spans="1:5" x14ac:dyDescent="0.2">
      <c r="A30" s="77"/>
      <c r="B30" s="26" t="s">
        <v>34</v>
      </c>
      <c r="C30" s="18">
        <v>0</v>
      </c>
      <c r="D30" s="31" t="e">
        <f>AVERAGE('Matriz consolidada'!#REF!)</f>
        <v>#REF!</v>
      </c>
      <c r="E30" s="23" t="s">
        <v>83</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filterMode="1">
    <pageSetUpPr fitToPage="1"/>
  </sheetPr>
  <dimension ref="B1:X16"/>
  <sheetViews>
    <sheetView showGridLines="0" zoomScale="80" zoomScaleNormal="80" workbookViewId="0">
      <selection activeCell="C16" sqref="C16"/>
    </sheetView>
  </sheetViews>
  <sheetFormatPr baseColWidth="10" defaultColWidth="11.5546875" defaultRowHeight="12.75" x14ac:dyDescent="0.2"/>
  <cols>
    <col min="1" max="1" width="0.6640625" style="4" customWidth="1"/>
    <col min="2" max="2" width="12.77734375" style="69" hidden="1" customWidth="1"/>
    <col min="3" max="3" width="21.5546875" style="65" customWidth="1"/>
    <col min="4" max="4" width="32.77734375" style="65" customWidth="1"/>
    <col min="5" max="5" width="10.21875" style="70" customWidth="1"/>
    <col min="6" max="6" width="9" style="70" customWidth="1"/>
    <col min="7" max="7" width="8.5546875" style="65" customWidth="1"/>
    <col min="8" max="8" width="9.5546875" style="65" customWidth="1"/>
    <col min="9" max="9" width="14.5546875" style="70" customWidth="1"/>
    <col min="10" max="21" width="6.109375" style="4" customWidth="1"/>
    <col min="22" max="22" width="15.88671875" style="1" customWidth="1"/>
    <col min="23" max="23" width="9" style="4" customWidth="1"/>
    <col min="24" max="24" width="11.5546875" style="3"/>
    <col min="25" max="16384" width="11.5546875" style="4"/>
  </cols>
  <sheetData>
    <row r="1" spans="2:24" ht="22.5" customHeight="1" x14ac:dyDescent="0.2">
      <c r="B1" s="91"/>
      <c r="C1" s="91"/>
      <c r="D1" s="92" t="s">
        <v>123</v>
      </c>
      <c r="E1" s="92"/>
      <c r="F1" s="92"/>
      <c r="G1" s="92"/>
      <c r="H1" s="92"/>
      <c r="I1" s="92"/>
      <c r="J1" s="93"/>
      <c r="K1" s="93"/>
      <c r="L1" s="93"/>
      <c r="M1" s="93"/>
      <c r="N1" s="93"/>
      <c r="O1" s="93"/>
      <c r="P1" s="93"/>
      <c r="Q1" s="93"/>
      <c r="R1" s="93"/>
      <c r="S1" s="93"/>
      <c r="T1" s="98" t="s">
        <v>125</v>
      </c>
      <c r="U1" s="98"/>
      <c r="V1" s="98"/>
    </row>
    <row r="2" spans="2:24" ht="15.75" customHeight="1" x14ac:dyDescent="0.2">
      <c r="B2" s="91"/>
      <c r="C2" s="91"/>
      <c r="D2" s="92"/>
      <c r="E2" s="92"/>
      <c r="F2" s="92"/>
      <c r="G2" s="92"/>
      <c r="H2" s="92"/>
      <c r="I2" s="92"/>
      <c r="J2" s="93"/>
      <c r="K2" s="93"/>
      <c r="L2" s="93"/>
      <c r="M2" s="93"/>
      <c r="N2" s="93"/>
      <c r="O2" s="93"/>
      <c r="P2" s="93"/>
      <c r="Q2" s="93"/>
      <c r="R2" s="93"/>
      <c r="S2" s="93"/>
      <c r="T2" s="98" t="s">
        <v>126</v>
      </c>
      <c r="U2" s="98"/>
      <c r="V2" s="98"/>
    </row>
    <row r="3" spans="2:24" ht="29.25" customHeight="1" x14ac:dyDescent="0.2">
      <c r="B3" s="91"/>
      <c r="C3" s="91"/>
      <c r="D3" s="94" t="s">
        <v>128</v>
      </c>
      <c r="E3" s="94"/>
      <c r="F3" s="94"/>
      <c r="G3" s="94"/>
      <c r="H3" s="94"/>
      <c r="I3" s="94"/>
      <c r="J3" s="95"/>
      <c r="K3" s="95"/>
      <c r="L3" s="95"/>
      <c r="M3" s="95"/>
      <c r="N3" s="95"/>
      <c r="O3" s="95"/>
      <c r="P3" s="95"/>
      <c r="Q3" s="95"/>
      <c r="R3" s="95"/>
      <c r="S3" s="95"/>
      <c r="T3" s="99" t="s">
        <v>127</v>
      </c>
      <c r="U3" s="98"/>
      <c r="V3" s="98"/>
    </row>
    <row r="4" spans="2:24" ht="22.5" customHeight="1" x14ac:dyDescent="0.2">
      <c r="B4" s="91"/>
      <c r="C4" s="91"/>
      <c r="D4" s="94"/>
      <c r="E4" s="94"/>
      <c r="F4" s="94"/>
      <c r="G4" s="94"/>
      <c r="H4" s="94"/>
      <c r="I4" s="94"/>
      <c r="J4" s="95"/>
      <c r="K4" s="95"/>
      <c r="L4" s="95"/>
      <c r="M4" s="95"/>
      <c r="N4" s="95"/>
      <c r="O4" s="95"/>
      <c r="P4" s="95"/>
      <c r="Q4" s="95"/>
      <c r="R4" s="95"/>
      <c r="S4" s="95"/>
      <c r="T4" s="98" t="s">
        <v>124</v>
      </c>
      <c r="U4" s="98"/>
      <c r="V4" s="98"/>
    </row>
    <row r="5" spans="2:24" ht="13.5" thickBot="1" x14ac:dyDescent="0.25"/>
    <row r="6" spans="2:24" ht="26.25" thickBot="1" x14ac:dyDescent="0.25">
      <c r="B6" s="35" t="s">
        <v>8</v>
      </c>
      <c r="C6" s="35" t="s">
        <v>0</v>
      </c>
      <c r="D6" s="35" t="s">
        <v>1</v>
      </c>
      <c r="E6" s="35" t="s">
        <v>2</v>
      </c>
      <c r="F6" s="35" t="s">
        <v>3</v>
      </c>
      <c r="G6" s="66" t="s">
        <v>4</v>
      </c>
      <c r="H6" s="35" t="s">
        <v>5</v>
      </c>
      <c r="I6" s="35" t="s">
        <v>10</v>
      </c>
      <c r="J6" s="48" t="s">
        <v>48</v>
      </c>
      <c r="K6" s="48" t="s">
        <v>49</v>
      </c>
      <c r="L6" s="48" t="s">
        <v>50</v>
      </c>
      <c r="M6" s="48" t="s">
        <v>51</v>
      </c>
      <c r="N6" s="48" t="s">
        <v>52</v>
      </c>
      <c r="O6" s="48" t="s">
        <v>53</v>
      </c>
      <c r="P6" s="48" t="s">
        <v>54</v>
      </c>
      <c r="Q6" s="48" t="s">
        <v>55</v>
      </c>
      <c r="R6" s="48" t="s">
        <v>56</v>
      </c>
      <c r="S6" s="48" t="s">
        <v>57</v>
      </c>
      <c r="T6" s="48" t="s">
        <v>58</v>
      </c>
      <c r="U6" s="48" t="s">
        <v>59</v>
      </c>
      <c r="V6" s="48" t="s">
        <v>19</v>
      </c>
    </row>
    <row r="7" spans="2:24" s="5" customFormat="1" ht="42" hidden="1" customHeight="1" x14ac:dyDescent="0.2">
      <c r="B7" s="79" t="s">
        <v>95</v>
      </c>
      <c r="C7" s="37" t="s">
        <v>97</v>
      </c>
      <c r="D7" s="37" t="s">
        <v>98</v>
      </c>
      <c r="E7" s="37" t="s">
        <v>6</v>
      </c>
      <c r="F7" s="37" t="s">
        <v>9</v>
      </c>
      <c r="G7" s="38">
        <v>0.8</v>
      </c>
      <c r="H7" s="37" t="s">
        <v>99</v>
      </c>
      <c r="I7" s="96" t="s">
        <v>18</v>
      </c>
      <c r="J7" s="100"/>
      <c r="K7" s="101"/>
      <c r="L7" s="101"/>
      <c r="M7" s="101"/>
      <c r="N7" s="101"/>
      <c r="O7" s="101"/>
      <c r="P7" s="101"/>
      <c r="Q7" s="101"/>
      <c r="R7" s="101"/>
      <c r="S7" s="101"/>
      <c r="T7" s="101"/>
      <c r="U7" s="102"/>
      <c r="V7" s="36" t="s">
        <v>60</v>
      </c>
      <c r="X7" s="6"/>
    </row>
    <row r="8" spans="2:24" s="5" customFormat="1" ht="38.25" hidden="1" customHeight="1" x14ac:dyDescent="0.2">
      <c r="B8" s="80"/>
      <c r="C8" s="37" t="s">
        <v>96</v>
      </c>
      <c r="D8" s="37" t="s">
        <v>20</v>
      </c>
      <c r="E8" s="37" t="s">
        <v>6</v>
      </c>
      <c r="F8" s="37" t="s">
        <v>9</v>
      </c>
      <c r="G8" s="39" t="s">
        <v>91</v>
      </c>
      <c r="H8" s="37" t="s">
        <v>100</v>
      </c>
      <c r="I8" s="97"/>
      <c r="J8" s="81"/>
      <c r="K8" s="82"/>
      <c r="L8" s="82"/>
      <c r="M8" s="82"/>
      <c r="N8" s="82"/>
      <c r="O8" s="82"/>
      <c r="P8" s="82"/>
      <c r="Q8" s="82"/>
      <c r="R8" s="82"/>
      <c r="S8" s="82"/>
      <c r="T8" s="82"/>
      <c r="U8" s="83"/>
      <c r="V8" s="36" t="s">
        <v>60</v>
      </c>
      <c r="X8" s="6"/>
    </row>
    <row r="9" spans="2:24" s="5" customFormat="1" ht="43.5" hidden="1" customHeight="1" x14ac:dyDescent="0.2">
      <c r="B9" s="84" t="s">
        <v>25</v>
      </c>
      <c r="C9" s="42" t="s">
        <v>38</v>
      </c>
      <c r="D9" s="42" t="s">
        <v>101</v>
      </c>
      <c r="E9" s="42" t="s">
        <v>6</v>
      </c>
      <c r="F9" s="42" t="s">
        <v>9</v>
      </c>
      <c r="G9" s="43">
        <v>0.9</v>
      </c>
      <c r="H9" s="42" t="s">
        <v>102</v>
      </c>
      <c r="I9" s="44" t="s">
        <v>24</v>
      </c>
      <c r="J9" s="81"/>
      <c r="K9" s="82"/>
      <c r="L9" s="82"/>
      <c r="M9" s="82"/>
      <c r="N9" s="82"/>
      <c r="O9" s="82"/>
      <c r="P9" s="82"/>
      <c r="Q9" s="82"/>
      <c r="R9" s="82"/>
      <c r="S9" s="82"/>
      <c r="T9" s="82"/>
      <c r="U9" s="83"/>
      <c r="V9" s="8" t="s">
        <v>103</v>
      </c>
      <c r="X9" s="6"/>
    </row>
    <row r="10" spans="2:24" s="5" customFormat="1" ht="40.5" hidden="1" customHeight="1" x14ac:dyDescent="0.2">
      <c r="B10" s="79"/>
      <c r="C10" s="42" t="s">
        <v>28</v>
      </c>
      <c r="D10" s="42" t="s">
        <v>29</v>
      </c>
      <c r="E10" s="42" t="s">
        <v>6</v>
      </c>
      <c r="F10" s="42" t="s">
        <v>9</v>
      </c>
      <c r="G10" s="43" t="s">
        <v>91</v>
      </c>
      <c r="H10" s="42" t="s">
        <v>104</v>
      </c>
      <c r="I10" s="44" t="s">
        <v>24</v>
      </c>
      <c r="J10" s="85"/>
      <c r="K10" s="86"/>
      <c r="L10" s="86"/>
      <c r="M10" s="86"/>
      <c r="N10" s="82"/>
      <c r="O10" s="82"/>
      <c r="P10" s="82"/>
      <c r="Q10" s="82"/>
      <c r="R10" s="82"/>
      <c r="S10" s="82"/>
      <c r="T10" s="82"/>
      <c r="U10" s="83"/>
      <c r="V10" s="8" t="s">
        <v>62</v>
      </c>
      <c r="X10" s="6"/>
    </row>
    <row r="11" spans="2:24" ht="35.25" customHeight="1" x14ac:dyDescent="0.2">
      <c r="B11" s="79"/>
      <c r="C11" s="45" t="s">
        <v>107</v>
      </c>
      <c r="D11" s="45" t="s">
        <v>108</v>
      </c>
      <c r="E11" s="45" t="s">
        <v>6</v>
      </c>
      <c r="F11" s="45" t="s">
        <v>7</v>
      </c>
      <c r="G11" s="68">
        <v>0.97</v>
      </c>
      <c r="H11" s="45" t="s">
        <v>100</v>
      </c>
      <c r="I11" s="45" t="s">
        <v>130</v>
      </c>
      <c r="J11" s="72">
        <v>0.68600000000000005</v>
      </c>
      <c r="K11" s="72">
        <v>1.248</v>
      </c>
      <c r="L11" s="72">
        <v>0.95099999999999996</v>
      </c>
      <c r="M11" s="72">
        <v>0.86499999999999999</v>
      </c>
      <c r="N11" s="72"/>
      <c r="O11" s="72"/>
      <c r="P11" s="72"/>
      <c r="Q11" s="72"/>
      <c r="R11" s="7"/>
      <c r="S11" s="7"/>
      <c r="T11" s="7"/>
      <c r="U11" s="73"/>
      <c r="V11" s="87"/>
      <c r="W11" s="15"/>
    </row>
    <row r="12" spans="2:24" s="2" customFormat="1" ht="30.75" customHeight="1" x14ac:dyDescent="0.2">
      <c r="B12" s="79"/>
      <c r="C12" s="45" t="s">
        <v>109</v>
      </c>
      <c r="D12" s="45" t="s">
        <v>110</v>
      </c>
      <c r="E12" s="45" t="s">
        <v>6</v>
      </c>
      <c r="F12" s="45" t="s">
        <v>7</v>
      </c>
      <c r="G12" s="68">
        <v>1</v>
      </c>
      <c r="H12" s="45" t="s">
        <v>102</v>
      </c>
      <c r="I12" s="45" t="s">
        <v>130</v>
      </c>
      <c r="J12" s="76">
        <v>1</v>
      </c>
      <c r="K12" s="72">
        <v>1</v>
      </c>
      <c r="L12" s="7">
        <v>1</v>
      </c>
      <c r="M12" s="7">
        <v>1</v>
      </c>
      <c r="N12" s="7"/>
      <c r="O12" s="7"/>
      <c r="P12" s="7"/>
      <c r="Q12" s="7"/>
      <c r="R12" s="7"/>
      <c r="S12" s="74"/>
      <c r="T12" s="74"/>
      <c r="U12" s="73"/>
      <c r="V12" s="87"/>
      <c r="W12" s="46"/>
      <c r="X12" s="47"/>
    </row>
    <row r="13" spans="2:24" ht="31.5" customHeight="1" x14ac:dyDescent="0.2">
      <c r="B13" s="79"/>
      <c r="C13" s="45" t="s">
        <v>111</v>
      </c>
      <c r="D13" s="89" t="s">
        <v>129</v>
      </c>
      <c r="E13" s="45" t="s">
        <v>6</v>
      </c>
      <c r="F13" s="45" t="s">
        <v>7</v>
      </c>
      <c r="G13" s="68">
        <v>0.94</v>
      </c>
      <c r="H13" s="45" t="s">
        <v>102</v>
      </c>
      <c r="I13" s="45" t="s">
        <v>130</v>
      </c>
      <c r="J13" s="7">
        <v>1.0269999999999999</v>
      </c>
      <c r="K13" s="7">
        <v>0.91200000000000003</v>
      </c>
      <c r="L13" s="7">
        <v>0.97199999999999998</v>
      </c>
      <c r="M13" s="75">
        <v>1.0760000000000001</v>
      </c>
      <c r="N13" s="75"/>
      <c r="O13" s="75"/>
      <c r="P13" s="75"/>
      <c r="Q13" s="75"/>
      <c r="R13" s="75"/>
      <c r="S13" s="74"/>
      <c r="T13" s="74"/>
      <c r="U13" s="74"/>
      <c r="V13" s="87"/>
      <c r="W13" s="15"/>
    </row>
    <row r="14" spans="2:24" ht="25.5" x14ac:dyDescent="0.2">
      <c r="B14" s="79"/>
      <c r="C14" s="45" t="s">
        <v>112</v>
      </c>
      <c r="D14" s="90"/>
      <c r="E14" s="45" t="s">
        <v>6</v>
      </c>
      <c r="F14" s="45" t="s">
        <v>7</v>
      </c>
      <c r="G14" s="68">
        <v>0.94</v>
      </c>
      <c r="H14" s="45" t="s">
        <v>102</v>
      </c>
      <c r="I14" s="45" t="s">
        <v>130</v>
      </c>
      <c r="J14" s="7">
        <v>0.90100000000000002</v>
      </c>
      <c r="K14" s="7">
        <v>0.85499999999999998</v>
      </c>
      <c r="L14" s="7">
        <v>0.98199999999999998</v>
      </c>
      <c r="M14" s="75">
        <v>0.89700000000000002</v>
      </c>
      <c r="N14" s="72"/>
      <c r="O14" s="72"/>
      <c r="P14" s="72"/>
      <c r="Q14" s="72"/>
      <c r="R14" s="72"/>
      <c r="S14" s="74"/>
      <c r="T14" s="74"/>
      <c r="U14" s="74"/>
      <c r="V14" s="87"/>
      <c r="W14" s="15"/>
    </row>
    <row r="15" spans="2:24" ht="25.5" x14ac:dyDescent="0.2">
      <c r="B15" s="79"/>
      <c r="C15" s="45" t="s">
        <v>113</v>
      </c>
      <c r="D15" s="90"/>
      <c r="E15" s="45" t="s">
        <v>6</v>
      </c>
      <c r="F15" s="45" t="s">
        <v>7</v>
      </c>
      <c r="G15" s="68">
        <v>0.94</v>
      </c>
      <c r="H15" s="45" t="s">
        <v>102</v>
      </c>
      <c r="I15" s="45" t="s">
        <v>130</v>
      </c>
      <c r="J15" s="7">
        <v>0.78400000000000003</v>
      </c>
      <c r="K15" s="7">
        <v>0.79300000000000004</v>
      </c>
      <c r="L15" s="7">
        <v>0.873</v>
      </c>
      <c r="M15" s="75">
        <v>0.89700000000000002</v>
      </c>
      <c r="N15" s="75"/>
      <c r="O15" s="75"/>
      <c r="P15" s="75"/>
      <c r="Q15" s="75"/>
      <c r="R15" s="75"/>
      <c r="S15" s="74"/>
      <c r="T15" s="74"/>
      <c r="U15" s="74"/>
      <c r="V15" s="87"/>
      <c r="W15" s="15"/>
    </row>
    <row r="16" spans="2:24" ht="32.25" customHeight="1" x14ac:dyDescent="0.2">
      <c r="B16" s="80"/>
      <c r="C16" s="45" t="s">
        <v>114</v>
      </c>
      <c r="D16" s="45" t="s">
        <v>115</v>
      </c>
      <c r="E16" s="45" t="s">
        <v>116</v>
      </c>
      <c r="F16" s="45" t="s">
        <v>105</v>
      </c>
      <c r="G16" s="67" t="s">
        <v>106</v>
      </c>
      <c r="H16" s="71" t="s">
        <v>102</v>
      </c>
      <c r="I16" s="45" t="s">
        <v>130</v>
      </c>
      <c r="J16" s="7">
        <v>5.0000000000000001E-3</v>
      </c>
      <c r="K16" s="72">
        <v>6.0000000000000001E-3</v>
      </c>
      <c r="L16" s="7">
        <v>0</v>
      </c>
      <c r="M16" s="72">
        <v>3.0000000000000001E-3</v>
      </c>
      <c r="N16" s="72"/>
      <c r="O16" s="72"/>
      <c r="P16" s="72"/>
      <c r="Q16" s="72"/>
      <c r="R16" s="72"/>
      <c r="S16" s="7"/>
      <c r="T16" s="74"/>
      <c r="U16" s="74"/>
      <c r="V16" s="88"/>
      <c r="W16" s="15"/>
    </row>
  </sheetData>
  <autoFilter ref="B6:V16" xr:uid="{00000000-0009-0000-0000-000001000000}">
    <filterColumn colId="4">
      <filters>
        <filter val="Mensual"/>
        <filter val="Trimestral"/>
      </filters>
    </filterColumn>
  </autoFilter>
  <mergeCells count="17">
    <mergeCell ref="B1:C4"/>
    <mergeCell ref="D1:S2"/>
    <mergeCell ref="D3:S4"/>
    <mergeCell ref="I7:I8"/>
    <mergeCell ref="J8:U8"/>
    <mergeCell ref="B7:B8"/>
    <mergeCell ref="T1:V1"/>
    <mergeCell ref="T2:V2"/>
    <mergeCell ref="T3:V3"/>
    <mergeCell ref="T4:V4"/>
    <mergeCell ref="J7:U7"/>
    <mergeCell ref="B11:B16"/>
    <mergeCell ref="J9:U9"/>
    <mergeCell ref="B9:B10"/>
    <mergeCell ref="J10:U10"/>
    <mergeCell ref="V11:V16"/>
    <mergeCell ref="D13:D15"/>
  </mergeCells>
  <pageMargins left="0.7" right="0.7" top="0.75" bottom="0.75" header="0.3" footer="0.3"/>
  <pageSetup paperSize="5" scale="47" fitToHeight="0" orientation="landscape"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pageSetUpPr fitToPage="1"/>
  </sheetPr>
  <dimension ref="C3:CH73"/>
  <sheetViews>
    <sheetView tabSelected="1" topLeftCell="P7" zoomScale="90" zoomScaleNormal="90" workbookViewId="0">
      <selection activeCell="AG23" sqref="AG23:AQ23"/>
    </sheetView>
  </sheetViews>
  <sheetFormatPr baseColWidth="10" defaultColWidth="11.5546875" defaultRowHeight="12.75" x14ac:dyDescent="0.2"/>
  <cols>
    <col min="1" max="1" width="0.77734375" style="11" customWidth="1"/>
    <col min="2" max="2" width="4.5546875" style="11" customWidth="1"/>
    <col min="3" max="3" width="6" style="11" bestFit="1" customWidth="1"/>
    <col min="4" max="4" width="5.6640625" style="9" customWidth="1"/>
    <col min="5" max="5" width="6.109375" style="10" bestFit="1" customWidth="1"/>
    <col min="6" max="6" width="6.109375" style="11" bestFit="1" customWidth="1"/>
    <col min="7" max="8" width="4.77734375" style="11" bestFit="1" customWidth="1"/>
    <col min="9" max="10" width="4.88671875" style="9" bestFit="1" customWidth="1"/>
    <col min="11" max="11" width="4.88671875" style="12" bestFit="1" customWidth="1"/>
    <col min="12" max="12" width="4.88671875" style="11" bestFit="1" customWidth="1"/>
    <col min="13" max="14" width="4.77734375" style="11" bestFit="1" customWidth="1"/>
    <col min="15" max="15" width="10.6640625" style="11" customWidth="1"/>
    <col min="16" max="16" width="4.5546875" style="11" customWidth="1"/>
    <col min="17" max="17" width="6" style="11" bestFit="1" customWidth="1"/>
    <col min="18" max="18" width="6.109375" style="9" bestFit="1" customWidth="1"/>
    <col min="19" max="19" width="6.109375" style="10" bestFit="1" customWidth="1"/>
    <col min="20" max="20" width="6.109375" style="11" bestFit="1" customWidth="1"/>
    <col min="21" max="22" width="4.77734375" style="11" bestFit="1" customWidth="1"/>
    <col min="23" max="24" width="4.88671875" style="9" bestFit="1" customWidth="1"/>
    <col min="25" max="25" width="4.88671875" style="12" bestFit="1" customWidth="1"/>
    <col min="26" max="26" width="4.88671875" style="11" bestFit="1" customWidth="1"/>
    <col min="27" max="28" width="4.77734375" style="11" bestFit="1" customWidth="1"/>
    <col min="29" max="29" width="10.6640625" style="11" customWidth="1"/>
    <col min="30" max="30" width="4.5546875" style="11" customWidth="1"/>
    <col min="31" max="31" width="6" style="11" bestFit="1" customWidth="1"/>
    <col min="32" max="32" width="6.109375" style="9" bestFit="1" customWidth="1"/>
    <col min="33" max="33" width="6.109375" style="10" bestFit="1" customWidth="1"/>
    <col min="34" max="34" width="6.109375" style="11" bestFit="1" customWidth="1"/>
    <col min="35" max="36" width="4.77734375" style="11" bestFit="1" customWidth="1"/>
    <col min="37" max="38" width="4.88671875" style="9" bestFit="1" customWidth="1"/>
    <col min="39" max="39" width="4.88671875" style="12" bestFit="1" customWidth="1"/>
    <col min="40" max="40" width="4.88671875" style="11" bestFit="1" customWidth="1"/>
    <col min="41" max="42" width="4.77734375" style="11" bestFit="1" customWidth="1"/>
    <col min="43" max="43" width="10.6640625" style="11" customWidth="1"/>
    <col min="44" max="44" width="4.5546875" style="11" customWidth="1"/>
    <col min="45" max="45" width="6" style="11" bestFit="1" customWidth="1"/>
    <col min="46" max="46" width="6.109375" style="9" bestFit="1" customWidth="1"/>
    <col min="47" max="47" width="6.109375" style="10" bestFit="1" customWidth="1"/>
    <col min="48" max="48" width="6.109375" style="11" bestFit="1" customWidth="1"/>
    <col min="49" max="50" width="4.77734375" style="11" bestFit="1" customWidth="1"/>
    <col min="51" max="52" width="4.88671875" style="9" bestFit="1" customWidth="1"/>
    <col min="53" max="53" width="4.88671875" style="12" bestFit="1" customWidth="1"/>
    <col min="54" max="54" width="4.88671875" style="11" bestFit="1" customWidth="1"/>
    <col min="55" max="55" width="4.77734375" style="11" bestFit="1" customWidth="1"/>
    <col min="56" max="56" width="4.5546875" style="11" customWidth="1"/>
    <col min="57" max="57" width="10.6640625" style="11" customWidth="1"/>
    <col min="58" max="58" width="4.5546875" style="11" customWidth="1"/>
    <col min="59" max="59" width="6" style="11" customWidth="1"/>
    <col min="60" max="60" width="6.109375" style="9" bestFit="1" customWidth="1"/>
    <col min="61" max="61" width="6.109375" style="10" bestFit="1" customWidth="1"/>
    <col min="62" max="62" width="6.109375" style="11" bestFit="1" customWidth="1"/>
    <col min="63" max="64" width="4.33203125" style="11" bestFit="1" customWidth="1"/>
    <col min="65" max="66" width="4.88671875" style="9" bestFit="1" customWidth="1"/>
    <col min="67" max="67" width="4.88671875" style="12" bestFit="1" customWidth="1"/>
    <col min="68" max="68" width="4.88671875" style="11" bestFit="1" customWidth="1"/>
    <col min="69" max="70" width="4.33203125" style="11" bestFit="1" customWidth="1"/>
    <col min="71" max="71" width="10.6640625" style="11" customWidth="1"/>
    <col min="72" max="73" width="4.5546875" style="11" customWidth="1"/>
    <col min="74" max="74" width="6" style="11" customWidth="1"/>
    <col min="75" max="75" width="6.109375" style="9" bestFit="1" customWidth="1"/>
    <col min="76" max="76" width="6.109375" style="10" bestFit="1" customWidth="1"/>
    <col min="77" max="77" width="6.109375" style="11" bestFit="1" customWidth="1"/>
    <col min="78" max="79" width="4.33203125" style="11" bestFit="1" customWidth="1"/>
    <col min="80" max="81" width="4.88671875" style="9" bestFit="1" customWidth="1"/>
    <col min="82" max="82" width="4.88671875" style="12" bestFit="1" customWidth="1"/>
    <col min="83" max="83" width="4.88671875" style="11" bestFit="1" customWidth="1"/>
    <col min="84" max="85" width="4.33203125" style="11" bestFit="1" customWidth="1"/>
    <col min="86" max="86" width="10.6640625" style="11" customWidth="1"/>
    <col min="87" max="115" width="4.5546875" style="11" customWidth="1"/>
    <col min="116" max="16384" width="11.5546875" style="11"/>
  </cols>
  <sheetData>
    <row r="3" spans="3:86" ht="38.25" customHeight="1" x14ac:dyDescent="0.2">
      <c r="C3" s="111" t="s">
        <v>117</v>
      </c>
      <c r="D3" s="112"/>
      <c r="E3" s="112"/>
      <c r="F3" s="112"/>
      <c r="G3" s="112"/>
      <c r="H3" s="112"/>
      <c r="I3" s="112"/>
      <c r="J3" s="112"/>
      <c r="K3" s="112"/>
      <c r="L3" s="112"/>
      <c r="M3" s="112"/>
      <c r="N3" s="112"/>
      <c r="O3" s="112"/>
      <c r="Q3" s="111" t="s">
        <v>118</v>
      </c>
      <c r="R3" s="112"/>
      <c r="S3" s="112"/>
      <c r="T3" s="112"/>
      <c r="U3" s="112"/>
      <c r="V3" s="112"/>
      <c r="W3" s="112"/>
      <c r="X3" s="112"/>
      <c r="Y3" s="112"/>
      <c r="Z3" s="112"/>
      <c r="AA3" s="112"/>
      <c r="AB3" s="112"/>
      <c r="AC3" s="112"/>
      <c r="AE3" s="111" t="s">
        <v>119</v>
      </c>
      <c r="AF3" s="112"/>
      <c r="AG3" s="112"/>
      <c r="AH3" s="112"/>
      <c r="AI3" s="112"/>
      <c r="AJ3" s="112"/>
      <c r="AK3" s="112"/>
      <c r="AL3" s="112"/>
      <c r="AM3" s="112"/>
      <c r="AN3" s="112"/>
      <c r="AO3" s="112"/>
      <c r="AP3" s="112"/>
      <c r="AQ3" s="112"/>
      <c r="AS3" s="111" t="s">
        <v>120</v>
      </c>
      <c r="AT3" s="112"/>
      <c r="AU3" s="112"/>
      <c r="AV3" s="112"/>
      <c r="AW3" s="112"/>
      <c r="AX3" s="112"/>
      <c r="AY3" s="112"/>
      <c r="AZ3" s="112"/>
      <c r="BA3" s="112"/>
      <c r="BB3" s="112"/>
      <c r="BC3" s="112"/>
      <c r="BD3" s="112"/>
      <c r="BE3" s="112"/>
      <c r="BG3" s="111" t="s">
        <v>121</v>
      </c>
      <c r="BH3" s="112"/>
      <c r="BI3" s="112"/>
      <c r="BJ3" s="112"/>
      <c r="BK3" s="112"/>
      <c r="BL3" s="112"/>
      <c r="BM3" s="112"/>
      <c r="BN3" s="112"/>
      <c r="BO3" s="112"/>
      <c r="BP3" s="112"/>
      <c r="BQ3" s="112"/>
      <c r="BR3" s="112"/>
      <c r="BS3" s="112"/>
      <c r="BV3" s="111" t="s">
        <v>122</v>
      </c>
      <c r="BW3" s="112"/>
      <c r="BX3" s="112"/>
      <c r="BY3" s="112"/>
      <c r="BZ3" s="112"/>
      <c r="CA3" s="112"/>
      <c r="CB3" s="112"/>
      <c r="CC3" s="112"/>
      <c r="CD3" s="112"/>
      <c r="CE3" s="112"/>
      <c r="CF3" s="112"/>
      <c r="CG3" s="112"/>
      <c r="CH3" s="112"/>
    </row>
    <row r="4" spans="3:86" ht="24.75" customHeight="1" x14ac:dyDescent="0.2">
      <c r="C4" s="49" t="s">
        <v>48</v>
      </c>
      <c r="D4" s="49" t="s">
        <v>49</v>
      </c>
      <c r="E4" s="49" t="s">
        <v>50</v>
      </c>
      <c r="F4" s="49" t="s">
        <v>51</v>
      </c>
      <c r="G4" s="49" t="s">
        <v>52</v>
      </c>
      <c r="H4" s="49" t="s">
        <v>53</v>
      </c>
      <c r="I4" s="49" t="s">
        <v>54</v>
      </c>
      <c r="J4" s="49" t="s">
        <v>55</v>
      </c>
      <c r="K4" s="49" t="s">
        <v>56</v>
      </c>
      <c r="L4" s="49" t="s">
        <v>57</v>
      </c>
      <c r="M4" s="49" t="s">
        <v>58</v>
      </c>
      <c r="N4" s="49" t="s">
        <v>59</v>
      </c>
      <c r="O4" s="49" t="s">
        <v>63</v>
      </c>
      <c r="Q4" s="49" t="s">
        <v>48</v>
      </c>
      <c r="R4" s="49" t="s">
        <v>49</v>
      </c>
      <c r="S4" s="49" t="s">
        <v>50</v>
      </c>
      <c r="T4" s="49" t="s">
        <v>51</v>
      </c>
      <c r="U4" s="49" t="s">
        <v>52</v>
      </c>
      <c r="V4" s="49" t="s">
        <v>53</v>
      </c>
      <c r="W4" s="49" t="s">
        <v>54</v>
      </c>
      <c r="X4" s="49" t="s">
        <v>55</v>
      </c>
      <c r="Y4" s="49" t="s">
        <v>56</v>
      </c>
      <c r="Z4" s="49" t="s">
        <v>57</v>
      </c>
      <c r="AA4" s="49" t="s">
        <v>58</v>
      </c>
      <c r="AB4" s="49" t="s">
        <v>59</v>
      </c>
      <c r="AC4" s="49" t="s">
        <v>63</v>
      </c>
      <c r="AE4" s="49" t="s">
        <v>48</v>
      </c>
      <c r="AF4" s="49" t="s">
        <v>49</v>
      </c>
      <c r="AG4" s="49" t="s">
        <v>50</v>
      </c>
      <c r="AH4" s="49" t="s">
        <v>51</v>
      </c>
      <c r="AI4" s="49" t="s">
        <v>52</v>
      </c>
      <c r="AJ4" s="49" t="s">
        <v>53</v>
      </c>
      <c r="AK4" s="49" t="s">
        <v>54</v>
      </c>
      <c r="AL4" s="49" t="s">
        <v>55</v>
      </c>
      <c r="AM4" s="49" t="s">
        <v>56</v>
      </c>
      <c r="AN4" s="49" t="s">
        <v>57</v>
      </c>
      <c r="AO4" s="49" t="s">
        <v>58</v>
      </c>
      <c r="AP4" s="49" t="s">
        <v>59</v>
      </c>
      <c r="AQ4" s="49" t="s">
        <v>63</v>
      </c>
      <c r="AS4" s="49" t="s">
        <v>48</v>
      </c>
      <c r="AT4" s="49" t="s">
        <v>49</v>
      </c>
      <c r="AU4" s="49" t="s">
        <v>50</v>
      </c>
      <c r="AV4" s="49" t="s">
        <v>51</v>
      </c>
      <c r="AW4" s="49" t="s">
        <v>52</v>
      </c>
      <c r="AX4" s="49" t="s">
        <v>53</v>
      </c>
      <c r="AY4" s="49" t="s">
        <v>54</v>
      </c>
      <c r="AZ4" s="49" t="s">
        <v>55</v>
      </c>
      <c r="BA4" s="49" t="s">
        <v>56</v>
      </c>
      <c r="BB4" s="49" t="s">
        <v>57</v>
      </c>
      <c r="BC4" s="49" t="s">
        <v>58</v>
      </c>
      <c r="BD4" s="49" t="s">
        <v>59</v>
      </c>
      <c r="BE4" s="49" t="s">
        <v>63</v>
      </c>
      <c r="BG4" s="49" t="s">
        <v>48</v>
      </c>
      <c r="BH4" s="49" t="s">
        <v>49</v>
      </c>
      <c r="BI4" s="49" t="s">
        <v>50</v>
      </c>
      <c r="BJ4" s="49" t="s">
        <v>51</v>
      </c>
      <c r="BK4" s="49" t="s">
        <v>52</v>
      </c>
      <c r="BL4" s="49" t="s">
        <v>53</v>
      </c>
      <c r="BM4" s="49" t="s">
        <v>54</v>
      </c>
      <c r="BN4" s="49" t="s">
        <v>55</v>
      </c>
      <c r="BO4" s="49" t="s">
        <v>56</v>
      </c>
      <c r="BP4" s="49" t="s">
        <v>57</v>
      </c>
      <c r="BQ4" s="49" t="s">
        <v>58</v>
      </c>
      <c r="BR4" s="49" t="s">
        <v>59</v>
      </c>
      <c r="BS4" s="49" t="s">
        <v>63</v>
      </c>
      <c r="BV4" s="49" t="s">
        <v>48</v>
      </c>
      <c r="BW4" s="49" t="s">
        <v>49</v>
      </c>
      <c r="BX4" s="49" t="s">
        <v>50</v>
      </c>
      <c r="BY4" s="49" t="s">
        <v>51</v>
      </c>
      <c r="BZ4" s="49" t="s">
        <v>52</v>
      </c>
      <c r="CA4" s="49" t="s">
        <v>53</v>
      </c>
      <c r="CB4" s="49" t="s">
        <v>54</v>
      </c>
      <c r="CC4" s="49" t="s">
        <v>55</v>
      </c>
      <c r="CD4" s="49" t="s">
        <v>56</v>
      </c>
      <c r="CE4" s="49" t="s">
        <v>57</v>
      </c>
      <c r="CF4" s="49" t="s">
        <v>58</v>
      </c>
      <c r="CG4" s="49" t="s">
        <v>59</v>
      </c>
      <c r="CH4" s="49" t="s">
        <v>63</v>
      </c>
    </row>
    <row r="5" spans="3:86" ht="24.75" customHeight="1" x14ac:dyDescent="0.2">
      <c r="C5" s="34">
        <f>'Matriz consolidada'!J11</f>
        <v>0.68600000000000005</v>
      </c>
      <c r="D5" s="34">
        <f>'Matriz consolidada'!K11</f>
        <v>1.248</v>
      </c>
      <c r="E5" s="34">
        <f>'Matriz consolidada'!L11</f>
        <v>0.95099999999999996</v>
      </c>
      <c r="F5" s="34">
        <f>'Matriz consolidada'!M11</f>
        <v>0.86499999999999999</v>
      </c>
      <c r="G5" s="34">
        <f>'Matriz consolidada'!N11</f>
        <v>0</v>
      </c>
      <c r="H5" s="34">
        <f>'Matriz consolidada'!O11</f>
        <v>0</v>
      </c>
      <c r="I5" s="34">
        <f>'Matriz consolidada'!P11</f>
        <v>0</v>
      </c>
      <c r="J5" s="34">
        <f>'Matriz consolidada'!Q11</f>
        <v>0</v>
      </c>
      <c r="K5" s="34">
        <f>'Matriz consolidada'!R11</f>
        <v>0</v>
      </c>
      <c r="L5" s="34">
        <f>'Matriz consolidada'!S11</f>
        <v>0</v>
      </c>
      <c r="M5" s="34">
        <f>'Matriz consolidada'!T11</f>
        <v>0</v>
      </c>
      <c r="N5" s="34">
        <f>'Matriz consolidada'!U11</f>
        <v>0</v>
      </c>
      <c r="O5" s="33">
        <v>0.97</v>
      </c>
      <c r="Q5" s="34">
        <f>'Matriz consolidada'!J12</f>
        <v>1</v>
      </c>
      <c r="R5" s="50">
        <f>'Matriz consolidada'!K12</f>
        <v>1</v>
      </c>
      <c r="S5" s="50">
        <f>'Matriz consolidada'!L12</f>
        <v>1</v>
      </c>
      <c r="T5" s="50">
        <f>'Matriz consolidada'!M12</f>
        <v>1</v>
      </c>
      <c r="U5" s="50">
        <f>'Matriz consolidada'!N12</f>
        <v>0</v>
      </c>
      <c r="V5" s="50">
        <f>'Matriz consolidada'!O12</f>
        <v>0</v>
      </c>
      <c r="W5" s="50">
        <f>'Matriz consolidada'!P12</f>
        <v>0</v>
      </c>
      <c r="X5" s="50">
        <f>'Matriz consolidada'!Q12</f>
        <v>0</v>
      </c>
      <c r="Y5" s="50">
        <f>'Matriz consolidada'!R12</f>
        <v>0</v>
      </c>
      <c r="Z5" s="50">
        <f>'Matriz consolidada'!S12</f>
        <v>0</v>
      </c>
      <c r="AA5" s="50">
        <f>'Matriz consolidada'!T12</f>
        <v>0</v>
      </c>
      <c r="AB5" s="50">
        <f>'Matriz consolidada'!U12</f>
        <v>0</v>
      </c>
      <c r="AC5" s="33">
        <v>1</v>
      </c>
      <c r="AE5" s="34">
        <f>'Matriz consolidada'!J13</f>
        <v>1.0269999999999999</v>
      </c>
      <c r="AF5" s="34">
        <f>'Matriz consolidada'!K13</f>
        <v>0.91200000000000003</v>
      </c>
      <c r="AG5" s="34">
        <f>'Matriz consolidada'!L13</f>
        <v>0.97199999999999998</v>
      </c>
      <c r="AH5" s="34">
        <f>'Matriz consolidada'!M13</f>
        <v>1.0760000000000001</v>
      </c>
      <c r="AI5" s="34">
        <f>'Matriz consolidada'!N13</f>
        <v>0</v>
      </c>
      <c r="AJ5" s="34">
        <f>'Matriz consolidada'!O13</f>
        <v>0</v>
      </c>
      <c r="AK5" s="34">
        <f>'Matriz consolidada'!P13</f>
        <v>0</v>
      </c>
      <c r="AL5" s="34">
        <f>'Matriz consolidada'!Q13</f>
        <v>0</v>
      </c>
      <c r="AM5" s="34">
        <f>'Matriz consolidada'!R13</f>
        <v>0</v>
      </c>
      <c r="AN5" s="34">
        <f>'Matriz consolidada'!S13</f>
        <v>0</v>
      </c>
      <c r="AO5" s="34">
        <f>'Matriz consolidada'!T13</f>
        <v>0</v>
      </c>
      <c r="AP5" s="34">
        <f>'Matriz consolidada'!U13</f>
        <v>0</v>
      </c>
      <c r="AQ5" s="33">
        <v>0.94</v>
      </c>
      <c r="AS5" s="34">
        <f>'Matriz consolidada'!J14</f>
        <v>0.90100000000000002</v>
      </c>
      <c r="AT5" s="34">
        <f>'Matriz consolidada'!K14</f>
        <v>0.85499999999999998</v>
      </c>
      <c r="AU5" s="34">
        <f>'Matriz consolidada'!L14</f>
        <v>0.98199999999999998</v>
      </c>
      <c r="AV5" s="34">
        <f>'Matriz consolidada'!M14</f>
        <v>0.89700000000000002</v>
      </c>
      <c r="AW5" s="34">
        <f>'Matriz consolidada'!N14</f>
        <v>0</v>
      </c>
      <c r="AX5" s="34">
        <f>'Matriz consolidada'!O14</f>
        <v>0</v>
      </c>
      <c r="AY5" s="34">
        <f>'Matriz consolidada'!P14</f>
        <v>0</v>
      </c>
      <c r="AZ5" s="34">
        <f>'Matriz consolidada'!Q14</f>
        <v>0</v>
      </c>
      <c r="BA5" s="34">
        <f>'Matriz consolidada'!R14</f>
        <v>0</v>
      </c>
      <c r="BB5" s="34">
        <f>'Matriz consolidada'!S14</f>
        <v>0</v>
      </c>
      <c r="BC5" s="34">
        <f>'Matriz consolidada'!T14</f>
        <v>0</v>
      </c>
      <c r="BD5" s="34">
        <f>'Matriz consolidada'!U14</f>
        <v>0</v>
      </c>
      <c r="BE5" s="33">
        <v>0.94</v>
      </c>
      <c r="BG5" s="34">
        <f>'Matriz consolidada'!J15</f>
        <v>0.78400000000000003</v>
      </c>
      <c r="BH5" s="34">
        <f>'Matriz consolidada'!K15</f>
        <v>0.79300000000000004</v>
      </c>
      <c r="BI5" s="34">
        <f>'Matriz consolidada'!L15</f>
        <v>0.873</v>
      </c>
      <c r="BJ5" s="34">
        <f>'Matriz consolidada'!M15</f>
        <v>0.89700000000000002</v>
      </c>
      <c r="BK5" s="34">
        <f>'Matriz consolidada'!N15</f>
        <v>0</v>
      </c>
      <c r="BL5" s="34">
        <f>'Matriz consolidada'!O15</f>
        <v>0</v>
      </c>
      <c r="BM5" s="34">
        <f>'Matriz consolidada'!P15</f>
        <v>0</v>
      </c>
      <c r="BN5" s="34">
        <f>'Matriz consolidada'!Q15</f>
        <v>0</v>
      </c>
      <c r="BO5" s="34">
        <f>'Matriz consolidada'!R15</f>
        <v>0</v>
      </c>
      <c r="BP5" s="34">
        <f>'Matriz consolidada'!S15</f>
        <v>0</v>
      </c>
      <c r="BQ5" s="34">
        <f>'Matriz consolidada'!T15</f>
        <v>0</v>
      </c>
      <c r="BR5" s="34">
        <f>'Matriz consolidada'!U15</f>
        <v>0</v>
      </c>
      <c r="BS5" s="33">
        <v>0.94</v>
      </c>
      <c r="BV5" s="7">
        <f>'Matriz consolidada'!J16</f>
        <v>5.0000000000000001E-3</v>
      </c>
      <c r="BW5" s="7">
        <f>'Matriz consolidada'!K16</f>
        <v>6.0000000000000001E-3</v>
      </c>
      <c r="BX5" s="7">
        <f>'Matriz consolidada'!L16</f>
        <v>0</v>
      </c>
      <c r="BY5" s="7">
        <f>'Matriz consolidada'!M16</f>
        <v>3.0000000000000001E-3</v>
      </c>
      <c r="BZ5" s="7">
        <f>'Matriz consolidada'!N16</f>
        <v>0</v>
      </c>
      <c r="CA5" s="7">
        <f>'Matriz consolidada'!O16</f>
        <v>0</v>
      </c>
      <c r="CB5" s="7">
        <f>'Matriz consolidada'!P16</f>
        <v>0</v>
      </c>
      <c r="CC5" s="7">
        <f>'Matriz consolidada'!Q16</f>
        <v>0</v>
      </c>
      <c r="CD5" s="7">
        <f>'Matriz consolidada'!R16</f>
        <v>0</v>
      </c>
      <c r="CE5" s="7">
        <f>'Matriz consolidada'!S16</f>
        <v>0</v>
      </c>
      <c r="CF5" s="7">
        <f>'Matriz consolidada'!T16</f>
        <v>0</v>
      </c>
      <c r="CG5" s="7">
        <f>'Matriz consolidada'!U16</f>
        <v>0</v>
      </c>
      <c r="CH5" s="33">
        <v>0.94</v>
      </c>
    </row>
    <row r="6" spans="3:86" x14ac:dyDescent="0.2">
      <c r="D6" s="11"/>
      <c r="E6" s="9"/>
      <c r="I6" s="11"/>
      <c r="J6" s="11"/>
      <c r="K6" s="11"/>
      <c r="Q6" s="51"/>
      <c r="R6" s="52"/>
      <c r="S6" s="53"/>
      <c r="T6" s="52"/>
      <c r="U6" s="52"/>
      <c r="V6" s="52"/>
      <c r="W6" s="52"/>
      <c r="X6" s="52"/>
      <c r="Y6" s="52"/>
      <c r="Z6" s="52"/>
      <c r="AA6" s="52"/>
      <c r="AB6" s="52"/>
      <c r="AC6" s="54"/>
      <c r="AF6" s="11"/>
      <c r="AG6" s="9"/>
      <c r="AK6" s="11"/>
      <c r="AL6" s="11"/>
      <c r="AM6" s="11"/>
      <c r="AT6" s="11"/>
      <c r="AU6" s="9"/>
      <c r="AY6" s="11"/>
      <c r="AZ6" s="11"/>
      <c r="BA6" s="11"/>
      <c r="BH6" s="11"/>
      <c r="BI6" s="9"/>
      <c r="BM6" s="11"/>
      <c r="BN6" s="11"/>
      <c r="BO6" s="11"/>
      <c r="BW6" s="11"/>
      <c r="BX6" s="9"/>
      <c r="CB6" s="11"/>
      <c r="CC6" s="11"/>
      <c r="CD6" s="11"/>
    </row>
    <row r="7" spans="3:86" x14ac:dyDescent="0.2">
      <c r="D7" s="11"/>
      <c r="E7" s="9"/>
      <c r="I7" s="11"/>
      <c r="J7" s="11"/>
      <c r="K7" s="11"/>
      <c r="Q7" s="55"/>
      <c r="R7" s="41"/>
      <c r="S7" s="56"/>
      <c r="T7" s="41"/>
      <c r="U7" s="41"/>
      <c r="V7" s="41"/>
      <c r="W7" s="41"/>
      <c r="X7" s="41"/>
      <c r="Y7" s="41"/>
      <c r="Z7" s="41"/>
      <c r="AA7" s="41"/>
      <c r="AB7" s="41"/>
      <c r="AC7" s="57"/>
      <c r="AF7" s="11"/>
      <c r="AG7" s="9"/>
      <c r="AK7" s="11"/>
      <c r="AL7" s="11"/>
      <c r="AM7" s="11"/>
      <c r="AT7" s="11"/>
      <c r="AU7" s="9"/>
      <c r="AY7" s="11"/>
      <c r="AZ7" s="11"/>
      <c r="BA7" s="11"/>
      <c r="BH7" s="11"/>
      <c r="BI7" s="9"/>
      <c r="BM7" s="11"/>
      <c r="BN7" s="11"/>
      <c r="BO7" s="11"/>
      <c r="BW7" s="11"/>
      <c r="BX7" s="9"/>
      <c r="CB7" s="11"/>
      <c r="CC7" s="11"/>
      <c r="CD7" s="11"/>
    </row>
    <row r="8" spans="3:86" x14ac:dyDescent="0.2">
      <c r="D8" s="11"/>
      <c r="E8" s="9"/>
      <c r="I8" s="11"/>
      <c r="J8" s="11"/>
      <c r="K8" s="11"/>
      <c r="Q8" s="55"/>
      <c r="R8" s="41"/>
      <c r="S8" s="56"/>
      <c r="T8" s="41"/>
      <c r="U8" s="41"/>
      <c r="V8" s="41"/>
      <c r="W8" s="41"/>
      <c r="X8" s="41"/>
      <c r="Y8" s="41"/>
      <c r="Z8" s="41"/>
      <c r="AA8" s="41"/>
      <c r="AB8" s="41"/>
      <c r="AC8" s="57"/>
      <c r="AF8" s="11"/>
      <c r="AG8" s="9"/>
      <c r="AK8" s="11"/>
      <c r="AL8" s="11"/>
      <c r="AM8" s="11"/>
      <c r="AT8" s="11"/>
      <c r="AU8" s="9"/>
      <c r="AY8" s="11"/>
      <c r="AZ8" s="11"/>
      <c r="BA8" s="11"/>
      <c r="BH8" s="11"/>
      <c r="BI8" s="9"/>
      <c r="BM8" s="11"/>
      <c r="BN8" s="11"/>
      <c r="BO8" s="11"/>
      <c r="BW8" s="11"/>
      <c r="BX8" s="9"/>
      <c r="CB8" s="11"/>
      <c r="CC8" s="11"/>
      <c r="CD8" s="11"/>
    </row>
    <row r="9" spans="3:86" x14ac:dyDescent="0.2">
      <c r="D9" s="11"/>
      <c r="E9" s="9"/>
      <c r="F9" s="13"/>
      <c r="G9" s="13"/>
      <c r="H9" s="13"/>
      <c r="I9" s="13"/>
      <c r="J9" s="13"/>
      <c r="K9" s="13"/>
      <c r="L9" s="13"/>
      <c r="M9" s="13"/>
      <c r="N9" s="13"/>
      <c r="O9" s="13"/>
      <c r="Q9" s="55"/>
      <c r="R9" s="41"/>
      <c r="S9" s="56"/>
      <c r="T9" s="40"/>
      <c r="U9" s="40"/>
      <c r="V9" s="40"/>
      <c r="W9" s="40"/>
      <c r="X9" s="40"/>
      <c r="Y9" s="40"/>
      <c r="Z9" s="40"/>
      <c r="AA9" s="40"/>
      <c r="AB9" s="40"/>
      <c r="AC9" s="58"/>
      <c r="AF9" s="11"/>
      <c r="AG9" s="9"/>
      <c r="AH9" s="13"/>
      <c r="AI9" s="13"/>
      <c r="AJ9" s="13"/>
      <c r="AK9" s="13"/>
      <c r="AL9" s="13"/>
      <c r="AM9" s="13"/>
      <c r="AN9" s="13"/>
      <c r="AO9" s="13"/>
      <c r="AP9" s="13"/>
      <c r="AQ9" s="13"/>
      <c r="AT9" s="11"/>
      <c r="AU9" s="9"/>
      <c r="AV9" s="13"/>
      <c r="AW9" s="13"/>
      <c r="AX9" s="13"/>
      <c r="AY9" s="13"/>
      <c r="AZ9" s="13"/>
      <c r="BA9" s="13"/>
      <c r="BB9" s="13"/>
      <c r="BC9" s="13"/>
      <c r="BD9" s="13"/>
      <c r="BE9" s="13"/>
      <c r="BH9" s="11"/>
      <c r="BI9" s="9"/>
      <c r="BJ9" s="13"/>
      <c r="BK9" s="13"/>
      <c r="BL9" s="13"/>
      <c r="BM9" s="13"/>
      <c r="BN9" s="13"/>
      <c r="BO9" s="13"/>
      <c r="BP9" s="13"/>
      <c r="BQ9" s="13"/>
      <c r="BR9" s="13"/>
      <c r="BS9" s="13"/>
      <c r="BW9" s="11"/>
      <c r="BX9" s="9"/>
      <c r="BY9" s="13"/>
      <c r="BZ9" s="13"/>
      <c r="CA9" s="13"/>
      <c r="CB9" s="13"/>
      <c r="CC9" s="13"/>
      <c r="CD9" s="13"/>
      <c r="CE9" s="13"/>
      <c r="CF9" s="13"/>
      <c r="CG9" s="13"/>
      <c r="CH9" s="13"/>
    </row>
    <row r="10" spans="3:86" x14ac:dyDescent="0.2">
      <c r="D10" s="11"/>
      <c r="E10" s="9"/>
      <c r="I10" s="11"/>
      <c r="J10" s="11"/>
      <c r="K10" s="11"/>
      <c r="Q10" s="55"/>
      <c r="R10" s="41"/>
      <c r="S10" s="56"/>
      <c r="T10" s="41"/>
      <c r="U10" s="41"/>
      <c r="V10" s="41"/>
      <c r="W10" s="41"/>
      <c r="X10" s="41"/>
      <c r="Y10" s="41"/>
      <c r="Z10" s="41"/>
      <c r="AA10" s="41"/>
      <c r="AB10" s="41"/>
      <c r="AC10" s="57"/>
      <c r="AF10" s="11"/>
      <c r="AG10" s="9"/>
      <c r="AK10" s="11"/>
      <c r="AL10" s="11"/>
      <c r="AM10" s="11"/>
      <c r="AT10" s="11"/>
      <c r="AU10" s="9"/>
      <c r="AY10" s="11"/>
      <c r="AZ10" s="11"/>
      <c r="BA10" s="11"/>
      <c r="BH10" s="11"/>
      <c r="BI10" s="9"/>
      <c r="BM10" s="11"/>
      <c r="BN10" s="11"/>
      <c r="BO10" s="11"/>
      <c r="BW10" s="11"/>
      <c r="BX10" s="9"/>
      <c r="CB10" s="11"/>
      <c r="CC10" s="11"/>
      <c r="CD10" s="11"/>
    </row>
    <row r="11" spans="3:86" x14ac:dyDescent="0.2">
      <c r="D11" s="11"/>
      <c r="E11" s="9"/>
      <c r="I11" s="11"/>
      <c r="J11" s="11"/>
      <c r="K11" s="11"/>
      <c r="Q11" s="55"/>
      <c r="R11" s="41"/>
      <c r="S11" s="56"/>
      <c r="T11" s="41"/>
      <c r="U11" s="41"/>
      <c r="V11" s="41"/>
      <c r="W11" s="41"/>
      <c r="X11" s="41"/>
      <c r="Y11" s="41"/>
      <c r="Z11" s="41"/>
      <c r="AA11" s="41"/>
      <c r="AB11" s="41"/>
      <c r="AC11" s="57"/>
      <c r="AF11" s="11"/>
      <c r="AG11" s="9"/>
      <c r="AK11" s="11"/>
      <c r="AL11" s="11"/>
      <c r="AM11" s="11"/>
      <c r="AT11" s="11"/>
      <c r="AU11" s="9"/>
      <c r="AY11" s="11"/>
      <c r="AZ11" s="11"/>
      <c r="BA11" s="11"/>
      <c r="BH11" s="11"/>
      <c r="BI11" s="9"/>
      <c r="BM11" s="11"/>
      <c r="BN11" s="11"/>
      <c r="BO11" s="11"/>
      <c r="BW11" s="11"/>
      <c r="BX11" s="9"/>
      <c r="CB11" s="11"/>
      <c r="CC11" s="11"/>
      <c r="CD11" s="11"/>
    </row>
    <row r="12" spans="3:86" x14ac:dyDescent="0.2">
      <c r="D12" s="11"/>
      <c r="E12" s="9"/>
      <c r="I12" s="11"/>
      <c r="J12" s="11"/>
      <c r="K12" s="11"/>
      <c r="Q12" s="55"/>
      <c r="R12" s="41"/>
      <c r="S12" s="56"/>
      <c r="T12" s="41"/>
      <c r="U12" s="41"/>
      <c r="V12" s="41"/>
      <c r="W12" s="41"/>
      <c r="X12" s="41"/>
      <c r="Y12" s="41"/>
      <c r="Z12" s="41"/>
      <c r="AA12" s="41"/>
      <c r="AB12" s="41"/>
      <c r="AC12" s="57"/>
      <c r="AF12" s="11"/>
      <c r="AG12" s="9"/>
      <c r="AK12" s="11"/>
      <c r="AL12" s="11"/>
      <c r="AM12" s="11"/>
      <c r="AT12" s="11"/>
      <c r="AU12" s="9"/>
      <c r="AY12" s="11"/>
      <c r="AZ12" s="11"/>
      <c r="BA12" s="11"/>
      <c r="BH12" s="11"/>
      <c r="BI12" s="9"/>
      <c r="BM12" s="11"/>
      <c r="BN12" s="11"/>
      <c r="BO12" s="11"/>
      <c r="BW12" s="11"/>
      <c r="BX12" s="9"/>
      <c r="CB12" s="11"/>
      <c r="CC12" s="11"/>
      <c r="CD12" s="11"/>
    </row>
    <row r="13" spans="3:86" x14ac:dyDescent="0.2">
      <c r="D13" s="11"/>
      <c r="E13" s="9"/>
      <c r="F13" s="9"/>
      <c r="G13" s="12"/>
      <c r="I13" s="11"/>
      <c r="J13" s="11"/>
      <c r="K13" s="11"/>
      <c r="Q13" s="55"/>
      <c r="R13" s="41"/>
      <c r="S13" s="56"/>
      <c r="T13" s="56"/>
      <c r="U13" s="59"/>
      <c r="V13" s="41"/>
      <c r="W13" s="41"/>
      <c r="X13" s="41"/>
      <c r="Y13" s="41"/>
      <c r="Z13" s="41"/>
      <c r="AA13" s="41"/>
      <c r="AB13" s="41"/>
      <c r="AC13" s="57"/>
      <c r="AF13" s="11"/>
      <c r="AG13" s="9"/>
      <c r="AH13" s="9"/>
      <c r="AI13" s="12"/>
      <c r="AK13" s="11"/>
      <c r="AL13" s="11"/>
      <c r="AM13" s="11"/>
      <c r="AT13" s="11"/>
      <c r="AU13" s="9"/>
      <c r="AV13" s="9"/>
      <c r="AW13" s="12"/>
      <c r="AY13" s="11"/>
      <c r="AZ13" s="11"/>
      <c r="BA13" s="11"/>
      <c r="BH13" s="11"/>
      <c r="BI13" s="9"/>
      <c r="BJ13" s="9"/>
      <c r="BK13" s="12"/>
      <c r="BM13" s="11"/>
      <c r="BN13" s="11"/>
      <c r="BO13" s="11"/>
      <c r="BW13" s="11"/>
      <c r="BX13" s="9"/>
      <c r="BY13" s="9"/>
      <c r="BZ13" s="12"/>
      <c r="CB13" s="11"/>
      <c r="CC13" s="11"/>
      <c r="CD13" s="11"/>
    </row>
    <row r="14" spans="3:86" x14ac:dyDescent="0.2">
      <c r="D14" s="11"/>
      <c r="E14" s="9"/>
      <c r="F14" s="9"/>
      <c r="G14" s="12"/>
      <c r="I14" s="11"/>
      <c r="J14" s="11"/>
      <c r="K14" s="11"/>
      <c r="Q14" s="55"/>
      <c r="R14" s="41"/>
      <c r="S14" s="56"/>
      <c r="T14" s="56"/>
      <c r="U14" s="59"/>
      <c r="V14" s="41"/>
      <c r="W14" s="41"/>
      <c r="X14" s="41"/>
      <c r="Y14" s="41"/>
      <c r="Z14" s="41"/>
      <c r="AA14" s="41"/>
      <c r="AB14" s="41"/>
      <c r="AC14" s="57"/>
      <c r="AF14" s="11"/>
      <c r="AG14" s="9"/>
      <c r="AH14" s="9"/>
      <c r="AI14" s="12"/>
      <c r="AK14" s="11"/>
      <c r="AL14" s="11"/>
      <c r="AM14" s="11"/>
      <c r="AT14" s="11"/>
      <c r="AU14" s="9"/>
      <c r="AV14" s="9"/>
      <c r="AW14" s="12"/>
      <c r="AY14" s="11"/>
      <c r="AZ14" s="11"/>
      <c r="BA14" s="11"/>
      <c r="BH14" s="11"/>
      <c r="BI14" s="9"/>
      <c r="BJ14" s="9"/>
      <c r="BK14" s="12"/>
      <c r="BM14" s="11"/>
      <c r="BN14" s="11"/>
      <c r="BO14" s="11"/>
      <c r="BW14" s="11"/>
      <c r="BX14" s="9"/>
      <c r="BY14" s="9"/>
      <c r="BZ14" s="12"/>
      <c r="CB14" s="11"/>
      <c r="CC14" s="11"/>
      <c r="CD14" s="11"/>
    </row>
    <row r="15" spans="3:86" x14ac:dyDescent="0.2">
      <c r="D15" s="11"/>
      <c r="E15" s="9"/>
      <c r="F15" s="9"/>
      <c r="G15" s="12"/>
      <c r="I15" s="11"/>
      <c r="J15" s="11"/>
      <c r="K15" s="11"/>
      <c r="Q15" s="55"/>
      <c r="R15" s="41"/>
      <c r="S15" s="56"/>
      <c r="T15" s="56"/>
      <c r="U15" s="59"/>
      <c r="V15" s="41"/>
      <c r="W15" s="41"/>
      <c r="X15" s="41"/>
      <c r="Y15" s="41"/>
      <c r="Z15" s="41"/>
      <c r="AA15" s="41"/>
      <c r="AB15" s="41"/>
      <c r="AC15" s="57"/>
      <c r="AF15" s="11"/>
      <c r="AG15" s="9"/>
      <c r="AH15" s="9"/>
      <c r="AI15" s="12"/>
      <c r="AK15" s="11"/>
      <c r="AL15" s="11"/>
      <c r="AM15" s="11"/>
      <c r="AT15" s="11"/>
      <c r="AU15" s="9"/>
      <c r="AV15" s="9"/>
      <c r="AW15" s="12"/>
      <c r="AY15" s="11"/>
      <c r="AZ15" s="11"/>
      <c r="BA15" s="11"/>
      <c r="BH15" s="11"/>
      <c r="BI15" s="9"/>
      <c r="BJ15" s="9"/>
      <c r="BK15" s="12"/>
      <c r="BM15" s="11"/>
      <c r="BN15" s="11"/>
      <c r="BO15" s="11"/>
      <c r="BW15" s="11"/>
      <c r="BX15" s="9"/>
      <c r="BY15" s="9"/>
      <c r="BZ15" s="12"/>
      <c r="CB15" s="11"/>
      <c r="CC15" s="11"/>
      <c r="CD15" s="11"/>
    </row>
    <row r="16" spans="3:86" x14ac:dyDescent="0.2">
      <c r="D16" s="11"/>
      <c r="E16" s="9"/>
      <c r="F16" s="9"/>
      <c r="G16" s="12"/>
      <c r="I16" s="11"/>
      <c r="J16" s="11"/>
      <c r="K16" s="11"/>
      <c r="Q16" s="55"/>
      <c r="R16" s="41"/>
      <c r="S16" s="56"/>
      <c r="T16" s="56"/>
      <c r="U16" s="59"/>
      <c r="V16" s="41"/>
      <c r="W16" s="41"/>
      <c r="X16" s="41"/>
      <c r="Y16" s="41"/>
      <c r="Z16" s="41"/>
      <c r="AA16" s="41"/>
      <c r="AB16" s="41"/>
      <c r="AC16" s="57"/>
      <c r="AF16" s="11"/>
      <c r="AG16" s="9"/>
      <c r="AH16" s="9"/>
      <c r="AI16" s="12"/>
      <c r="AK16" s="11"/>
      <c r="AL16" s="11"/>
      <c r="AM16" s="11"/>
      <c r="AT16" s="11"/>
      <c r="AU16" s="9"/>
      <c r="AV16" s="9"/>
      <c r="AW16" s="12"/>
      <c r="AY16" s="11"/>
      <c r="AZ16" s="11"/>
      <c r="BA16" s="11"/>
      <c r="BH16" s="11"/>
      <c r="BI16" s="9"/>
      <c r="BJ16" s="9"/>
      <c r="BK16" s="12"/>
      <c r="BM16" s="11"/>
      <c r="BN16" s="11"/>
      <c r="BO16" s="11"/>
      <c r="BW16" s="11"/>
      <c r="BX16" s="9"/>
      <c r="BY16" s="9"/>
      <c r="BZ16" s="12"/>
      <c r="CB16" s="11"/>
      <c r="CC16" s="11"/>
      <c r="CD16" s="11"/>
    </row>
    <row r="17" spans="3:86" x14ac:dyDescent="0.2">
      <c r="D17" s="11"/>
      <c r="E17" s="9"/>
      <c r="F17" s="9"/>
      <c r="G17" s="12"/>
      <c r="I17" s="11"/>
      <c r="J17" s="11"/>
      <c r="K17" s="11"/>
      <c r="Q17" s="55"/>
      <c r="R17" s="41"/>
      <c r="S17" s="56"/>
      <c r="T17" s="56"/>
      <c r="U17" s="59"/>
      <c r="V17" s="41"/>
      <c r="W17" s="41"/>
      <c r="X17" s="41"/>
      <c r="Y17" s="41"/>
      <c r="Z17" s="41"/>
      <c r="AA17" s="41"/>
      <c r="AB17" s="41"/>
      <c r="AC17" s="57"/>
      <c r="AF17" s="11"/>
      <c r="AG17" s="9"/>
      <c r="AH17" s="9"/>
      <c r="AI17" s="12"/>
      <c r="AK17" s="11"/>
      <c r="AL17" s="11"/>
      <c r="AM17" s="11"/>
      <c r="AT17" s="11"/>
      <c r="AU17" s="9"/>
      <c r="AV17" s="9"/>
      <c r="AW17" s="12"/>
      <c r="AY17" s="11"/>
      <c r="AZ17" s="11"/>
      <c r="BA17" s="11"/>
      <c r="BH17" s="11"/>
      <c r="BI17" s="9"/>
      <c r="BJ17" s="9"/>
      <c r="BK17" s="12"/>
      <c r="BM17" s="11"/>
      <c r="BN17" s="11"/>
      <c r="BO17" s="11"/>
      <c r="BW17" s="11"/>
      <c r="BX17" s="9"/>
      <c r="BY17" s="9"/>
      <c r="BZ17" s="12"/>
      <c r="CB17" s="11"/>
      <c r="CC17" s="11"/>
      <c r="CD17" s="11"/>
    </row>
    <row r="18" spans="3:86" x14ac:dyDescent="0.2">
      <c r="D18" s="11"/>
      <c r="E18" s="9"/>
      <c r="F18" s="9"/>
      <c r="G18" s="12"/>
      <c r="I18" s="11"/>
      <c r="J18" s="11"/>
      <c r="K18" s="11"/>
      <c r="Q18" s="55"/>
      <c r="R18" s="41"/>
      <c r="S18" s="56"/>
      <c r="T18" s="56"/>
      <c r="U18" s="59"/>
      <c r="V18" s="41"/>
      <c r="W18" s="41"/>
      <c r="X18" s="41"/>
      <c r="Y18" s="41"/>
      <c r="Z18" s="41"/>
      <c r="AA18" s="41"/>
      <c r="AB18" s="41"/>
      <c r="AC18" s="57"/>
      <c r="AF18" s="11"/>
      <c r="AG18" s="9"/>
      <c r="AH18" s="9"/>
      <c r="AI18" s="12"/>
      <c r="AK18" s="11"/>
      <c r="AL18" s="11"/>
      <c r="AM18" s="11"/>
      <c r="AT18" s="11"/>
      <c r="AU18" s="9"/>
      <c r="AV18" s="9"/>
      <c r="AW18" s="12"/>
      <c r="AY18" s="11"/>
      <c r="AZ18" s="11"/>
      <c r="BA18" s="11"/>
      <c r="BH18" s="11"/>
      <c r="BI18" s="9"/>
      <c r="BJ18" s="9"/>
      <c r="BK18" s="12"/>
      <c r="BM18" s="11"/>
      <c r="BN18" s="11"/>
      <c r="BO18" s="11"/>
      <c r="BW18" s="11"/>
      <c r="BX18" s="9"/>
      <c r="BY18" s="9"/>
      <c r="BZ18" s="12"/>
      <c r="CB18" s="11"/>
      <c r="CC18" s="11"/>
      <c r="CD18" s="11"/>
    </row>
    <row r="19" spans="3:86" x14ac:dyDescent="0.2">
      <c r="D19" s="11"/>
      <c r="E19" s="9"/>
      <c r="F19" s="9"/>
      <c r="G19" s="12"/>
      <c r="I19" s="11"/>
      <c r="J19" s="11"/>
      <c r="K19" s="11"/>
      <c r="Q19" s="55"/>
      <c r="R19" s="41"/>
      <c r="S19" s="56"/>
      <c r="T19" s="56"/>
      <c r="U19" s="59"/>
      <c r="V19" s="41"/>
      <c r="W19" s="41"/>
      <c r="X19" s="41"/>
      <c r="Y19" s="41"/>
      <c r="Z19" s="41"/>
      <c r="AA19" s="41"/>
      <c r="AB19" s="41"/>
      <c r="AC19" s="57"/>
      <c r="AF19" s="11"/>
      <c r="AG19" s="9"/>
      <c r="AH19" s="9"/>
      <c r="AI19" s="12"/>
      <c r="AK19" s="11"/>
      <c r="AL19" s="11"/>
      <c r="AM19" s="11"/>
      <c r="AT19" s="11"/>
      <c r="AU19" s="9"/>
      <c r="AV19" s="9"/>
      <c r="AW19" s="12"/>
      <c r="AY19" s="11"/>
      <c r="AZ19" s="11"/>
      <c r="BA19" s="11"/>
      <c r="BH19" s="11"/>
      <c r="BI19" s="9"/>
      <c r="BJ19" s="9"/>
      <c r="BK19" s="12"/>
      <c r="BM19" s="11"/>
      <c r="BN19" s="11"/>
      <c r="BO19" s="11"/>
      <c r="BW19" s="11"/>
      <c r="BX19" s="9"/>
      <c r="BY19" s="9"/>
      <c r="BZ19" s="12"/>
      <c r="CB19" s="11"/>
      <c r="CC19" s="11"/>
      <c r="CD19" s="11"/>
    </row>
    <row r="20" spans="3:86" ht="13.5" thickBot="1" x14ac:dyDescent="0.25">
      <c r="D20" s="11"/>
      <c r="E20" s="9"/>
      <c r="F20" s="9"/>
      <c r="G20" s="12"/>
      <c r="I20" s="11"/>
      <c r="J20" s="11"/>
      <c r="K20" s="11"/>
      <c r="Q20" s="64"/>
      <c r="R20" s="60"/>
      <c r="S20" s="61"/>
      <c r="T20" s="61"/>
      <c r="U20" s="62"/>
      <c r="V20" s="60"/>
      <c r="W20" s="60"/>
      <c r="X20" s="60"/>
      <c r="Y20" s="60"/>
      <c r="Z20" s="60"/>
      <c r="AA20" s="60"/>
      <c r="AB20" s="60"/>
      <c r="AC20" s="63"/>
      <c r="AF20" s="11"/>
      <c r="AG20" s="9"/>
      <c r="AH20" s="9"/>
      <c r="AI20" s="12"/>
      <c r="AK20" s="11"/>
      <c r="AL20" s="11"/>
      <c r="AM20" s="11"/>
      <c r="AT20" s="11"/>
      <c r="AU20" s="9"/>
      <c r="AV20" s="9"/>
      <c r="AW20" s="12"/>
      <c r="AY20" s="11"/>
      <c r="AZ20" s="11"/>
      <c r="BA20" s="11"/>
      <c r="BH20" s="11"/>
      <c r="BI20" s="9"/>
      <c r="BJ20" s="9"/>
      <c r="BK20" s="12"/>
      <c r="BM20" s="11"/>
      <c r="BN20" s="11"/>
      <c r="BO20" s="11"/>
      <c r="BW20" s="11"/>
      <c r="BX20" s="9"/>
      <c r="BY20" s="9"/>
      <c r="BZ20" s="12"/>
      <c r="CB20" s="11"/>
      <c r="CC20" s="11"/>
      <c r="CD20" s="11"/>
    </row>
    <row r="21" spans="3:86" ht="24.75" customHeight="1" x14ac:dyDescent="0.2">
      <c r="C21" s="113" t="s">
        <v>61</v>
      </c>
      <c r="D21" s="114"/>
      <c r="E21" s="114"/>
      <c r="F21" s="114"/>
      <c r="G21" s="114"/>
      <c r="H21" s="114"/>
      <c r="I21" s="114"/>
      <c r="J21" s="114"/>
      <c r="K21" s="114"/>
      <c r="L21" s="114"/>
      <c r="M21" s="114"/>
      <c r="N21" s="114"/>
      <c r="O21" s="115"/>
      <c r="Q21" s="113" t="s">
        <v>61</v>
      </c>
      <c r="R21" s="114"/>
      <c r="S21" s="114"/>
      <c r="T21" s="114"/>
      <c r="U21" s="114"/>
      <c r="V21" s="114"/>
      <c r="W21" s="114"/>
      <c r="X21" s="114"/>
      <c r="Y21" s="114"/>
      <c r="Z21" s="114"/>
      <c r="AA21" s="114"/>
      <c r="AB21" s="114"/>
      <c r="AC21" s="115"/>
      <c r="AE21" s="113" t="s">
        <v>61</v>
      </c>
      <c r="AF21" s="114"/>
      <c r="AG21" s="114"/>
      <c r="AH21" s="114"/>
      <c r="AI21" s="114"/>
      <c r="AJ21" s="114"/>
      <c r="AK21" s="114"/>
      <c r="AL21" s="114"/>
      <c r="AM21" s="114"/>
      <c r="AN21" s="114"/>
      <c r="AO21" s="114"/>
      <c r="AP21" s="114"/>
      <c r="AQ21" s="115"/>
      <c r="AS21" s="113" t="s">
        <v>61</v>
      </c>
      <c r="AT21" s="114"/>
      <c r="AU21" s="114"/>
      <c r="AV21" s="114"/>
      <c r="AW21" s="114"/>
      <c r="AX21" s="114"/>
      <c r="AY21" s="114"/>
      <c r="AZ21" s="114"/>
      <c r="BA21" s="114"/>
      <c r="BB21" s="114"/>
      <c r="BC21" s="114"/>
      <c r="BD21" s="114"/>
      <c r="BE21" s="115"/>
      <c r="BG21" s="113" t="s">
        <v>61</v>
      </c>
      <c r="BH21" s="114"/>
      <c r="BI21" s="114"/>
      <c r="BJ21" s="114"/>
      <c r="BK21" s="114"/>
      <c r="BL21" s="114"/>
      <c r="BM21" s="114"/>
      <c r="BN21" s="114"/>
      <c r="BO21" s="114"/>
      <c r="BP21" s="114"/>
      <c r="BQ21" s="114"/>
      <c r="BR21" s="114"/>
      <c r="BS21" s="115"/>
      <c r="BV21" s="113" t="s">
        <v>61</v>
      </c>
      <c r="BW21" s="114"/>
      <c r="BX21" s="114"/>
      <c r="BY21" s="114"/>
      <c r="BZ21" s="114"/>
      <c r="CA21" s="114"/>
      <c r="CB21" s="114"/>
      <c r="CC21" s="114"/>
      <c r="CD21" s="114"/>
      <c r="CE21" s="114"/>
      <c r="CF21" s="114"/>
      <c r="CG21" s="114"/>
      <c r="CH21" s="115"/>
    </row>
    <row r="22" spans="3:86" ht="65.25" customHeight="1" x14ac:dyDescent="0.2">
      <c r="C22" s="106" t="s">
        <v>64</v>
      </c>
      <c r="D22" s="107"/>
      <c r="E22" s="103" t="s">
        <v>133</v>
      </c>
      <c r="F22" s="104"/>
      <c r="G22" s="104"/>
      <c r="H22" s="104"/>
      <c r="I22" s="104"/>
      <c r="J22" s="104"/>
      <c r="K22" s="104"/>
      <c r="L22" s="104"/>
      <c r="M22" s="104"/>
      <c r="N22" s="104"/>
      <c r="O22" s="105"/>
      <c r="Q22" s="106" t="s">
        <v>64</v>
      </c>
      <c r="R22" s="107"/>
      <c r="S22" s="103" t="s">
        <v>131</v>
      </c>
      <c r="T22" s="104"/>
      <c r="U22" s="104"/>
      <c r="V22" s="104"/>
      <c r="W22" s="104"/>
      <c r="X22" s="104"/>
      <c r="Y22" s="104"/>
      <c r="Z22" s="104"/>
      <c r="AA22" s="104"/>
      <c r="AB22" s="104"/>
      <c r="AC22" s="105"/>
      <c r="AE22" s="106" t="s">
        <v>64</v>
      </c>
      <c r="AF22" s="107"/>
      <c r="AG22" s="103" t="s">
        <v>134</v>
      </c>
      <c r="AH22" s="104"/>
      <c r="AI22" s="104"/>
      <c r="AJ22" s="104"/>
      <c r="AK22" s="104"/>
      <c r="AL22" s="104"/>
      <c r="AM22" s="104"/>
      <c r="AN22" s="104"/>
      <c r="AO22" s="104"/>
      <c r="AP22" s="104"/>
      <c r="AQ22" s="105"/>
      <c r="AS22" s="106" t="s">
        <v>64</v>
      </c>
      <c r="AT22" s="107"/>
      <c r="AU22" s="103" t="s">
        <v>135</v>
      </c>
      <c r="AV22" s="104"/>
      <c r="AW22" s="104"/>
      <c r="AX22" s="104"/>
      <c r="AY22" s="104"/>
      <c r="AZ22" s="104"/>
      <c r="BA22" s="104"/>
      <c r="BB22" s="104"/>
      <c r="BC22" s="104"/>
      <c r="BD22" s="104"/>
      <c r="BE22" s="105"/>
      <c r="BG22" s="106" t="s">
        <v>64</v>
      </c>
      <c r="BH22" s="107"/>
      <c r="BI22" s="103" t="s">
        <v>136</v>
      </c>
      <c r="BJ22" s="104"/>
      <c r="BK22" s="104"/>
      <c r="BL22" s="104"/>
      <c r="BM22" s="104"/>
      <c r="BN22" s="104"/>
      <c r="BO22" s="104"/>
      <c r="BP22" s="104"/>
      <c r="BQ22" s="104"/>
      <c r="BR22" s="104"/>
      <c r="BS22" s="105"/>
      <c r="BV22" s="106" t="s">
        <v>64</v>
      </c>
      <c r="BW22" s="107"/>
      <c r="BX22" s="103" t="s">
        <v>132</v>
      </c>
      <c r="BY22" s="104"/>
      <c r="BZ22" s="104"/>
      <c r="CA22" s="104"/>
      <c r="CB22" s="104"/>
      <c r="CC22" s="104"/>
      <c r="CD22" s="104"/>
      <c r="CE22" s="104"/>
      <c r="CF22" s="104"/>
      <c r="CG22" s="104"/>
      <c r="CH22" s="105"/>
    </row>
    <row r="23" spans="3:86" ht="67.5" customHeight="1" x14ac:dyDescent="0.2">
      <c r="C23" s="106" t="s">
        <v>65</v>
      </c>
      <c r="D23" s="107"/>
      <c r="E23" s="103" t="s">
        <v>137</v>
      </c>
      <c r="F23" s="104"/>
      <c r="G23" s="104"/>
      <c r="H23" s="104"/>
      <c r="I23" s="104"/>
      <c r="J23" s="104"/>
      <c r="K23" s="104"/>
      <c r="L23" s="104"/>
      <c r="M23" s="104"/>
      <c r="N23" s="104"/>
      <c r="O23" s="105"/>
      <c r="Q23" s="106" t="s">
        <v>65</v>
      </c>
      <c r="R23" s="107"/>
      <c r="S23" s="103" t="s">
        <v>131</v>
      </c>
      <c r="T23" s="104"/>
      <c r="U23" s="104"/>
      <c r="V23" s="104"/>
      <c r="W23" s="104"/>
      <c r="X23" s="104"/>
      <c r="Y23" s="104"/>
      <c r="Z23" s="104"/>
      <c r="AA23" s="104"/>
      <c r="AB23" s="104"/>
      <c r="AC23" s="105"/>
      <c r="AE23" s="106" t="s">
        <v>65</v>
      </c>
      <c r="AF23" s="107"/>
      <c r="AG23" s="103" t="s">
        <v>144</v>
      </c>
      <c r="AH23" s="104"/>
      <c r="AI23" s="104"/>
      <c r="AJ23" s="104"/>
      <c r="AK23" s="104"/>
      <c r="AL23" s="104"/>
      <c r="AM23" s="104"/>
      <c r="AN23" s="104"/>
      <c r="AO23" s="104"/>
      <c r="AP23" s="104"/>
      <c r="AQ23" s="105"/>
      <c r="AS23" s="106" t="s">
        <v>65</v>
      </c>
      <c r="AT23" s="107"/>
      <c r="AU23" s="103"/>
      <c r="AV23" s="104"/>
      <c r="AW23" s="104"/>
      <c r="AX23" s="104"/>
      <c r="AY23" s="104"/>
      <c r="AZ23" s="104"/>
      <c r="BA23" s="104"/>
      <c r="BB23" s="104"/>
      <c r="BC23" s="104"/>
      <c r="BD23" s="104"/>
      <c r="BE23" s="105"/>
      <c r="BG23" s="106" t="s">
        <v>65</v>
      </c>
      <c r="BH23" s="107"/>
      <c r="BI23" s="103"/>
      <c r="BJ23" s="104"/>
      <c r="BK23" s="104"/>
      <c r="BL23" s="104"/>
      <c r="BM23" s="104"/>
      <c r="BN23" s="104"/>
      <c r="BO23" s="104"/>
      <c r="BP23" s="104"/>
      <c r="BQ23" s="104"/>
      <c r="BR23" s="104"/>
      <c r="BS23" s="105"/>
      <c r="BV23" s="106" t="s">
        <v>65</v>
      </c>
      <c r="BW23" s="107"/>
      <c r="BX23" s="103" t="s">
        <v>143</v>
      </c>
      <c r="BY23" s="104"/>
      <c r="BZ23" s="104"/>
      <c r="CA23" s="104"/>
      <c r="CB23" s="104"/>
      <c r="CC23" s="104"/>
      <c r="CD23" s="104"/>
      <c r="CE23" s="104"/>
      <c r="CF23" s="104"/>
      <c r="CG23" s="104"/>
      <c r="CH23" s="105"/>
    </row>
    <row r="24" spans="3:86" ht="49.5" customHeight="1" x14ac:dyDescent="0.2">
      <c r="C24" s="106" t="s">
        <v>66</v>
      </c>
      <c r="D24" s="107"/>
      <c r="E24" s="103" t="s">
        <v>138</v>
      </c>
      <c r="F24" s="104"/>
      <c r="G24" s="104"/>
      <c r="H24" s="104"/>
      <c r="I24" s="104"/>
      <c r="J24" s="104"/>
      <c r="K24" s="104"/>
      <c r="L24" s="104"/>
      <c r="M24" s="104"/>
      <c r="N24" s="104"/>
      <c r="O24" s="105"/>
      <c r="Q24" s="106" t="s">
        <v>66</v>
      </c>
      <c r="R24" s="107"/>
      <c r="S24" s="103" t="s">
        <v>131</v>
      </c>
      <c r="T24" s="104"/>
      <c r="U24" s="104"/>
      <c r="V24" s="104"/>
      <c r="W24" s="104"/>
      <c r="X24" s="104"/>
      <c r="Y24" s="104"/>
      <c r="Z24" s="104"/>
      <c r="AA24" s="104"/>
      <c r="AB24" s="104"/>
      <c r="AC24" s="105"/>
      <c r="AE24" s="106" t="s">
        <v>66</v>
      </c>
      <c r="AF24" s="107"/>
      <c r="AG24" s="103"/>
      <c r="AH24" s="104"/>
      <c r="AI24" s="104"/>
      <c r="AJ24" s="104"/>
      <c r="AK24" s="104"/>
      <c r="AL24" s="104"/>
      <c r="AM24" s="104"/>
      <c r="AN24" s="104"/>
      <c r="AO24" s="104"/>
      <c r="AP24" s="104"/>
      <c r="AQ24" s="105"/>
      <c r="AS24" s="106" t="s">
        <v>66</v>
      </c>
      <c r="AT24" s="107"/>
      <c r="AU24" s="103"/>
      <c r="AV24" s="104"/>
      <c r="AW24" s="104"/>
      <c r="AX24" s="104"/>
      <c r="AY24" s="104"/>
      <c r="AZ24" s="104"/>
      <c r="BA24" s="104"/>
      <c r="BB24" s="104"/>
      <c r="BC24" s="104"/>
      <c r="BD24" s="104"/>
      <c r="BE24" s="105"/>
      <c r="BG24" s="106" t="s">
        <v>66</v>
      </c>
      <c r="BH24" s="107"/>
      <c r="BI24" s="103"/>
      <c r="BJ24" s="104"/>
      <c r="BK24" s="104"/>
      <c r="BL24" s="104"/>
      <c r="BM24" s="104"/>
      <c r="BN24" s="104"/>
      <c r="BO24" s="104"/>
      <c r="BP24" s="104"/>
      <c r="BQ24" s="104"/>
      <c r="BR24" s="104"/>
      <c r="BS24" s="105"/>
      <c r="BV24" s="106" t="s">
        <v>66</v>
      </c>
      <c r="BW24" s="107"/>
      <c r="BX24" s="103"/>
      <c r="BY24" s="104"/>
      <c r="BZ24" s="104"/>
      <c r="CA24" s="104"/>
      <c r="CB24" s="104"/>
      <c r="CC24" s="104"/>
      <c r="CD24" s="104"/>
      <c r="CE24" s="104"/>
      <c r="CF24" s="104"/>
      <c r="CG24" s="104"/>
      <c r="CH24" s="105"/>
    </row>
    <row r="25" spans="3:86" ht="67.5" customHeight="1" x14ac:dyDescent="0.2">
      <c r="C25" s="106" t="s">
        <v>67</v>
      </c>
      <c r="D25" s="107"/>
      <c r="E25" s="103" t="s">
        <v>139</v>
      </c>
      <c r="F25" s="104"/>
      <c r="G25" s="104"/>
      <c r="H25" s="104"/>
      <c r="I25" s="104"/>
      <c r="J25" s="104"/>
      <c r="K25" s="104"/>
      <c r="L25" s="104"/>
      <c r="M25" s="104"/>
      <c r="N25" s="104"/>
      <c r="O25" s="105"/>
      <c r="Q25" s="106" t="s">
        <v>67</v>
      </c>
      <c r="R25" s="107"/>
      <c r="S25" s="103" t="s">
        <v>131</v>
      </c>
      <c r="T25" s="104"/>
      <c r="U25" s="104"/>
      <c r="V25" s="104"/>
      <c r="W25" s="104"/>
      <c r="X25" s="104"/>
      <c r="Y25" s="104"/>
      <c r="Z25" s="104"/>
      <c r="AA25" s="104"/>
      <c r="AB25" s="104"/>
      <c r="AC25" s="105"/>
      <c r="AE25" s="106" t="s">
        <v>67</v>
      </c>
      <c r="AF25" s="107"/>
      <c r="AG25" s="103"/>
      <c r="AH25" s="104"/>
      <c r="AI25" s="104"/>
      <c r="AJ25" s="104"/>
      <c r="AK25" s="104"/>
      <c r="AL25" s="104"/>
      <c r="AM25" s="104"/>
      <c r="AN25" s="104"/>
      <c r="AO25" s="104"/>
      <c r="AP25" s="104"/>
      <c r="AQ25" s="105"/>
      <c r="AS25" s="106" t="s">
        <v>67</v>
      </c>
      <c r="AT25" s="107"/>
      <c r="AU25" s="108" t="s">
        <v>140</v>
      </c>
      <c r="AV25" s="109"/>
      <c r="AW25" s="109"/>
      <c r="AX25" s="109"/>
      <c r="AY25" s="109"/>
      <c r="AZ25" s="109"/>
      <c r="BA25" s="109"/>
      <c r="BB25" s="109"/>
      <c r="BC25" s="109"/>
      <c r="BD25" s="109"/>
      <c r="BE25" s="110"/>
      <c r="BG25" s="106" t="s">
        <v>67</v>
      </c>
      <c r="BH25" s="107"/>
      <c r="BI25" s="103" t="s">
        <v>141</v>
      </c>
      <c r="BJ25" s="104"/>
      <c r="BK25" s="104"/>
      <c r="BL25" s="104"/>
      <c r="BM25" s="104"/>
      <c r="BN25" s="104"/>
      <c r="BO25" s="104"/>
      <c r="BP25" s="104"/>
      <c r="BQ25" s="104"/>
      <c r="BR25" s="104"/>
      <c r="BS25" s="105"/>
      <c r="BV25" s="106" t="s">
        <v>67</v>
      </c>
      <c r="BW25" s="107"/>
      <c r="BX25" s="103" t="s">
        <v>142</v>
      </c>
      <c r="BY25" s="104"/>
      <c r="BZ25" s="104"/>
      <c r="CA25" s="104"/>
      <c r="CB25" s="104"/>
      <c r="CC25" s="104"/>
      <c r="CD25" s="104"/>
      <c r="CE25" s="104"/>
      <c r="CF25" s="104"/>
      <c r="CG25" s="104"/>
      <c r="CH25" s="105"/>
    </row>
    <row r="26" spans="3:86" ht="56.25" customHeight="1" x14ac:dyDescent="0.2">
      <c r="C26" s="106" t="s">
        <v>68</v>
      </c>
      <c r="D26" s="107"/>
      <c r="E26" s="103"/>
      <c r="F26" s="104"/>
      <c r="G26" s="104"/>
      <c r="H26" s="104"/>
      <c r="I26" s="104"/>
      <c r="J26" s="104"/>
      <c r="K26" s="104"/>
      <c r="L26" s="104"/>
      <c r="M26" s="104"/>
      <c r="N26" s="104"/>
      <c r="O26" s="105"/>
      <c r="Q26" s="106" t="s">
        <v>68</v>
      </c>
      <c r="R26" s="107"/>
      <c r="S26" s="103"/>
      <c r="T26" s="104"/>
      <c r="U26" s="104"/>
      <c r="V26" s="104"/>
      <c r="W26" s="104"/>
      <c r="X26" s="104"/>
      <c r="Y26" s="104"/>
      <c r="Z26" s="104"/>
      <c r="AA26" s="104"/>
      <c r="AB26" s="104"/>
      <c r="AC26" s="105"/>
      <c r="AE26" s="106" t="s">
        <v>68</v>
      </c>
      <c r="AF26" s="107"/>
      <c r="AG26" s="108"/>
      <c r="AH26" s="109"/>
      <c r="AI26" s="109"/>
      <c r="AJ26" s="109"/>
      <c r="AK26" s="109"/>
      <c r="AL26" s="109"/>
      <c r="AM26" s="109"/>
      <c r="AN26" s="109"/>
      <c r="AO26" s="109"/>
      <c r="AP26" s="109"/>
      <c r="AQ26" s="110"/>
      <c r="AS26" s="106" t="s">
        <v>68</v>
      </c>
      <c r="AT26" s="107"/>
      <c r="AU26" s="108"/>
      <c r="AV26" s="109"/>
      <c r="AW26" s="109"/>
      <c r="AX26" s="109"/>
      <c r="AY26" s="109"/>
      <c r="AZ26" s="109"/>
      <c r="BA26" s="109"/>
      <c r="BB26" s="109"/>
      <c r="BC26" s="109"/>
      <c r="BD26" s="109"/>
      <c r="BE26" s="110"/>
      <c r="BG26" s="106" t="s">
        <v>68</v>
      </c>
      <c r="BH26" s="107"/>
      <c r="BI26" s="108"/>
      <c r="BJ26" s="109"/>
      <c r="BK26" s="109"/>
      <c r="BL26" s="109"/>
      <c r="BM26" s="109"/>
      <c r="BN26" s="109"/>
      <c r="BO26" s="109"/>
      <c r="BP26" s="109"/>
      <c r="BQ26" s="109"/>
      <c r="BR26" s="109"/>
      <c r="BS26" s="110"/>
      <c r="BV26" s="106" t="s">
        <v>68</v>
      </c>
      <c r="BW26" s="107"/>
      <c r="BX26" s="103"/>
      <c r="BY26" s="104"/>
      <c r="BZ26" s="104"/>
      <c r="CA26" s="104"/>
      <c r="CB26" s="104"/>
      <c r="CC26" s="104"/>
      <c r="CD26" s="104"/>
      <c r="CE26" s="104"/>
      <c r="CF26" s="104"/>
      <c r="CG26" s="104"/>
      <c r="CH26" s="105"/>
    </row>
    <row r="27" spans="3:86" ht="54" customHeight="1" x14ac:dyDescent="0.2">
      <c r="C27" s="106" t="s">
        <v>72</v>
      </c>
      <c r="D27" s="107"/>
      <c r="E27" s="103"/>
      <c r="F27" s="104"/>
      <c r="G27" s="104"/>
      <c r="H27" s="104"/>
      <c r="I27" s="104"/>
      <c r="J27" s="104"/>
      <c r="K27" s="104"/>
      <c r="L27" s="104"/>
      <c r="M27" s="104"/>
      <c r="N27" s="104"/>
      <c r="O27" s="105"/>
      <c r="Q27" s="106" t="s">
        <v>72</v>
      </c>
      <c r="R27" s="107"/>
      <c r="S27" s="103"/>
      <c r="T27" s="104"/>
      <c r="U27" s="104"/>
      <c r="V27" s="104"/>
      <c r="W27" s="104"/>
      <c r="X27" s="104"/>
      <c r="Y27" s="104"/>
      <c r="Z27" s="104"/>
      <c r="AA27" s="104"/>
      <c r="AB27" s="104"/>
      <c r="AC27" s="105"/>
      <c r="AE27" s="106" t="s">
        <v>72</v>
      </c>
      <c r="AF27" s="107"/>
      <c r="AG27" s="108"/>
      <c r="AH27" s="109"/>
      <c r="AI27" s="109"/>
      <c r="AJ27" s="109"/>
      <c r="AK27" s="109"/>
      <c r="AL27" s="109"/>
      <c r="AM27" s="109"/>
      <c r="AN27" s="109"/>
      <c r="AO27" s="109"/>
      <c r="AP27" s="109"/>
      <c r="AQ27" s="110"/>
      <c r="AS27" s="106" t="s">
        <v>72</v>
      </c>
      <c r="AT27" s="107"/>
      <c r="AU27" s="108"/>
      <c r="AV27" s="109"/>
      <c r="AW27" s="109"/>
      <c r="AX27" s="109"/>
      <c r="AY27" s="109"/>
      <c r="AZ27" s="109"/>
      <c r="BA27" s="109"/>
      <c r="BB27" s="109"/>
      <c r="BC27" s="109"/>
      <c r="BD27" s="109"/>
      <c r="BE27" s="110"/>
      <c r="BG27" s="106" t="s">
        <v>72</v>
      </c>
      <c r="BH27" s="107"/>
      <c r="BI27" s="108"/>
      <c r="BJ27" s="109"/>
      <c r="BK27" s="109"/>
      <c r="BL27" s="109"/>
      <c r="BM27" s="109"/>
      <c r="BN27" s="109"/>
      <c r="BO27" s="109"/>
      <c r="BP27" s="109"/>
      <c r="BQ27" s="109"/>
      <c r="BR27" s="109"/>
      <c r="BS27" s="110"/>
      <c r="BV27" s="106" t="s">
        <v>72</v>
      </c>
      <c r="BW27" s="107"/>
      <c r="BX27" s="103"/>
      <c r="BY27" s="104"/>
      <c r="BZ27" s="104"/>
      <c r="CA27" s="104"/>
      <c r="CB27" s="104"/>
      <c r="CC27" s="104"/>
      <c r="CD27" s="104"/>
      <c r="CE27" s="104"/>
      <c r="CF27" s="104"/>
      <c r="CG27" s="104"/>
      <c r="CH27" s="105"/>
    </row>
    <row r="28" spans="3:86" ht="51.75" customHeight="1" x14ac:dyDescent="0.2">
      <c r="C28" s="106" t="s">
        <v>73</v>
      </c>
      <c r="D28" s="107"/>
      <c r="E28" s="103"/>
      <c r="F28" s="104"/>
      <c r="G28" s="104"/>
      <c r="H28" s="104"/>
      <c r="I28" s="104"/>
      <c r="J28" s="104"/>
      <c r="K28" s="104"/>
      <c r="L28" s="104"/>
      <c r="M28" s="104"/>
      <c r="N28" s="104"/>
      <c r="O28" s="105"/>
      <c r="Q28" s="106" t="s">
        <v>73</v>
      </c>
      <c r="R28" s="107"/>
      <c r="S28" s="103"/>
      <c r="T28" s="104"/>
      <c r="U28" s="104"/>
      <c r="V28" s="104"/>
      <c r="W28" s="104"/>
      <c r="X28" s="104"/>
      <c r="Y28" s="104"/>
      <c r="Z28" s="104"/>
      <c r="AA28" s="104"/>
      <c r="AB28" s="104"/>
      <c r="AC28" s="105"/>
      <c r="AE28" s="106" t="s">
        <v>73</v>
      </c>
      <c r="AF28" s="107"/>
      <c r="AG28" s="108"/>
      <c r="AH28" s="109"/>
      <c r="AI28" s="109"/>
      <c r="AJ28" s="109"/>
      <c r="AK28" s="109"/>
      <c r="AL28" s="109"/>
      <c r="AM28" s="109"/>
      <c r="AN28" s="109"/>
      <c r="AO28" s="109"/>
      <c r="AP28" s="109"/>
      <c r="AQ28" s="110"/>
      <c r="AS28" s="106" t="s">
        <v>73</v>
      </c>
      <c r="AT28" s="107"/>
      <c r="AU28" s="108"/>
      <c r="AV28" s="109"/>
      <c r="AW28" s="109"/>
      <c r="AX28" s="109"/>
      <c r="AY28" s="109"/>
      <c r="AZ28" s="109"/>
      <c r="BA28" s="109"/>
      <c r="BB28" s="109"/>
      <c r="BC28" s="109"/>
      <c r="BD28" s="109"/>
      <c r="BE28" s="110"/>
      <c r="BG28" s="106" t="s">
        <v>73</v>
      </c>
      <c r="BH28" s="107"/>
      <c r="BI28" s="108"/>
      <c r="BJ28" s="109"/>
      <c r="BK28" s="109"/>
      <c r="BL28" s="109"/>
      <c r="BM28" s="109"/>
      <c r="BN28" s="109"/>
      <c r="BO28" s="109"/>
      <c r="BP28" s="109"/>
      <c r="BQ28" s="109"/>
      <c r="BR28" s="109"/>
      <c r="BS28" s="110"/>
      <c r="BV28" s="106" t="s">
        <v>73</v>
      </c>
      <c r="BW28" s="107"/>
      <c r="BX28" s="103"/>
      <c r="BY28" s="104"/>
      <c r="BZ28" s="104"/>
      <c r="CA28" s="104"/>
      <c r="CB28" s="104"/>
      <c r="CC28" s="104"/>
      <c r="CD28" s="104"/>
      <c r="CE28" s="104"/>
      <c r="CF28" s="104"/>
      <c r="CG28" s="104"/>
      <c r="CH28" s="105"/>
    </row>
    <row r="29" spans="3:86" ht="39.75" customHeight="1" x14ac:dyDescent="0.2">
      <c r="C29" s="106" t="s">
        <v>74</v>
      </c>
      <c r="D29" s="107"/>
      <c r="E29" s="103"/>
      <c r="F29" s="104"/>
      <c r="G29" s="104"/>
      <c r="H29" s="104"/>
      <c r="I29" s="104"/>
      <c r="J29" s="104"/>
      <c r="K29" s="104"/>
      <c r="L29" s="104"/>
      <c r="M29" s="104"/>
      <c r="N29" s="104"/>
      <c r="O29" s="105"/>
      <c r="Q29" s="106" t="s">
        <v>74</v>
      </c>
      <c r="R29" s="107"/>
      <c r="S29" s="103"/>
      <c r="T29" s="104"/>
      <c r="U29" s="104"/>
      <c r="V29" s="104"/>
      <c r="W29" s="104"/>
      <c r="X29" s="104"/>
      <c r="Y29" s="104"/>
      <c r="Z29" s="104"/>
      <c r="AA29" s="104"/>
      <c r="AB29" s="104"/>
      <c r="AC29" s="105"/>
      <c r="AE29" s="106" t="s">
        <v>74</v>
      </c>
      <c r="AF29" s="107"/>
      <c r="AG29" s="108"/>
      <c r="AH29" s="109"/>
      <c r="AI29" s="109"/>
      <c r="AJ29" s="109"/>
      <c r="AK29" s="109"/>
      <c r="AL29" s="109"/>
      <c r="AM29" s="109"/>
      <c r="AN29" s="109"/>
      <c r="AO29" s="109"/>
      <c r="AP29" s="109"/>
      <c r="AQ29" s="110"/>
      <c r="AS29" s="106" t="s">
        <v>74</v>
      </c>
      <c r="AT29" s="107"/>
      <c r="AU29" s="108"/>
      <c r="AV29" s="109"/>
      <c r="AW29" s="109"/>
      <c r="AX29" s="109"/>
      <c r="AY29" s="109"/>
      <c r="AZ29" s="109"/>
      <c r="BA29" s="109"/>
      <c r="BB29" s="109"/>
      <c r="BC29" s="109"/>
      <c r="BD29" s="109"/>
      <c r="BE29" s="110"/>
      <c r="BG29" s="106" t="s">
        <v>74</v>
      </c>
      <c r="BH29" s="107"/>
      <c r="BI29" s="108"/>
      <c r="BJ29" s="109"/>
      <c r="BK29" s="109"/>
      <c r="BL29" s="109"/>
      <c r="BM29" s="109"/>
      <c r="BN29" s="109"/>
      <c r="BO29" s="109"/>
      <c r="BP29" s="109"/>
      <c r="BQ29" s="109"/>
      <c r="BR29" s="109"/>
      <c r="BS29" s="110"/>
      <c r="BV29" s="106" t="s">
        <v>74</v>
      </c>
      <c r="BW29" s="107"/>
      <c r="BX29" s="103"/>
      <c r="BY29" s="104"/>
      <c r="BZ29" s="104"/>
      <c r="CA29" s="104"/>
      <c r="CB29" s="104"/>
      <c r="CC29" s="104"/>
      <c r="CD29" s="104"/>
      <c r="CE29" s="104"/>
      <c r="CF29" s="104"/>
      <c r="CG29" s="104"/>
      <c r="CH29" s="105"/>
    </row>
    <row r="30" spans="3:86" ht="54" customHeight="1" x14ac:dyDescent="0.2">
      <c r="C30" s="106" t="s">
        <v>75</v>
      </c>
      <c r="D30" s="107"/>
      <c r="E30" s="103"/>
      <c r="F30" s="104"/>
      <c r="G30" s="104"/>
      <c r="H30" s="104"/>
      <c r="I30" s="104"/>
      <c r="J30" s="104"/>
      <c r="K30" s="104"/>
      <c r="L30" s="104"/>
      <c r="M30" s="104"/>
      <c r="N30" s="104"/>
      <c r="O30" s="105"/>
      <c r="Q30" s="106" t="s">
        <v>75</v>
      </c>
      <c r="R30" s="107"/>
      <c r="S30" s="103"/>
      <c r="T30" s="104"/>
      <c r="U30" s="104"/>
      <c r="V30" s="104"/>
      <c r="W30" s="104"/>
      <c r="X30" s="104"/>
      <c r="Y30" s="104"/>
      <c r="Z30" s="104"/>
      <c r="AA30" s="104"/>
      <c r="AB30" s="104"/>
      <c r="AC30" s="105"/>
      <c r="AE30" s="106" t="s">
        <v>75</v>
      </c>
      <c r="AF30" s="107"/>
      <c r="AG30" s="108"/>
      <c r="AH30" s="109"/>
      <c r="AI30" s="109"/>
      <c r="AJ30" s="109"/>
      <c r="AK30" s="109"/>
      <c r="AL30" s="109"/>
      <c r="AM30" s="109"/>
      <c r="AN30" s="109"/>
      <c r="AO30" s="109"/>
      <c r="AP30" s="109"/>
      <c r="AQ30" s="110"/>
      <c r="AS30" s="106" t="s">
        <v>75</v>
      </c>
      <c r="AT30" s="107"/>
      <c r="AU30" s="108"/>
      <c r="AV30" s="109"/>
      <c r="AW30" s="109"/>
      <c r="AX30" s="109"/>
      <c r="AY30" s="109"/>
      <c r="AZ30" s="109"/>
      <c r="BA30" s="109"/>
      <c r="BB30" s="109"/>
      <c r="BC30" s="109"/>
      <c r="BD30" s="109"/>
      <c r="BE30" s="110"/>
      <c r="BG30" s="106" t="s">
        <v>75</v>
      </c>
      <c r="BH30" s="107"/>
      <c r="BI30" s="108"/>
      <c r="BJ30" s="109"/>
      <c r="BK30" s="109"/>
      <c r="BL30" s="109"/>
      <c r="BM30" s="109"/>
      <c r="BN30" s="109"/>
      <c r="BO30" s="109"/>
      <c r="BP30" s="109"/>
      <c r="BQ30" s="109"/>
      <c r="BR30" s="109"/>
      <c r="BS30" s="110"/>
      <c r="BV30" s="106" t="s">
        <v>75</v>
      </c>
      <c r="BW30" s="107"/>
      <c r="BX30" s="103"/>
      <c r="BY30" s="104"/>
      <c r="BZ30" s="104"/>
      <c r="CA30" s="104"/>
      <c r="CB30" s="104"/>
      <c r="CC30" s="104"/>
      <c r="CD30" s="104"/>
      <c r="CE30" s="104"/>
      <c r="CF30" s="104"/>
      <c r="CG30" s="104"/>
      <c r="CH30" s="105"/>
    </row>
    <row r="31" spans="3:86" ht="45" customHeight="1" x14ac:dyDescent="0.2">
      <c r="C31" s="106" t="s">
        <v>76</v>
      </c>
      <c r="D31" s="107"/>
      <c r="E31" s="103"/>
      <c r="F31" s="104"/>
      <c r="G31" s="104"/>
      <c r="H31" s="104"/>
      <c r="I31" s="104"/>
      <c r="J31" s="104"/>
      <c r="K31" s="104"/>
      <c r="L31" s="104"/>
      <c r="M31" s="104"/>
      <c r="N31" s="104"/>
      <c r="O31" s="105"/>
      <c r="Q31" s="106" t="s">
        <v>76</v>
      </c>
      <c r="R31" s="107"/>
      <c r="S31" s="103"/>
      <c r="T31" s="104"/>
      <c r="U31" s="104"/>
      <c r="V31" s="104"/>
      <c r="W31" s="104"/>
      <c r="X31" s="104"/>
      <c r="Y31" s="104"/>
      <c r="Z31" s="104"/>
      <c r="AA31" s="104"/>
      <c r="AB31" s="104"/>
      <c r="AC31" s="105"/>
      <c r="AE31" s="106" t="s">
        <v>76</v>
      </c>
      <c r="AF31" s="107"/>
      <c r="AG31" s="103"/>
      <c r="AH31" s="104"/>
      <c r="AI31" s="104"/>
      <c r="AJ31" s="104"/>
      <c r="AK31" s="104"/>
      <c r="AL31" s="104"/>
      <c r="AM31" s="104"/>
      <c r="AN31" s="104"/>
      <c r="AO31" s="104"/>
      <c r="AP31" s="104"/>
      <c r="AQ31" s="105"/>
      <c r="AS31" s="106" t="s">
        <v>76</v>
      </c>
      <c r="AT31" s="107"/>
      <c r="AU31" s="108"/>
      <c r="AV31" s="109"/>
      <c r="AW31" s="109"/>
      <c r="AX31" s="109"/>
      <c r="AY31" s="109"/>
      <c r="AZ31" s="109"/>
      <c r="BA31" s="109"/>
      <c r="BB31" s="109"/>
      <c r="BC31" s="109"/>
      <c r="BD31" s="109"/>
      <c r="BE31" s="110"/>
      <c r="BG31" s="106" t="s">
        <v>76</v>
      </c>
      <c r="BH31" s="107"/>
      <c r="BI31" s="103"/>
      <c r="BJ31" s="104"/>
      <c r="BK31" s="104"/>
      <c r="BL31" s="104"/>
      <c r="BM31" s="104"/>
      <c r="BN31" s="104"/>
      <c r="BO31" s="104"/>
      <c r="BP31" s="104"/>
      <c r="BQ31" s="104"/>
      <c r="BR31" s="104"/>
      <c r="BS31" s="105"/>
      <c r="BV31" s="106" t="s">
        <v>76</v>
      </c>
      <c r="BW31" s="107"/>
      <c r="BX31" s="103"/>
      <c r="BY31" s="104"/>
      <c r="BZ31" s="104"/>
      <c r="CA31" s="104"/>
      <c r="CB31" s="104"/>
      <c r="CC31" s="104"/>
      <c r="CD31" s="104"/>
      <c r="CE31" s="104"/>
      <c r="CF31" s="104"/>
      <c r="CG31" s="104"/>
      <c r="CH31" s="105"/>
    </row>
    <row r="32" spans="3:86" ht="26.25" customHeight="1" x14ac:dyDescent="0.2">
      <c r="C32" s="106" t="s">
        <v>77</v>
      </c>
      <c r="D32" s="107"/>
      <c r="E32" s="103"/>
      <c r="F32" s="104"/>
      <c r="G32" s="104"/>
      <c r="H32" s="104"/>
      <c r="I32" s="104"/>
      <c r="J32" s="104"/>
      <c r="K32" s="104"/>
      <c r="L32" s="104"/>
      <c r="M32" s="104"/>
      <c r="N32" s="104"/>
      <c r="O32" s="105"/>
      <c r="Q32" s="106" t="s">
        <v>77</v>
      </c>
      <c r="R32" s="107"/>
      <c r="S32" s="103"/>
      <c r="T32" s="104"/>
      <c r="U32" s="104"/>
      <c r="V32" s="104"/>
      <c r="W32" s="104"/>
      <c r="X32" s="104"/>
      <c r="Y32" s="104"/>
      <c r="Z32" s="104"/>
      <c r="AA32" s="104"/>
      <c r="AB32" s="104"/>
      <c r="AC32" s="105"/>
      <c r="AE32" s="106" t="s">
        <v>77</v>
      </c>
      <c r="AF32" s="107"/>
      <c r="AG32" s="103"/>
      <c r="AH32" s="104"/>
      <c r="AI32" s="104"/>
      <c r="AJ32" s="104"/>
      <c r="AK32" s="104"/>
      <c r="AL32" s="104"/>
      <c r="AM32" s="104"/>
      <c r="AN32" s="104"/>
      <c r="AO32" s="104"/>
      <c r="AP32" s="104"/>
      <c r="AQ32" s="105"/>
      <c r="AS32" s="106" t="s">
        <v>77</v>
      </c>
      <c r="AT32" s="107"/>
      <c r="AU32" s="108"/>
      <c r="AV32" s="109"/>
      <c r="AW32" s="109"/>
      <c r="AX32" s="109"/>
      <c r="AY32" s="109"/>
      <c r="AZ32" s="109"/>
      <c r="BA32" s="109"/>
      <c r="BB32" s="109"/>
      <c r="BC32" s="109"/>
      <c r="BD32" s="109"/>
      <c r="BE32" s="110"/>
      <c r="BG32" s="106" t="s">
        <v>77</v>
      </c>
      <c r="BH32" s="107"/>
      <c r="BI32" s="103"/>
      <c r="BJ32" s="104"/>
      <c r="BK32" s="104"/>
      <c r="BL32" s="104"/>
      <c r="BM32" s="104"/>
      <c r="BN32" s="104"/>
      <c r="BO32" s="104"/>
      <c r="BP32" s="104"/>
      <c r="BQ32" s="104"/>
      <c r="BR32" s="104"/>
      <c r="BS32" s="105"/>
      <c r="BV32" s="106" t="s">
        <v>77</v>
      </c>
      <c r="BW32" s="107"/>
      <c r="BX32" s="103"/>
      <c r="BY32" s="104"/>
      <c r="BZ32" s="104"/>
      <c r="CA32" s="104"/>
      <c r="CB32" s="104"/>
      <c r="CC32" s="104"/>
      <c r="CD32" s="104"/>
      <c r="CE32" s="104"/>
      <c r="CF32" s="104"/>
      <c r="CG32" s="104"/>
      <c r="CH32" s="105"/>
    </row>
    <row r="33" spans="3:86" ht="41.25" customHeight="1" thickBot="1" x14ac:dyDescent="0.25">
      <c r="C33" s="116" t="s">
        <v>78</v>
      </c>
      <c r="D33" s="117"/>
      <c r="E33" s="118"/>
      <c r="F33" s="119"/>
      <c r="G33" s="119"/>
      <c r="H33" s="119"/>
      <c r="I33" s="119"/>
      <c r="J33" s="119"/>
      <c r="K33" s="119"/>
      <c r="L33" s="119"/>
      <c r="M33" s="119"/>
      <c r="N33" s="119"/>
      <c r="O33" s="120"/>
      <c r="Q33" s="116" t="s">
        <v>78</v>
      </c>
      <c r="R33" s="117"/>
      <c r="S33" s="103"/>
      <c r="T33" s="104"/>
      <c r="U33" s="104"/>
      <c r="V33" s="104"/>
      <c r="W33" s="104"/>
      <c r="X33" s="104"/>
      <c r="Y33" s="104"/>
      <c r="Z33" s="104"/>
      <c r="AA33" s="104"/>
      <c r="AB33" s="104"/>
      <c r="AC33" s="105"/>
      <c r="AE33" s="116" t="s">
        <v>78</v>
      </c>
      <c r="AF33" s="117"/>
      <c r="AG33" s="103"/>
      <c r="AH33" s="104"/>
      <c r="AI33" s="104"/>
      <c r="AJ33" s="104"/>
      <c r="AK33" s="104"/>
      <c r="AL33" s="104"/>
      <c r="AM33" s="104"/>
      <c r="AN33" s="104"/>
      <c r="AO33" s="104"/>
      <c r="AP33" s="104"/>
      <c r="AQ33" s="105"/>
      <c r="AS33" s="116" t="s">
        <v>78</v>
      </c>
      <c r="AT33" s="117"/>
      <c r="AU33" s="118"/>
      <c r="AV33" s="119"/>
      <c r="AW33" s="119"/>
      <c r="AX33" s="119"/>
      <c r="AY33" s="119"/>
      <c r="AZ33" s="119"/>
      <c r="BA33" s="119"/>
      <c r="BB33" s="119"/>
      <c r="BC33" s="119"/>
      <c r="BD33" s="119"/>
      <c r="BE33" s="120"/>
      <c r="BG33" s="116" t="s">
        <v>78</v>
      </c>
      <c r="BH33" s="117"/>
      <c r="BI33" s="118"/>
      <c r="BJ33" s="119"/>
      <c r="BK33" s="119"/>
      <c r="BL33" s="119"/>
      <c r="BM33" s="119"/>
      <c r="BN33" s="119"/>
      <c r="BO33" s="119"/>
      <c r="BP33" s="119"/>
      <c r="BQ33" s="119"/>
      <c r="BR33" s="119"/>
      <c r="BS33" s="120"/>
      <c r="BV33" s="116" t="s">
        <v>78</v>
      </c>
      <c r="BW33" s="117"/>
      <c r="BX33" s="103"/>
      <c r="BY33" s="104"/>
      <c r="BZ33" s="104"/>
      <c r="CA33" s="104"/>
      <c r="CB33" s="104"/>
      <c r="CC33" s="104"/>
      <c r="CD33" s="104"/>
      <c r="CE33" s="104"/>
      <c r="CF33" s="104"/>
      <c r="CG33" s="104"/>
      <c r="CH33" s="105"/>
    </row>
    <row r="34" spans="3:86" x14ac:dyDescent="0.2">
      <c r="D34" s="11"/>
      <c r="E34" s="9"/>
      <c r="F34" s="9"/>
      <c r="G34" s="12"/>
      <c r="I34" s="11"/>
      <c r="J34" s="11"/>
      <c r="K34" s="11"/>
      <c r="R34" s="11"/>
      <c r="S34" s="9"/>
      <c r="T34" s="9"/>
      <c r="U34" s="12"/>
      <c r="W34" s="11"/>
      <c r="X34" s="11"/>
      <c r="Y34" s="11"/>
      <c r="AF34" s="11"/>
      <c r="AG34" s="9"/>
      <c r="AH34" s="9"/>
      <c r="AI34" s="12"/>
      <c r="AK34" s="11"/>
      <c r="AL34" s="11"/>
      <c r="AM34" s="11"/>
      <c r="AT34" s="11"/>
      <c r="AU34" s="9"/>
      <c r="AV34" s="9"/>
      <c r="AW34" s="12"/>
      <c r="AY34" s="11"/>
      <c r="AZ34" s="11"/>
      <c r="BA34" s="11"/>
      <c r="BH34" s="11"/>
      <c r="BI34" s="9"/>
      <c r="BJ34" s="9"/>
      <c r="BK34" s="12"/>
      <c r="BM34" s="11"/>
      <c r="BN34" s="11"/>
      <c r="BO34" s="11"/>
      <c r="BW34" s="11"/>
      <c r="BX34" s="9"/>
      <c r="BY34" s="9"/>
      <c r="BZ34" s="12"/>
      <c r="CB34" s="11"/>
      <c r="CC34" s="11"/>
      <c r="CD34" s="11"/>
    </row>
    <row r="35" spans="3:86" x14ac:dyDescent="0.2">
      <c r="D35" s="11"/>
      <c r="E35" s="9"/>
      <c r="F35" s="9"/>
      <c r="G35" s="12"/>
      <c r="I35" s="11"/>
      <c r="J35" s="11"/>
      <c r="K35" s="11"/>
      <c r="R35" s="11"/>
      <c r="S35" s="9"/>
      <c r="T35" s="9"/>
      <c r="U35" s="12"/>
      <c r="W35" s="11"/>
      <c r="X35" s="11"/>
      <c r="Y35" s="11"/>
      <c r="AF35" s="11"/>
      <c r="AG35" s="9"/>
      <c r="AH35" s="9"/>
      <c r="AI35" s="12"/>
      <c r="AK35" s="11"/>
      <c r="AL35" s="11"/>
      <c r="AM35" s="11"/>
      <c r="AT35" s="11"/>
      <c r="AU35" s="9"/>
      <c r="AV35" s="9"/>
      <c r="AW35" s="12"/>
      <c r="AY35" s="11"/>
      <c r="AZ35" s="11"/>
      <c r="BA35" s="11"/>
      <c r="BH35" s="11"/>
      <c r="BI35" s="9"/>
      <c r="BJ35" s="9"/>
      <c r="BK35" s="12"/>
      <c r="BM35" s="11"/>
      <c r="BN35" s="11"/>
      <c r="BO35" s="11"/>
      <c r="BW35" s="11"/>
      <c r="BX35" s="9"/>
      <c r="BY35" s="9"/>
      <c r="BZ35" s="12"/>
      <c r="CB35" s="11"/>
      <c r="CC35" s="11"/>
      <c r="CD35" s="11"/>
    </row>
    <row r="36" spans="3:86" x14ac:dyDescent="0.2">
      <c r="D36" s="11"/>
      <c r="E36" s="9"/>
      <c r="F36" s="9"/>
      <c r="G36" s="12"/>
      <c r="I36" s="11"/>
      <c r="J36" s="11"/>
      <c r="K36" s="11"/>
      <c r="R36" s="11"/>
      <c r="S36" s="9"/>
      <c r="T36" s="9"/>
      <c r="U36" s="12"/>
      <c r="W36" s="11"/>
      <c r="X36" s="11"/>
      <c r="Y36" s="11"/>
      <c r="AF36" s="11"/>
      <c r="AG36" s="9"/>
      <c r="AH36" s="9"/>
      <c r="AI36" s="12"/>
      <c r="AK36" s="11"/>
      <c r="AL36" s="11"/>
      <c r="AM36" s="11"/>
      <c r="AT36" s="11"/>
      <c r="AU36" s="9"/>
      <c r="AV36" s="9"/>
      <c r="AW36" s="12"/>
      <c r="AY36" s="11"/>
      <c r="AZ36" s="11"/>
      <c r="BA36" s="11"/>
      <c r="BH36" s="11"/>
      <c r="BI36" s="9"/>
      <c r="BJ36" s="9"/>
      <c r="BK36" s="12"/>
      <c r="BM36" s="11"/>
      <c r="BN36" s="11"/>
      <c r="BO36" s="11"/>
      <c r="BW36" s="11"/>
      <c r="BX36" s="9"/>
      <c r="BY36" s="9"/>
      <c r="BZ36" s="12"/>
      <c r="CB36" s="11"/>
      <c r="CC36" s="11"/>
      <c r="CD36" s="11"/>
    </row>
    <row r="37" spans="3:86" ht="38.25" customHeight="1" x14ac:dyDescent="0.2">
      <c r="D37" s="11"/>
      <c r="E37" s="11"/>
      <c r="I37" s="11"/>
      <c r="J37" s="11"/>
      <c r="K37" s="11"/>
      <c r="R37" s="11"/>
      <c r="S37" s="11"/>
      <c r="W37" s="11"/>
      <c r="X37" s="11"/>
      <c r="Y37" s="11"/>
      <c r="AF37" s="11"/>
      <c r="AG37" s="11"/>
      <c r="AK37" s="11"/>
      <c r="AL37" s="11"/>
      <c r="AM37" s="11"/>
      <c r="AT37" s="11"/>
      <c r="AU37" s="11"/>
      <c r="AY37" s="11"/>
      <c r="AZ37" s="11"/>
      <c r="BA37" s="11"/>
      <c r="BH37" s="11"/>
      <c r="BI37" s="11"/>
      <c r="BM37" s="11"/>
      <c r="BN37" s="11"/>
      <c r="BO37" s="11"/>
      <c r="BW37" s="11"/>
      <c r="BX37" s="11"/>
      <c r="CB37" s="11"/>
      <c r="CC37" s="11"/>
      <c r="CD37" s="11"/>
    </row>
    <row r="38" spans="3:86" ht="24.75" customHeight="1" x14ac:dyDescent="0.2">
      <c r="D38" s="11"/>
      <c r="E38" s="11"/>
      <c r="I38" s="11"/>
      <c r="J38" s="11"/>
      <c r="K38" s="11"/>
      <c r="R38" s="11"/>
      <c r="S38" s="11"/>
      <c r="W38" s="11"/>
      <c r="X38" s="11"/>
      <c r="Y38" s="11"/>
      <c r="AF38" s="11"/>
      <c r="AG38" s="11"/>
      <c r="AK38" s="11"/>
      <c r="AL38" s="11"/>
      <c r="AM38" s="11"/>
      <c r="AT38" s="11"/>
      <c r="AU38" s="11"/>
      <c r="AY38" s="11"/>
      <c r="AZ38" s="11"/>
      <c r="BA38" s="11"/>
      <c r="BH38" s="11"/>
      <c r="BI38" s="11"/>
      <c r="BM38" s="11"/>
      <c r="BN38" s="11"/>
      <c r="BO38" s="11"/>
      <c r="BW38" s="11"/>
      <c r="BX38" s="11"/>
      <c r="CB38" s="11"/>
      <c r="CC38" s="11"/>
      <c r="CD38" s="11"/>
    </row>
    <row r="39" spans="3:86" ht="24.75" customHeight="1" x14ac:dyDescent="0.2">
      <c r="D39" s="11"/>
      <c r="E39" s="11"/>
      <c r="I39" s="11"/>
      <c r="J39" s="11"/>
      <c r="K39" s="11"/>
      <c r="R39" s="11"/>
      <c r="S39" s="11"/>
      <c r="W39" s="11"/>
      <c r="X39" s="11"/>
      <c r="Y39" s="11"/>
      <c r="AF39" s="11"/>
      <c r="AG39" s="11"/>
      <c r="AK39" s="11"/>
      <c r="AL39" s="11"/>
      <c r="AM39" s="11"/>
      <c r="AT39" s="11"/>
      <c r="AU39" s="11"/>
      <c r="AY39" s="11"/>
      <c r="AZ39" s="11"/>
      <c r="BA39" s="11"/>
      <c r="BH39" s="11"/>
      <c r="BI39" s="11"/>
      <c r="BM39" s="11"/>
      <c r="BN39" s="11"/>
      <c r="BO39" s="11"/>
      <c r="BW39" s="11"/>
      <c r="BX39" s="11"/>
      <c r="CB39" s="11"/>
      <c r="CC39" s="11"/>
      <c r="CD39" s="11"/>
    </row>
    <row r="40" spans="3:86" x14ac:dyDescent="0.2">
      <c r="D40" s="11"/>
      <c r="E40" s="11"/>
      <c r="I40" s="11"/>
      <c r="J40" s="11"/>
      <c r="K40" s="11"/>
      <c r="R40" s="11"/>
      <c r="S40" s="11"/>
      <c r="W40" s="11"/>
      <c r="X40" s="11"/>
      <c r="Y40" s="11"/>
      <c r="AF40" s="11"/>
      <c r="AG40" s="11"/>
      <c r="AK40" s="11"/>
      <c r="AL40" s="11"/>
      <c r="AM40" s="11"/>
      <c r="AT40" s="11"/>
      <c r="AU40" s="11"/>
      <c r="AY40" s="11"/>
      <c r="AZ40" s="11"/>
      <c r="BA40" s="11"/>
      <c r="BH40" s="11"/>
      <c r="BI40" s="11"/>
      <c r="BM40" s="11"/>
      <c r="BN40" s="11"/>
      <c r="BO40" s="11"/>
      <c r="BW40" s="11"/>
      <c r="BX40" s="11"/>
      <c r="CB40" s="11"/>
      <c r="CC40" s="11"/>
      <c r="CD40" s="11"/>
    </row>
    <row r="41" spans="3:86" x14ac:dyDescent="0.2">
      <c r="D41" s="11"/>
      <c r="E41" s="11"/>
      <c r="I41" s="11"/>
      <c r="J41" s="11"/>
      <c r="K41" s="11"/>
      <c r="R41" s="11"/>
      <c r="S41" s="11"/>
      <c r="W41" s="11"/>
      <c r="X41" s="11"/>
      <c r="Y41" s="11"/>
      <c r="AF41" s="11"/>
      <c r="AG41" s="11"/>
      <c r="AK41" s="11"/>
      <c r="AL41" s="11"/>
      <c r="AM41" s="11"/>
      <c r="AT41" s="11"/>
      <c r="AU41" s="11"/>
      <c r="AY41" s="11"/>
      <c r="AZ41" s="11"/>
      <c r="BA41" s="11"/>
      <c r="BH41" s="11"/>
      <c r="BI41" s="11"/>
      <c r="BM41" s="11"/>
      <c r="BN41" s="11"/>
      <c r="BO41" s="11"/>
      <c r="BW41" s="11"/>
      <c r="BX41" s="11"/>
      <c r="CB41" s="11"/>
      <c r="CC41" s="11"/>
      <c r="CD41" s="11"/>
    </row>
    <row r="42" spans="3:86" x14ac:dyDescent="0.2">
      <c r="D42" s="11"/>
      <c r="E42" s="11"/>
      <c r="I42" s="11"/>
      <c r="J42" s="11"/>
      <c r="K42" s="11"/>
      <c r="R42" s="11"/>
      <c r="S42" s="11"/>
      <c r="W42" s="11"/>
      <c r="X42" s="11"/>
      <c r="Y42" s="11"/>
      <c r="AF42" s="11"/>
      <c r="AG42" s="11"/>
      <c r="AK42" s="11"/>
      <c r="AL42" s="11"/>
      <c r="AM42" s="11"/>
      <c r="AT42" s="11"/>
      <c r="AU42" s="11"/>
      <c r="AY42" s="11"/>
      <c r="AZ42" s="11"/>
      <c r="BA42" s="11"/>
      <c r="BH42" s="11"/>
      <c r="BI42" s="11"/>
      <c r="BM42" s="11"/>
      <c r="BN42" s="11"/>
      <c r="BO42" s="11"/>
      <c r="BW42" s="11"/>
      <c r="BX42" s="11"/>
      <c r="CB42" s="11"/>
      <c r="CC42" s="11"/>
      <c r="CD42" s="11"/>
    </row>
    <row r="43" spans="3:86" x14ac:dyDescent="0.2">
      <c r="D43" s="11"/>
      <c r="E43" s="11"/>
      <c r="I43" s="11"/>
      <c r="J43" s="11"/>
      <c r="K43" s="11"/>
      <c r="R43" s="11"/>
      <c r="S43" s="11"/>
      <c r="W43" s="11"/>
      <c r="X43" s="11"/>
      <c r="Y43" s="11"/>
      <c r="AF43" s="11"/>
      <c r="AG43" s="11"/>
      <c r="AK43" s="11"/>
      <c r="AL43" s="11"/>
      <c r="AM43" s="11"/>
      <c r="AT43" s="11"/>
      <c r="AU43" s="11"/>
      <c r="AY43" s="11"/>
      <c r="AZ43" s="11"/>
      <c r="BA43" s="11"/>
      <c r="BH43" s="11"/>
      <c r="BI43" s="11"/>
      <c r="BM43" s="11"/>
      <c r="BN43" s="11"/>
      <c r="BO43" s="11"/>
      <c r="BW43" s="11"/>
      <c r="BX43" s="11"/>
      <c r="CB43" s="11"/>
      <c r="CC43" s="11"/>
      <c r="CD43" s="11"/>
    </row>
    <row r="44" spans="3:86" x14ac:dyDescent="0.2">
      <c r="D44" s="11"/>
      <c r="E44" s="11"/>
      <c r="I44" s="11"/>
      <c r="J44" s="11"/>
      <c r="K44" s="11"/>
      <c r="R44" s="11"/>
      <c r="S44" s="11"/>
      <c r="W44" s="11"/>
      <c r="X44" s="11"/>
      <c r="Y44" s="11"/>
      <c r="AF44" s="11"/>
      <c r="AG44" s="11"/>
      <c r="AK44" s="11"/>
      <c r="AL44" s="11"/>
      <c r="AM44" s="11"/>
      <c r="AT44" s="11"/>
      <c r="AU44" s="11"/>
      <c r="AY44" s="11"/>
      <c r="AZ44" s="11"/>
      <c r="BA44" s="11"/>
      <c r="BH44" s="11"/>
      <c r="BI44" s="11"/>
      <c r="BM44" s="11"/>
      <c r="BN44" s="11"/>
      <c r="BO44" s="11"/>
      <c r="BW44" s="11"/>
      <c r="BX44" s="11"/>
      <c r="CB44" s="11"/>
      <c r="CC44" s="11"/>
      <c r="CD44" s="11"/>
    </row>
    <row r="45" spans="3:86" x14ac:dyDescent="0.2">
      <c r="D45" s="11"/>
      <c r="E45" s="11"/>
      <c r="I45" s="11"/>
      <c r="J45" s="11"/>
      <c r="K45" s="11"/>
      <c r="R45" s="11"/>
      <c r="S45" s="11"/>
      <c r="W45" s="11"/>
      <c r="X45" s="11"/>
      <c r="Y45" s="11"/>
      <c r="AF45" s="11"/>
      <c r="AG45" s="11"/>
      <c r="AK45" s="11"/>
      <c r="AL45" s="11"/>
      <c r="AM45" s="11"/>
      <c r="AT45" s="11"/>
      <c r="AU45" s="11"/>
      <c r="AY45" s="11"/>
      <c r="AZ45" s="11"/>
      <c r="BA45" s="11"/>
      <c r="BH45" s="11"/>
      <c r="BI45" s="11"/>
      <c r="BM45" s="11"/>
      <c r="BN45" s="11"/>
      <c r="BO45" s="11"/>
      <c r="BW45" s="11"/>
      <c r="BX45" s="11"/>
      <c r="CB45" s="11"/>
      <c r="CC45" s="11"/>
      <c r="CD45" s="11"/>
    </row>
    <row r="46" spans="3:86" x14ac:dyDescent="0.2">
      <c r="D46" s="11"/>
      <c r="E46" s="11"/>
      <c r="I46" s="11"/>
      <c r="J46" s="11"/>
      <c r="K46" s="11"/>
      <c r="R46" s="11"/>
      <c r="S46" s="11"/>
      <c r="W46" s="11"/>
      <c r="X46" s="11"/>
      <c r="Y46" s="11"/>
      <c r="AF46" s="11"/>
      <c r="AG46" s="11"/>
      <c r="AK46" s="11"/>
      <c r="AL46" s="11"/>
      <c r="AM46" s="11"/>
      <c r="AT46" s="11"/>
      <c r="AU46" s="11"/>
      <c r="AY46" s="11"/>
      <c r="AZ46" s="11"/>
      <c r="BA46" s="11"/>
      <c r="BH46" s="11"/>
      <c r="BI46" s="11"/>
      <c r="BM46" s="11"/>
      <c r="BN46" s="11"/>
      <c r="BO46" s="11"/>
      <c r="BW46" s="11"/>
      <c r="BX46" s="11"/>
      <c r="CB46" s="11"/>
      <c r="CC46" s="11"/>
      <c r="CD46" s="11"/>
    </row>
    <row r="47" spans="3:86" x14ac:dyDescent="0.2">
      <c r="D47" s="11"/>
      <c r="E47" s="11"/>
      <c r="I47" s="11"/>
      <c r="J47" s="11"/>
      <c r="K47" s="11"/>
      <c r="R47" s="11"/>
      <c r="S47" s="11"/>
      <c r="W47" s="11"/>
      <c r="X47" s="11"/>
      <c r="Y47" s="11"/>
      <c r="AF47" s="11"/>
      <c r="AG47" s="11"/>
      <c r="AK47" s="11"/>
      <c r="AL47" s="11"/>
      <c r="AM47" s="11"/>
      <c r="AT47" s="11"/>
      <c r="AU47" s="11"/>
      <c r="AY47" s="11"/>
      <c r="AZ47" s="11"/>
      <c r="BA47" s="11"/>
      <c r="BH47" s="11"/>
      <c r="BI47" s="11"/>
      <c r="BM47" s="11"/>
      <c r="BN47" s="11"/>
      <c r="BO47" s="11"/>
      <c r="BW47" s="11"/>
      <c r="BX47" s="11"/>
      <c r="CB47" s="11"/>
      <c r="CC47" s="11"/>
      <c r="CD47" s="11"/>
    </row>
    <row r="48" spans="3:86" x14ac:dyDescent="0.2">
      <c r="D48" s="11"/>
      <c r="E48" s="11"/>
      <c r="I48" s="11"/>
      <c r="J48" s="11"/>
      <c r="K48" s="11"/>
      <c r="R48" s="11"/>
      <c r="S48" s="11"/>
      <c r="W48" s="11"/>
      <c r="X48" s="11"/>
      <c r="Y48" s="11"/>
      <c r="AF48" s="11"/>
      <c r="AG48" s="11"/>
      <c r="AK48" s="11"/>
      <c r="AL48" s="11"/>
      <c r="AM48" s="11"/>
      <c r="AT48" s="11"/>
      <c r="AU48" s="11"/>
      <c r="AY48" s="11"/>
      <c r="AZ48" s="11"/>
      <c r="BA48" s="11"/>
      <c r="BH48" s="11"/>
      <c r="BI48" s="11"/>
      <c r="BM48" s="11"/>
      <c r="BN48" s="11"/>
      <c r="BO48" s="11"/>
      <c r="BW48" s="11"/>
      <c r="BX48" s="11"/>
      <c r="CB48" s="11"/>
      <c r="CC48" s="11"/>
      <c r="CD48" s="11"/>
    </row>
    <row r="49" s="11" customFormat="1" x14ac:dyDescent="0.2"/>
    <row r="50" s="11" customFormat="1" x14ac:dyDescent="0.2"/>
    <row r="51" s="11" customFormat="1" x14ac:dyDescent="0.2"/>
    <row r="52" s="11" customFormat="1" x14ac:dyDescent="0.2"/>
    <row r="53" s="11" customFormat="1" x14ac:dyDescent="0.2"/>
    <row r="55" s="11" customFormat="1" ht="38.25" customHeight="1" x14ac:dyDescent="0.2"/>
    <row r="56" s="11" customFormat="1" ht="24.75" customHeight="1" x14ac:dyDescent="0.2"/>
    <row r="57" s="11" customFormat="1" ht="24.75" customHeight="1" x14ac:dyDescent="0.2"/>
    <row r="58" s="11" customFormat="1" x14ac:dyDescent="0.2"/>
    <row r="59" s="11" customFormat="1" x14ac:dyDescent="0.2"/>
    <row r="60" s="11" customFormat="1" x14ac:dyDescent="0.2"/>
    <row r="61" s="11" customFormat="1" x14ac:dyDescent="0.2"/>
    <row r="62" s="11" customFormat="1" x14ac:dyDescent="0.2"/>
    <row r="63" s="11" customFormat="1" x14ac:dyDescent="0.2"/>
    <row r="64" s="11" customFormat="1" x14ac:dyDescent="0.2"/>
    <row r="65" spans="4:85" x14ac:dyDescent="0.2">
      <c r="D65" s="11"/>
      <c r="E65" s="11"/>
      <c r="I65" s="11"/>
      <c r="J65" s="11"/>
      <c r="K65" s="11"/>
      <c r="R65" s="11"/>
      <c r="S65" s="11"/>
      <c r="W65" s="11"/>
      <c r="X65" s="11"/>
      <c r="Y65" s="11"/>
      <c r="AF65" s="11"/>
      <c r="AG65" s="11"/>
      <c r="AK65" s="11"/>
      <c r="AL65" s="11"/>
      <c r="AM65" s="11"/>
      <c r="AT65" s="11"/>
      <c r="AU65" s="11"/>
      <c r="AY65" s="11"/>
      <c r="AZ65" s="11"/>
      <c r="BA65" s="11"/>
      <c r="BH65" s="11"/>
      <c r="BI65" s="11"/>
      <c r="BM65" s="11"/>
      <c r="BN65" s="11"/>
      <c r="BO65" s="11"/>
      <c r="BW65" s="11"/>
      <c r="BX65" s="11"/>
      <c r="CB65" s="11"/>
      <c r="CC65" s="11"/>
      <c r="CD65" s="11"/>
    </row>
    <row r="66" spans="4:85" x14ac:dyDescent="0.2">
      <c r="D66" s="11"/>
      <c r="E66" s="11"/>
      <c r="I66" s="11"/>
      <c r="J66" s="11"/>
      <c r="K66" s="11"/>
      <c r="R66" s="11"/>
      <c r="S66" s="11"/>
      <c r="W66" s="11"/>
      <c r="X66" s="11"/>
      <c r="Y66" s="11"/>
      <c r="AF66" s="11"/>
      <c r="AG66" s="11"/>
      <c r="AK66" s="11"/>
      <c r="AL66" s="11"/>
      <c r="AM66" s="11"/>
      <c r="AT66" s="11"/>
      <c r="AU66" s="11"/>
      <c r="AY66" s="11"/>
      <c r="AZ66" s="11"/>
      <c r="BA66" s="11"/>
      <c r="BH66" s="11"/>
      <c r="BI66" s="11"/>
      <c r="BM66" s="11"/>
      <c r="BN66" s="11"/>
      <c r="BO66" s="11"/>
      <c r="BW66" s="11"/>
      <c r="BX66" s="11"/>
      <c r="CB66" s="11"/>
      <c r="CC66" s="11"/>
      <c r="CD66" s="11"/>
    </row>
    <row r="67" spans="4:85" x14ac:dyDescent="0.2">
      <c r="D67" s="11"/>
      <c r="E67" s="11"/>
      <c r="I67" s="11"/>
      <c r="J67" s="11"/>
      <c r="K67" s="11"/>
      <c r="R67" s="11"/>
      <c r="S67" s="11"/>
      <c r="W67" s="11"/>
      <c r="X67" s="11"/>
      <c r="Y67" s="11"/>
      <c r="AF67" s="11"/>
      <c r="AG67" s="11"/>
      <c r="AK67" s="11"/>
      <c r="AL67" s="11"/>
      <c r="AM67" s="11"/>
      <c r="AT67" s="11"/>
      <c r="AU67" s="11"/>
      <c r="AY67" s="11"/>
      <c r="AZ67" s="11"/>
      <c r="BA67" s="11"/>
      <c r="BH67" s="11"/>
      <c r="BI67" s="11"/>
      <c r="BM67" s="11"/>
      <c r="BN67" s="11"/>
      <c r="BO67" s="11"/>
      <c r="BW67" s="11"/>
      <c r="BX67" s="11"/>
      <c r="CB67" s="11"/>
      <c r="CC67" s="11"/>
      <c r="CD67" s="11"/>
    </row>
    <row r="68" spans="4:85" x14ac:dyDescent="0.2">
      <c r="D68" s="11"/>
      <c r="E68" s="11"/>
      <c r="I68" s="11"/>
      <c r="J68" s="11"/>
      <c r="K68" s="11"/>
      <c r="R68" s="11"/>
      <c r="S68" s="11"/>
      <c r="W68" s="11"/>
      <c r="X68" s="11"/>
      <c r="Y68" s="11"/>
      <c r="AF68" s="11"/>
      <c r="AG68" s="11"/>
      <c r="AK68" s="11"/>
      <c r="AL68" s="11"/>
      <c r="AM68" s="11"/>
      <c r="AT68" s="11"/>
      <c r="AU68" s="11"/>
      <c r="AY68" s="11"/>
      <c r="AZ68" s="11"/>
      <c r="BA68" s="11"/>
      <c r="BH68" s="11"/>
      <c r="BI68" s="11"/>
      <c r="BM68" s="11"/>
      <c r="BN68" s="11"/>
      <c r="BO68" s="11"/>
      <c r="BW68" s="11"/>
      <c r="BX68" s="11"/>
      <c r="CB68" s="11"/>
      <c r="CC68" s="11"/>
      <c r="CD68" s="11"/>
    </row>
    <row r="69" spans="4:85" x14ac:dyDescent="0.2">
      <c r="D69" s="11"/>
      <c r="E69" s="11"/>
      <c r="I69" s="11"/>
      <c r="J69" s="11"/>
      <c r="K69" s="11"/>
      <c r="R69" s="11"/>
      <c r="S69" s="11"/>
      <c r="W69" s="11"/>
      <c r="X69" s="11"/>
      <c r="Y69" s="11"/>
      <c r="AF69" s="11"/>
      <c r="AG69" s="11"/>
      <c r="AK69" s="11"/>
      <c r="AL69" s="11"/>
      <c r="AM69" s="11"/>
      <c r="AT69" s="11"/>
      <c r="AU69" s="11"/>
      <c r="AY69" s="11"/>
      <c r="AZ69" s="11"/>
      <c r="BA69" s="11"/>
      <c r="BH69" s="11"/>
      <c r="BI69" s="11"/>
      <c r="BM69" s="11"/>
      <c r="BN69" s="11"/>
      <c r="BO69" s="11"/>
      <c r="BW69" s="11"/>
      <c r="BX69" s="11"/>
      <c r="CB69" s="11"/>
      <c r="CC69" s="11"/>
      <c r="CD69" s="11"/>
    </row>
    <row r="70" spans="4:85" x14ac:dyDescent="0.2">
      <c r="D70" s="11"/>
      <c r="E70" s="11"/>
      <c r="I70" s="11"/>
      <c r="J70" s="11"/>
      <c r="K70" s="11"/>
      <c r="R70" s="11"/>
      <c r="S70" s="11"/>
      <c r="W70" s="11"/>
      <c r="X70" s="11"/>
      <c r="Y70" s="11"/>
      <c r="AF70" s="11"/>
      <c r="AG70" s="11"/>
      <c r="AK70" s="11"/>
      <c r="AL70" s="11"/>
      <c r="AM70" s="11"/>
      <c r="AT70" s="11"/>
      <c r="AU70" s="11"/>
      <c r="AY70" s="11"/>
      <c r="AZ70" s="11"/>
      <c r="BA70" s="11"/>
      <c r="BH70" s="11"/>
      <c r="BI70" s="11"/>
      <c r="BM70" s="11"/>
      <c r="BN70" s="11"/>
      <c r="BO70" s="11"/>
      <c r="BW70" s="11"/>
      <c r="BX70" s="11"/>
      <c r="CB70" s="11"/>
      <c r="CC70" s="11"/>
      <c r="CD70" s="11"/>
    </row>
    <row r="71" spans="4:85" x14ac:dyDescent="0.2">
      <c r="D71" s="11"/>
      <c r="E71" s="9"/>
      <c r="F71" s="9"/>
      <c r="G71" s="12"/>
      <c r="I71" s="11"/>
      <c r="J71" s="11"/>
      <c r="K71" s="11"/>
      <c r="R71" s="11"/>
      <c r="S71" s="9"/>
      <c r="T71" s="9"/>
      <c r="U71" s="12"/>
      <c r="W71" s="11"/>
      <c r="X71" s="11"/>
      <c r="Y71" s="11"/>
      <c r="AF71" s="11"/>
      <c r="AG71" s="9"/>
      <c r="AH71" s="9"/>
      <c r="AI71" s="12"/>
      <c r="AK71" s="11"/>
      <c r="AL71" s="11"/>
      <c r="AM71" s="11"/>
      <c r="AT71" s="11"/>
      <c r="AU71" s="9"/>
      <c r="AV71" s="9"/>
      <c r="AW71" s="12"/>
      <c r="AY71" s="11"/>
      <c r="AZ71" s="11"/>
      <c r="BA71" s="11"/>
      <c r="BH71" s="11"/>
      <c r="BI71" s="9"/>
      <c r="BJ71" s="9"/>
      <c r="BK71" s="12"/>
      <c r="BM71" s="11"/>
      <c r="BN71" s="11"/>
      <c r="BO71" s="11"/>
      <c r="BW71" s="11"/>
      <c r="BX71" s="9"/>
      <c r="BY71" s="9"/>
      <c r="BZ71" s="12"/>
      <c r="CB71" s="11"/>
      <c r="CC71" s="11"/>
      <c r="CD71" s="11"/>
    </row>
    <row r="72" spans="4:85" ht="12.75" customHeight="1" x14ac:dyDescent="0.2">
      <c r="G72" s="14"/>
      <c r="H72" s="14"/>
      <c r="I72" s="14"/>
      <c r="J72" s="14"/>
      <c r="K72" s="14"/>
      <c r="L72" s="14"/>
      <c r="M72" s="14"/>
      <c r="N72" s="14"/>
      <c r="U72" s="14"/>
      <c r="V72" s="14"/>
      <c r="W72" s="14"/>
      <c r="X72" s="14"/>
      <c r="Y72" s="14"/>
      <c r="Z72" s="14"/>
      <c r="AA72" s="14"/>
      <c r="AB72" s="14"/>
      <c r="AI72" s="14"/>
      <c r="AJ72" s="14"/>
      <c r="AK72" s="14"/>
      <c r="AL72" s="14"/>
      <c r="AM72" s="14"/>
      <c r="AN72" s="14"/>
      <c r="AO72" s="14"/>
      <c r="AP72" s="14"/>
      <c r="AW72" s="14"/>
      <c r="AX72" s="14"/>
      <c r="AY72" s="14"/>
      <c r="AZ72" s="14"/>
      <c r="BA72" s="14"/>
      <c r="BB72" s="14"/>
      <c r="BC72" s="14"/>
      <c r="BD72" s="14"/>
      <c r="BK72" s="14"/>
      <c r="BL72" s="14"/>
      <c r="BM72" s="14"/>
      <c r="BN72" s="14"/>
      <c r="BO72" s="14"/>
      <c r="BP72" s="14"/>
      <c r="BQ72" s="14"/>
      <c r="BR72" s="14"/>
      <c r="BZ72" s="14"/>
      <c r="CA72" s="14"/>
      <c r="CB72" s="14"/>
      <c r="CC72" s="14"/>
      <c r="CD72" s="14"/>
      <c r="CE72" s="14"/>
      <c r="CF72" s="14"/>
      <c r="CG72" s="14"/>
    </row>
    <row r="73" spans="4:85" ht="12.75" customHeight="1" x14ac:dyDescent="0.2">
      <c r="G73" s="14"/>
      <c r="H73" s="14"/>
      <c r="I73" s="14"/>
      <c r="J73" s="14"/>
      <c r="K73" s="14"/>
      <c r="L73" s="14"/>
      <c r="M73" s="14"/>
      <c r="N73" s="14"/>
      <c r="U73" s="14"/>
      <c r="V73" s="14"/>
      <c r="W73" s="14"/>
      <c r="X73" s="14"/>
      <c r="Y73" s="14"/>
      <c r="Z73" s="14"/>
      <c r="AA73" s="14"/>
      <c r="AB73" s="14"/>
      <c r="AI73" s="14"/>
      <c r="AJ73" s="14"/>
      <c r="AK73" s="14"/>
      <c r="AL73" s="14"/>
      <c r="AM73" s="14"/>
      <c r="AN73" s="14"/>
      <c r="AO73" s="14"/>
      <c r="AP73" s="14"/>
      <c r="AW73" s="14"/>
      <c r="AX73" s="14"/>
      <c r="AY73" s="14"/>
      <c r="AZ73" s="14"/>
      <c r="BA73" s="14"/>
      <c r="BB73" s="14"/>
      <c r="BC73" s="14"/>
      <c r="BD73" s="14"/>
      <c r="BK73" s="14"/>
      <c r="BL73" s="14"/>
      <c r="BM73" s="14"/>
      <c r="BN73" s="14"/>
      <c r="BO73" s="14"/>
      <c r="BP73" s="14"/>
      <c r="BQ73" s="14"/>
      <c r="BR73" s="14"/>
      <c r="BZ73" s="14"/>
      <c r="CA73" s="14"/>
      <c r="CB73" s="14"/>
      <c r="CC73" s="14"/>
      <c r="CD73" s="14"/>
      <c r="CE73" s="14"/>
      <c r="CF73" s="14"/>
      <c r="CG73" s="14"/>
    </row>
  </sheetData>
  <mergeCells count="156">
    <mergeCell ref="Q30:R30"/>
    <mergeCell ref="S30:AC30"/>
    <mergeCell ref="AE30:AF30"/>
    <mergeCell ref="AG30:AQ30"/>
    <mergeCell ref="AS30:AT30"/>
    <mergeCell ref="AU30:BE30"/>
    <mergeCell ref="BI30:BS30"/>
    <mergeCell ref="BV23:BW23"/>
    <mergeCell ref="BX23:CH23"/>
    <mergeCell ref="BV24:BW24"/>
    <mergeCell ref="BX24:CH24"/>
    <mergeCell ref="BV25:BW25"/>
    <mergeCell ref="BX25:CH25"/>
    <mergeCell ref="BV26:BW26"/>
    <mergeCell ref="BX26:CH26"/>
    <mergeCell ref="BI29:BS29"/>
    <mergeCell ref="Q25:R25"/>
    <mergeCell ref="S25:AC25"/>
    <mergeCell ref="Q26:R26"/>
    <mergeCell ref="S26:AC26"/>
    <mergeCell ref="Q27:R27"/>
    <mergeCell ref="S27:AC27"/>
    <mergeCell ref="Q28:R28"/>
    <mergeCell ref="S28:AC28"/>
    <mergeCell ref="C3:O3"/>
    <mergeCell ref="C21:O21"/>
    <mergeCell ref="C25:D25"/>
    <mergeCell ref="E25:O25"/>
    <mergeCell ref="C26:D26"/>
    <mergeCell ref="E26:O26"/>
    <mergeCell ref="BV3:CH3"/>
    <mergeCell ref="BV21:CH21"/>
    <mergeCell ref="C22:D22"/>
    <mergeCell ref="E22:O22"/>
    <mergeCell ref="C23:D23"/>
    <mergeCell ref="E23:O23"/>
    <mergeCell ref="C24:D24"/>
    <mergeCell ref="E24:O24"/>
    <mergeCell ref="Q3:AC3"/>
    <mergeCell ref="Q21:AC21"/>
    <mergeCell ref="Q22:R22"/>
    <mergeCell ref="S22:AC22"/>
    <mergeCell ref="Q23:R23"/>
    <mergeCell ref="S23:AC23"/>
    <mergeCell ref="Q24:R24"/>
    <mergeCell ref="S24:AC24"/>
    <mergeCell ref="BV22:BW22"/>
    <mergeCell ref="BX22:CH22"/>
    <mergeCell ref="BV33:BW33"/>
    <mergeCell ref="BX33:CH33"/>
    <mergeCell ref="C33:D33"/>
    <mergeCell ref="E33:O33"/>
    <mergeCell ref="Q31:R31"/>
    <mergeCell ref="S31:AC31"/>
    <mergeCell ref="Q32:R32"/>
    <mergeCell ref="S32:AC32"/>
    <mergeCell ref="Q33:R33"/>
    <mergeCell ref="S33:AC33"/>
    <mergeCell ref="AE32:AF32"/>
    <mergeCell ref="AG32:AQ32"/>
    <mergeCell ref="AE33:AF33"/>
    <mergeCell ref="AG33:AQ33"/>
    <mergeCell ref="AE31:AF31"/>
    <mergeCell ref="AG31:AQ31"/>
    <mergeCell ref="BG33:BH33"/>
    <mergeCell ref="BI33:BS33"/>
    <mergeCell ref="AS32:AT32"/>
    <mergeCell ref="AU32:BE32"/>
    <mergeCell ref="AS33:AT33"/>
    <mergeCell ref="AU33:BE33"/>
    <mergeCell ref="C27:D27"/>
    <mergeCell ref="E27:O27"/>
    <mergeCell ref="C28:D28"/>
    <mergeCell ref="E28:O28"/>
    <mergeCell ref="C29:D29"/>
    <mergeCell ref="E29:O29"/>
    <mergeCell ref="C31:D31"/>
    <mergeCell ref="E31:O31"/>
    <mergeCell ref="C32:D32"/>
    <mergeCell ref="E32:O32"/>
    <mergeCell ref="C30:D30"/>
    <mergeCell ref="E30:O30"/>
    <mergeCell ref="Q29:R29"/>
    <mergeCell ref="S29:AC29"/>
    <mergeCell ref="AE3:AQ3"/>
    <mergeCell ref="AE21:AQ21"/>
    <mergeCell ref="AE22:AF22"/>
    <mergeCell ref="AG22:AQ22"/>
    <mergeCell ref="AE23:AF23"/>
    <mergeCell ref="AG23:AQ23"/>
    <mergeCell ref="AE24:AF24"/>
    <mergeCell ref="AG24:AQ24"/>
    <mergeCell ref="AE25:AF25"/>
    <mergeCell ref="AG25:AQ25"/>
    <mergeCell ref="AE26:AF26"/>
    <mergeCell ref="AG26:AQ26"/>
    <mergeCell ref="AE27:AF27"/>
    <mergeCell ref="AG27:AQ27"/>
    <mergeCell ref="AE28:AF28"/>
    <mergeCell ref="AG28:AQ28"/>
    <mergeCell ref="AE29:AF29"/>
    <mergeCell ref="AG29:AQ29"/>
    <mergeCell ref="AS3:BE3"/>
    <mergeCell ref="AS21:BE21"/>
    <mergeCell ref="AS22:AT22"/>
    <mergeCell ref="AU22:BE22"/>
    <mergeCell ref="AS23:AT23"/>
    <mergeCell ref="AU23:BE23"/>
    <mergeCell ref="AS24:AT24"/>
    <mergeCell ref="AU24:BE24"/>
    <mergeCell ref="AS25:AT25"/>
    <mergeCell ref="AU25:BE25"/>
    <mergeCell ref="AS26:AT26"/>
    <mergeCell ref="AU26:BE26"/>
    <mergeCell ref="AS27:AT27"/>
    <mergeCell ref="AU27:BE27"/>
    <mergeCell ref="AS28:AT28"/>
    <mergeCell ref="AU28:BE28"/>
    <mergeCell ref="AS29:AT29"/>
    <mergeCell ref="AU29:BE29"/>
    <mergeCell ref="AS31:AT31"/>
    <mergeCell ref="AU31:BE31"/>
    <mergeCell ref="BG3:BS3"/>
    <mergeCell ref="BG21:BS21"/>
    <mergeCell ref="BG22:BH22"/>
    <mergeCell ref="BI22:BS22"/>
    <mergeCell ref="BG23:BH23"/>
    <mergeCell ref="BI23:BS23"/>
    <mergeCell ref="BG24:BH24"/>
    <mergeCell ref="BI24:BS24"/>
    <mergeCell ref="BG25:BH25"/>
    <mergeCell ref="BI25:BS25"/>
    <mergeCell ref="BG26:BH26"/>
    <mergeCell ref="BI26:BS26"/>
    <mergeCell ref="BG27:BH27"/>
    <mergeCell ref="BI27:BS27"/>
    <mergeCell ref="BG28:BH28"/>
    <mergeCell ref="BI28:BS28"/>
    <mergeCell ref="BG29:BH29"/>
    <mergeCell ref="BG30:BH30"/>
    <mergeCell ref="BV27:BW27"/>
    <mergeCell ref="BX27:CH27"/>
    <mergeCell ref="BV28:BW28"/>
    <mergeCell ref="BX28:CH28"/>
    <mergeCell ref="BV29:BW29"/>
    <mergeCell ref="BX29:CH29"/>
    <mergeCell ref="BV30:BW30"/>
    <mergeCell ref="BX30:CH30"/>
    <mergeCell ref="BG32:BH32"/>
    <mergeCell ref="BI32:BS32"/>
    <mergeCell ref="BG31:BH31"/>
    <mergeCell ref="BI31:BS31"/>
    <mergeCell ref="BV31:BW31"/>
    <mergeCell ref="BX31:CH31"/>
    <mergeCell ref="BV32:BW32"/>
    <mergeCell ref="BX32:CH32"/>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Matriz consolidada</vt: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LEANDRO QUEVEDO</cp:lastModifiedBy>
  <cp:lastPrinted>2014-06-26T15:12:30Z</cp:lastPrinted>
  <dcterms:created xsi:type="dcterms:W3CDTF">2011-04-27T00:59:07Z</dcterms:created>
  <dcterms:modified xsi:type="dcterms:W3CDTF">2021-05-26T17:07:04Z</dcterms:modified>
</cp:coreProperties>
</file>