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refineria-05\iproduccion\Produccion\IPRODUCCION\Jefatura de producción\"/>
    </mc:Choice>
  </mc:AlternateContent>
  <xr:revisionPtr revIDLastSave="0" documentId="13_ncr:1_{BBE68681-B1F2-4955-A240-9540804D7BAF}" xr6:coauthVersionLast="46" xr6:coauthVersionMax="46" xr10:uidLastSave="{00000000-0000-0000-0000-000000000000}"/>
  <bookViews>
    <workbookView xWindow="-120" yWindow="-120" windowWidth="20730" windowHeight="11160" tabRatio="754" firstSheet="1" activeTab="2" xr2:uid="{00000000-000D-0000-FFFF-FFFF00000000}"/>
  </bookViews>
  <sheets>
    <sheet name="Hoja1" sheetId="32" state="hidden" r:id="rId1"/>
    <sheet name="Matriz consolidada" sheetId="17" r:id="rId2"/>
    <sheet name="GP" sheetId="25" r:id="rId3"/>
  </sheets>
  <externalReferences>
    <externalReference r:id="rId4"/>
  </externalReferences>
  <definedNames>
    <definedName name="_xlnm._FilterDatabase" localSheetId="1" hidden="1">'Matriz consolidada'!$B$6:$V$16</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16"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<sst xmlns="http://schemas.openxmlformats.org/spreadsheetml/2006/main" count="348" uniqueCount="144">
  <si>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</si>
  <si>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</si>
  <si>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</si>
  <si>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</si>
  <si>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</si>
  <si>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</si>
  <si>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</si>
  <si>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</si>
  <si>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</si>
  <si>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</si>
  <si>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</si>
  <si>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</si>
  <si>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</si>
  <si>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</si>
  <si>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</si>
  <si>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</si>
  <si>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</si>
  <si>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</si>
  <si>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</si>
  <si>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</si>
  <si>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</si>
  <si>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</si>
  <si>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</si>
  <si>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</si>
  <si>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</si>
  <si>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</si>
  <si>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</si>
  <si>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</si>
  <si>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</si>
  <si>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</si>
  <si>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</si>
  <si>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</si>
  <si>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</si>
  <si>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</si>
  <si>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</si>
  <si>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</si>
  <si>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</si>
  <si>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</si>
  <si>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</si>
  <si>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</si>
  <si>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</si>
  <si>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</si>
  <si>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</si>
  <si>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</si>
  <si>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</si>
  <si>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</si>
  <si>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</si>
  <si>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</si>
  <si>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</si>
  <si>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</si>
  <si>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</si>
  <si>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</si>
  <si>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</si>
  <si>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</si>
  <si>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</si>
  <si>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</si>
  <si>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</si>
  <si>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</si>
  <si>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</si>
  <si>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</si>
  <si>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</si>
  <si>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</si>
  <si>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</si>
  <si>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</si>
  <si>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</si>
  <si>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</si>
  <si>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</si>
  <si>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</si>
  <si>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</si>
  <si>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</si>
  <si>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</si>
  <si>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</si>
  <si>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</si>
  <si>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</si>
  <si>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</si>
  <si>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</si>
  <si>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</si>
  <si>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</si>
  <si>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</si>
  <si>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</si>
  <si>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</si>
  <si>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</si>
  <si>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</si>
  <si>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</si>
  <si>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</si>
  <si>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</si>
  <si>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</si>
  <si>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</si>
  <si>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</si>
  <si>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</si>
  <si>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</si>
  <si>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</si>
  <si>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</si>
  <si>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</si>
  <si>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</si>
  <si>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</si>
  <si>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</si>
  <si>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</si>
  <si>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</si>
  <si>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</si>
  <si>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</si>
  <si>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</si>
  <si>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</si>
  <si>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</si>
  <si>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</si>
  <si>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</si>
  <si>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</si>
  <si>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</si>
  <si>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</si>
  <si>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</si>
  <si>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</si>
  <si>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</si>
  <si>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</si>
  <si>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</si>
  <si>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</si>
  <si>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</si>
  <si>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</si>
  <si>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</si>
  <si>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</si>
  <si>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</si>
  <si>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</si>
  <si>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</si>
  <si>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</si>
  <si>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</si>
  <si>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</si>
  <si>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</si>
  <si>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</si>
  <si>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</si>
  <si>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</si>
  <si>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</si>
  <si>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</si>
  <si>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</si>
  <si>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 xml:space="preserve">Se presentaron 25 ton de producto no conforme debido al incumplimiento en propiedades fisico-químicas (alta acidez), causadas debido a materia prima con ácidez fuera de las especificaciones y por fallas de vapor generadas por cortes de energía no programada </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</si>
  <si>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</si>
  <si>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</si>
  <si>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</si>
  <si>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</si>
  <si>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</si>
  <si>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Se tuvieron inconveninetes con el chiller de la planta F2, que impidio el cumplimiento del plan de producción</t>
  </si>
  <si>
    <t>No se cumplió la meta establecida debido a inconvenientes con el chiller de la planta F2, adicional en la planta R3 se presento problemas con el sistema de vacio, sobresaturación de la pierna barometrica y se dbe establecer un plan de limpieza y cambio de agua del sistema barometrico por saturación.</t>
  </si>
  <si>
    <t>Se obtiene un valor del 90% debido principalmente a la saturación del sistema barometrico que no permitió tener el vacio estable en la planta, se debe realizar un plan de mantenimiento de limpieza</t>
  </si>
  <si>
    <t>La eficacia se ve impactada por los cambios de producto de la planta y adicional por el chiller que presentó fallas, se realizó corrección por parte de mantenimiento para prevenir la no ocurrencia del mismo.</t>
  </si>
  <si>
    <t>Se presentaron 20 TM de producto no conforme debido al incumplimiento en propiedades fisico-quimicas (alta acidez), causadas principalmente por oscilación del vacio de la planta como consecuencia de la saturación de los paneles de agua barometrica, se debe realizar un plan de limpieza dependiendo de las horas trabajadas.</t>
  </si>
  <si>
    <t>Se detectaron 30 TM de producto no conforme incumpliento Propiedades organolépticas del producto terminado por clorofila alta originada por materia prima, el aceite fue reprocesado, como corrección se disminuyo el flujo de la planta.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</si>
</sst>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1">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c:v>
                </c:pt>
                <c:pt idx="5">
                  <c:v>0</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0</xdr:row>
      <xdr:rowOff>153391</xdr:rowOff>
    </xdr:from>
    <xdr:to>
      <xdr:col>2</xdr:col>
      <xdr:colOff>1439596</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77" t="s">
        <v>25</v>
      </c>
      <c r="B3" s="16" t="s">
        <v>38</v>
      </c>
      <c r="C3" s="19">
        <v>0.9</v>
      </c>
    </row>
    <row r="4" spans="1:6" ht="28.5" x14ac:dyDescent="0.2">
      <c r="A4" s="77"/>
      <c r="B4" s="16" t="s">
        <v>28</v>
      </c>
      <c r="C4" s="19">
        <v>0.9</v>
      </c>
      <c r="D4" s="20">
        <v>1</v>
      </c>
      <c r="E4" s="23" t="s">
        <v>83</v>
      </c>
    </row>
    <row r="5" spans="1:6" x14ac:dyDescent="0.2">
      <c r="A5" s="77"/>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77" t="s">
        <v>71</v>
      </c>
      <c r="B7" s="78" t="s">
        <v>32</v>
      </c>
      <c r="C7" s="19">
        <v>0.85</v>
      </c>
      <c r="D7" s="20" t="e">
        <f>AVERAGE('Matriz consolidada'!#REF!)</f>
        <v>#REF!</v>
      </c>
      <c r="E7" s="23" t="s">
        <v>83</v>
      </c>
      <c r="F7" s="17" t="s">
        <v>94</v>
      </c>
    </row>
    <row r="8" spans="1:6" ht="15.75" customHeight="1" x14ac:dyDescent="0.2">
      <c r="A8" s="77"/>
      <c r="B8" s="78"/>
      <c r="C8" s="18">
        <v>1</v>
      </c>
      <c r="D8" s="31" t="e">
        <f>AVERAGE('Matriz consolidada'!#REF!)</f>
        <v>#REF!</v>
      </c>
      <c r="E8" s="23" t="s">
        <v>83</v>
      </c>
    </row>
    <row r="9" spans="1:6" x14ac:dyDescent="0.2">
      <c r="A9" s="77" t="s">
        <v>47</v>
      </c>
      <c r="B9" s="26" t="s">
        <v>22</v>
      </c>
      <c r="C9" s="19">
        <v>0.9</v>
      </c>
      <c r="D9" s="20" t="e">
        <f>AVERAGE('Matriz consolidada'!#REF!)</f>
        <v>#REF!</v>
      </c>
      <c r="E9" s="23" t="s">
        <v>83</v>
      </c>
    </row>
    <row r="10" spans="1:6" x14ac:dyDescent="0.2">
      <c r="A10" s="77"/>
      <c r="B10" s="26" t="s">
        <v>36</v>
      </c>
      <c r="C10" s="18">
        <v>1</v>
      </c>
      <c r="D10" s="20" t="s">
        <v>93</v>
      </c>
      <c r="E10" s="23" t="s">
        <v>83</v>
      </c>
    </row>
    <row r="11" spans="1:6" ht="28.5" x14ac:dyDescent="0.2">
      <c r="A11" s="77" t="s">
        <v>23</v>
      </c>
      <c r="B11" s="26" t="s">
        <v>43</v>
      </c>
      <c r="C11" s="28">
        <v>0.9</v>
      </c>
      <c r="D11" s="20" t="e">
        <f>AVERAGE('Matriz consolidada'!#REF!)</f>
        <v>#REF!</v>
      </c>
      <c r="E11" s="23" t="s">
        <v>83</v>
      </c>
    </row>
    <row r="12" spans="1:6" ht="28.5" x14ac:dyDescent="0.2">
      <c r="A12" s="77"/>
      <c r="B12" s="26" t="s">
        <v>44</v>
      </c>
      <c r="C12" s="28">
        <v>0.9</v>
      </c>
      <c r="D12" s="20">
        <f>AVERAGE('Matriz consolidada'!J11:U11)</f>
        <v>0.9375</v>
      </c>
      <c r="E12" s="23" t="s">
        <v>83</v>
      </c>
    </row>
    <row r="13" spans="1:6" ht="28.5" x14ac:dyDescent="0.2">
      <c r="A13" s="77"/>
      <c r="B13" s="26" t="s">
        <v>26</v>
      </c>
      <c r="C13" s="28">
        <v>0.9</v>
      </c>
      <c r="D13" s="20" t="e">
        <f>AVERAGE('Matriz consolidada'!#REF!)</f>
        <v>#REF!</v>
      </c>
      <c r="E13" s="23" t="s">
        <v>83</v>
      </c>
    </row>
    <row r="14" spans="1:6" ht="28.5" x14ac:dyDescent="0.2">
      <c r="A14" s="77"/>
      <c r="B14" s="26" t="s">
        <v>45</v>
      </c>
      <c r="C14" s="27">
        <v>0.9</v>
      </c>
      <c r="D14" s="20">
        <f>AVERAGE('Matriz consolidada'!J12:U12)</f>
        <v>1</v>
      </c>
      <c r="E14" s="23" t="s">
        <v>83</v>
      </c>
    </row>
    <row r="15" spans="1:6" x14ac:dyDescent="0.2">
      <c r="A15" s="77"/>
      <c r="B15" s="26" t="s">
        <v>37</v>
      </c>
      <c r="C15" s="18" t="s">
        <v>84</v>
      </c>
      <c r="D15" s="20">
        <f>AVERAGE('Matriz consolidada'!J13:U13)</f>
        <v>0.99675000000000002</v>
      </c>
      <c r="E15" s="29" t="s">
        <v>88</v>
      </c>
    </row>
    <row r="16" spans="1:6" x14ac:dyDescent="0.2">
      <c r="A16" s="77"/>
      <c r="B16" s="26" t="s">
        <v>41</v>
      </c>
      <c r="C16" s="18" t="s">
        <v>85</v>
      </c>
      <c r="D16" s="20">
        <f>AVERAGE('Matriz consolidada'!J14:U14)</f>
        <v>0.90874999999999995</v>
      </c>
      <c r="E16" s="23" t="s">
        <v>83</v>
      </c>
    </row>
    <row r="17" spans="1:5" x14ac:dyDescent="0.2">
      <c r="A17" s="77"/>
      <c r="B17" s="26" t="s">
        <v>42</v>
      </c>
      <c r="C17" s="18" t="s">
        <v>85</v>
      </c>
      <c r="D17" s="20">
        <f>AVERAGE('Matriz consolidada'!J15:U15)</f>
        <v>0.8367500000000001</v>
      </c>
      <c r="E17" s="23" t="s">
        <v>83</v>
      </c>
    </row>
    <row r="18" spans="1:5" x14ac:dyDescent="0.2">
      <c r="A18" s="77"/>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77" t="s">
        <v>12</v>
      </c>
      <c r="B20" s="16" t="s">
        <v>27</v>
      </c>
      <c r="C20" s="18" t="s">
        <v>70</v>
      </c>
    </row>
    <row r="21" spans="1:5" ht="32.25" customHeight="1" x14ac:dyDescent="0.2">
      <c r="A21" s="77"/>
      <c r="B21" s="16" t="s">
        <v>69</v>
      </c>
      <c r="C21" s="19">
        <v>1</v>
      </c>
    </row>
    <row r="22" spans="1:5" x14ac:dyDescent="0.2">
      <c r="A22" s="18" t="s">
        <v>16</v>
      </c>
      <c r="B22" s="26" t="s">
        <v>11</v>
      </c>
      <c r="C22" s="19">
        <v>0.8</v>
      </c>
    </row>
    <row r="23" spans="1:5" ht="28.5" x14ac:dyDescent="0.2">
      <c r="A23" s="77" t="s">
        <v>13</v>
      </c>
      <c r="B23" s="26" t="s">
        <v>30</v>
      </c>
      <c r="C23" s="19">
        <v>0.85</v>
      </c>
      <c r="D23" s="20" t="e">
        <f>AVERAGE('Matriz consolidada'!#REF!)</f>
        <v>#REF!</v>
      </c>
      <c r="E23" s="23" t="s">
        <v>83</v>
      </c>
    </row>
    <row r="24" spans="1:5" x14ac:dyDescent="0.2">
      <c r="A24" s="77"/>
      <c r="B24" s="26" t="s">
        <v>31</v>
      </c>
      <c r="C24" s="19">
        <v>0.9</v>
      </c>
      <c r="D24" s="20" t="e">
        <f>AVERAGE('Matriz consolidada'!#REF!)</f>
        <v>#REF!</v>
      </c>
      <c r="E24" s="23" t="s">
        <v>83</v>
      </c>
    </row>
    <row r="25" spans="1:5" x14ac:dyDescent="0.2">
      <c r="A25" s="77"/>
      <c r="B25" s="26" t="s">
        <v>39</v>
      </c>
      <c r="C25" s="19">
        <v>0.9</v>
      </c>
      <c r="D25" s="20" t="e">
        <f>AVERAGE('Matriz consolidada'!#REF!)</f>
        <v>#REF!</v>
      </c>
      <c r="E25" s="23" t="s">
        <v>83</v>
      </c>
    </row>
    <row r="26" spans="1:5" x14ac:dyDescent="0.2">
      <c r="A26" s="77"/>
      <c r="B26" s="26" t="s">
        <v>35</v>
      </c>
      <c r="C26" s="19">
        <v>0.9</v>
      </c>
      <c r="D26" s="20" t="e">
        <f>AVERAGE('Matriz consolidada'!#REF!)</f>
        <v>#REF!</v>
      </c>
      <c r="E26" s="23" t="s">
        <v>83</v>
      </c>
    </row>
    <row r="27" spans="1:5" ht="15" customHeight="1" x14ac:dyDescent="0.2">
      <c r="A27" s="77"/>
      <c r="B27" s="26" t="s">
        <v>40</v>
      </c>
      <c r="C27" s="19">
        <v>0.9</v>
      </c>
      <c r="D27" s="20" t="e">
        <f>AVERAGE('Matriz consolidada'!#REF!)</f>
        <v>#REF!</v>
      </c>
      <c r="E27" s="23" t="s">
        <v>83</v>
      </c>
    </row>
    <row r="28" spans="1:5" x14ac:dyDescent="0.2">
      <c r="A28" s="77"/>
      <c r="B28" s="26" t="s">
        <v>14</v>
      </c>
      <c r="C28" s="18" t="s">
        <v>89</v>
      </c>
      <c r="D28" s="20" t="e">
        <f>AVERAGE('Matriz consolidada'!#REF!)</f>
        <v>#REF!</v>
      </c>
      <c r="E28" s="23" t="s">
        <v>83</v>
      </c>
    </row>
    <row r="29" spans="1:5" x14ac:dyDescent="0.2">
      <c r="A29" s="77"/>
      <c r="B29" s="26" t="s">
        <v>33</v>
      </c>
      <c r="C29" s="18" t="s">
        <v>90</v>
      </c>
      <c r="D29" s="30" t="e">
        <f>AVERAGE('Matriz consolidada'!#REF!)</f>
        <v>#REF!</v>
      </c>
      <c r="E29" s="23" t="s">
        <v>83</v>
      </c>
    </row>
    <row r="30" spans="1:5" x14ac:dyDescent="0.2">
      <c r="A30" s="77"/>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1:X16"/>
  <sheetViews>
    <sheetView showGridLines="0" zoomScale="80" zoomScaleNormal="80" workbookViewId="0">
      <selection activeCell="C16" sqref="C16"/>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1" spans="2:24" ht="22.5" customHeight="1" x14ac:dyDescent="0.2">
      <c r="B1" s="91"/>
      <c r="C1" s="91"/>
      <c r="D1" s="92" t="s">
        <v>123</v>
      </c>
      <c r="E1" s="92"/>
      <c r="F1" s="92"/>
      <c r="G1" s="92"/>
      <c r="H1" s="92"/>
      <c r="I1" s="92"/>
      <c r="J1" s="93"/>
      <c r="K1" s="93"/>
      <c r="L1" s="93"/>
      <c r="M1" s="93"/>
      <c r="N1" s="93"/>
      <c r="O1" s="93"/>
      <c r="P1" s="93"/>
      <c r="Q1" s="93"/>
      <c r="R1" s="93"/>
      <c r="S1" s="93"/>
      <c r="T1" s="98" t="s">
        <v>125</v>
      </c>
      <c r="U1" s="98"/>
      <c r="V1" s="98"/>
    </row>
    <row r="2" spans="2:24" ht="15.75" customHeight="1" x14ac:dyDescent="0.2">
      <c r="B2" s="91"/>
      <c r="C2" s="91"/>
      <c r="D2" s="92"/>
      <c r="E2" s="92"/>
      <c r="F2" s="92"/>
      <c r="G2" s="92"/>
      <c r="H2" s="92"/>
      <c r="I2" s="92"/>
      <c r="J2" s="93"/>
      <c r="K2" s="93"/>
      <c r="L2" s="93"/>
      <c r="M2" s="93"/>
      <c r="N2" s="93"/>
      <c r="O2" s="93"/>
      <c r="P2" s="93"/>
      <c r="Q2" s="93"/>
      <c r="R2" s="93"/>
      <c r="S2" s="93"/>
      <c r="T2" s="98" t="s">
        <v>126</v>
      </c>
      <c r="U2" s="98"/>
      <c r="V2" s="98"/>
    </row>
    <row r="3" spans="2:24" ht="29.25" customHeight="1" x14ac:dyDescent="0.2">
      <c r="B3" s="91"/>
      <c r="C3" s="91"/>
      <c r="D3" s="94" t="s">
        <v>128</v>
      </c>
      <c r="E3" s="94"/>
      <c r="F3" s="94"/>
      <c r="G3" s="94"/>
      <c r="H3" s="94"/>
      <c r="I3" s="94"/>
      <c r="J3" s="95"/>
      <c r="K3" s="95"/>
      <c r="L3" s="95"/>
      <c r="M3" s="95"/>
      <c r="N3" s="95"/>
      <c r="O3" s="95"/>
      <c r="P3" s="95"/>
      <c r="Q3" s="95"/>
      <c r="R3" s="95"/>
      <c r="S3" s="95"/>
      <c r="T3" s="99" t="s">
        <v>127</v>
      </c>
      <c r="U3" s="98"/>
      <c r="V3" s="98"/>
    </row>
    <row r="4" spans="2:24" ht="22.5" customHeight="1" x14ac:dyDescent="0.2">
      <c r="B4" s="91"/>
      <c r="C4" s="91"/>
      <c r="D4" s="94"/>
      <c r="E4" s="94"/>
      <c r="F4" s="94"/>
      <c r="G4" s="94"/>
      <c r="H4" s="94"/>
      <c r="I4" s="94"/>
      <c r="J4" s="95"/>
      <c r="K4" s="95"/>
      <c r="L4" s="95"/>
      <c r="M4" s="95"/>
      <c r="N4" s="95"/>
      <c r="O4" s="95"/>
      <c r="P4" s="95"/>
      <c r="Q4" s="95"/>
      <c r="R4" s="95"/>
      <c r="S4" s="95"/>
      <c r="T4" s="98" t="s">
        <v>124</v>
      </c>
      <c r="U4" s="98"/>
      <c r="V4" s="98"/>
    </row>
    <row r="5" spans="2:24" ht="13.5" thickBot="1" x14ac:dyDescent="0.25"/>
    <row r="6" spans="2:24" ht="26.25" thickBot="1" x14ac:dyDescent="0.25">
      <c r="B6" s="35" t="s">
        <v>8</v>
      </c>
      <c r="C6" s="35" t="s">
        <v>0</v>
      </c>
      <c r="D6" s="35" t="s">
        <v>1</v>
      </c>
      <c r="E6" s="35" t="s">
        <v>2</v>
      </c>
      <c r="F6" s="35" t="s">
        <v>3</v>
      </c>
      <c r="G6" s="66" t="s">
        <v>4</v>
      </c>
      <c r="H6" s="35" t="s">
        <v>5</v>
      </c>
      <c r="I6" s="35" t="s">
        <v>10</v>
      </c>
      <c r="J6" s="48" t="s">
        <v>48</v>
      </c>
      <c r="K6" s="48" t="s">
        <v>49</v>
      </c>
      <c r="L6" s="48" t="s">
        <v>50</v>
      </c>
      <c r="M6" s="48" t="s">
        <v>51</v>
      </c>
      <c r="N6" s="48" t="s">
        <v>52</v>
      </c>
      <c r="O6" s="48" t="s">
        <v>53</v>
      </c>
      <c r="P6" s="48" t="s">
        <v>54</v>
      </c>
      <c r="Q6" s="48" t="s">
        <v>55</v>
      </c>
      <c r="R6" s="48" t="s">
        <v>56</v>
      </c>
      <c r="S6" s="48" t="s">
        <v>57</v>
      </c>
      <c r="T6" s="48" t="s">
        <v>58</v>
      </c>
      <c r="U6" s="48" t="s">
        <v>59</v>
      </c>
      <c r="V6" s="48" t="s">
        <v>19</v>
      </c>
    </row>
    <row r="7" spans="2:24" s="5" customFormat="1" ht="42" hidden="1" customHeight="1" x14ac:dyDescent="0.2">
      <c r="B7" s="79" t="s">
        <v>95</v>
      </c>
      <c r="C7" s="37" t="s">
        <v>97</v>
      </c>
      <c r="D7" s="37" t="s">
        <v>98</v>
      </c>
      <c r="E7" s="37" t="s">
        <v>6</v>
      </c>
      <c r="F7" s="37" t="s">
        <v>9</v>
      </c>
      <c r="G7" s="38">
        <v>0.8</v>
      </c>
      <c r="H7" s="37" t="s">
        <v>99</v>
      </c>
      <c r="I7" s="96" t="s">
        <v>18</v>
      </c>
      <c r="J7" s="100"/>
      <c r="K7" s="101"/>
      <c r="L7" s="101"/>
      <c r="M7" s="101"/>
      <c r="N7" s="101"/>
      <c r="O7" s="101"/>
      <c r="P7" s="101"/>
      <c r="Q7" s="101"/>
      <c r="R7" s="101"/>
      <c r="S7" s="101"/>
      <c r="T7" s="101"/>
      <c r="U7" s="102"/>
      <c r="V7" s="36" t="s">
        <v>60</v>
      </c>
      <c r="X7" s="6"/>
    </row>
    <row r="8" spans="2:24" s="5" customFormat="1" ht="38.25" hidden="1" customHeight="1" x14ac:dyDescent="0.2">
      <c r="B8" s="80"/>
      <c r="C8" s="37" t="s">
        <v>96</v>
      </c>
      <c r="D8" s="37" t="s">
        <v>20</v>
      </c>
      <c r="E8" s="37" t="s">
        <v>6</v>
      </c>
      <c r="F8" s="37" t="s">
        <v>9</v>
      </c>
      <c r="G8" s="39" t="s">
        <v>91</v>
      </c>
      <c r="H8" s="37" t="s">
        <v>100</v>
      </c>
      <c r="I8" s="97"/>
      <c r="J8" s="81"/>
      <c r="K8" s="82"/>
      <c r="L8" s="82"/>
      <c r="M8" s="82"/>
      <c r="N8" s="82"/>
      <c r="O8" s="82"/>
      <c r="P8" s="82"/>
      <c r="Q8" s="82"/>
      <c r="R8" s="82"/>
      <c r="S8" s="82"/>
      <c r="T8" s="82"/>
      <c r="U8" s="83"/>
      <c r="V8" s="36" t="s">
        <v>60</v>
      </c>
      <c r="X8" s="6"/>
    </row>
    <row r="9" spans="2:24" s="5" customFormat="1" ht="43.5" hidden="1" customHeight="1" x14ac:dyDescent="0.2">
      <c r="B9" s="84" t="s">
        <v>25</v>
      </c>
      <c r="C9" s="42" t="s">
        <v>38</v>
      </c>
      <c r="D9" s="42" t="s">
        <v>101</v>
      </c>
      <c r="E9" s="42" t="s">
        <v>6</v>
      </c>
      <c r="F9" s="42" t="s">
        <v>9</v>
      </c>
      <c r="G9" s="43">
        <v>0.9</v>
      </c>
      <c r="H9" s="42" t="s">
        <v>102</v>
      </c>
      <c r="I9" s="44" t="s">
        <v>24</v>
      </c>
      <c r="J9" s="81"/>
      <c r="K9" s="82"/>
      <c r="L9" s="82"/>
      <c r="M9" s="82"/>
      <c r="N9" s="82"/>
      <c r="O9" s="82"/>
      <c r="P9" s="82"/>
      <c r="Q9" s="82"/>
      <c r="R9" s="82"/>
      <c r="S9" s="82"/>
      <c r="T9" s="82"/>
      <c r="U9" s="83"/>
      <c r="V9" s="8" t="s">
        <v>103</v>
      </c>
      <c r="X9" s="6"/>
    </row>
    <row r="10" spans="2:24" s="5" customFormat="1" ht="40.5" hidden="1" customHeight="1" x14ac:dyDescent="0.2">
      <c r="B10" s="79"/>
      <c r="C10" s="42" t="s">
        <v>28</v>
      </c>
      <c r="D10" s="42" t="s">
        <v>29</v>
      </c>
      <c r="E10" s="42" t="s">
        <v>6</v>
      </c>
      <c r="F10" s="42" t="s">
        <v>9</v>
      </c>
      <c r="G10" s="43" t="s">
        <v>91</v>
      </c>
      <c r="H10" s="42" t="s">
        <v>104</v>
      </c>
      <c r="I10" s="44" t="s">
        <v>24</v>
      </c>
      <c r="J10" s="85"/>
      <c r="K10" s="86"/>
      <c r="L10" s="86"/>
      <c r="M10" s="86"/>
      <c r="N10" s="82"/>
      <c r="O10" s="82"/>
      <c r="P10" s="82"/>
      <c r="Q10" s="82"/>
      <c r="R10" s="82"/>
      <c r="S10" s="82"/>
      <c r="T10" s="82"/>
      <c r="U10" s="83"/>
      <c r="V10" s="8" t="s">
        <v>62</v>
      </c>
      <c r="X10" s="6"/>
    </row>
    <row r="11" spans="2:24" ht="35.25" customHeight="1" x14ac:dyDescent="0.2">
      <c r="B11" s="79"/>
      <c r="C11" s="45" t="s">
        <v>107</v>
      </c>
      <c r="D11" s="45" t="s">
        <v>108</v>
      </c>
      <c r="E11" s="45" t="s">
        <v>6</v>
      </c>
      <c r="F11" s="45" t="s">
        <v>7</v>
      </c>
      <c r="G11" s="68">
        <v>0.97</v>
      </c>
      <c r="H11" s="45" t="s">
        <v>100</v>
      </c>
      <c r="I11" s="45" t="s">
        <v>130</v>
      </c>
      <c r="J11" s="72">
        <v>0.68600000000000005</v>
      </c>
      <c r="K11" s="72">
        <v>1.248</v>
      </c>
      <c r="L11" s="72">
        <v>0.95099999999999996</v>
      </c>
      <c r="M11" s="72">
        <v>0.86499999999999999</v>
      </c>
      <c r="N11" s="72"/>
      <c r="O11" s="72"/>
      <c r="P11" s="72"/>
      <c r="Q11" s="72"/>
      <c r="R11" s="7"/>
      <c r="S11" s="7"/>
      <c r="T11" s="7"/>
      <c r="U11" s="73"/>
      <c r="V11" s="87"/>
      <c r="W11" s="15"/>
    </row>
    <row r="12" spans="2:24" s="2" customFormat="1" ht="30.75" customHeight="1" x14ac:dyDescent="0.2">
      <c r="B12" s="79"/>
      <c r="C12" s="45" t="s">
        <v>109</v>
      </c>
      <c r="D12" s="45" t="s">
        <v>110</v>
      </c>
      <c r="E12" s="45" t="s">
        <v>6</v>
      </c>
      <c r="F12" s="45" t="s">
        <v>7</v>
      </c>
      <c r="G12" s="68">
        <v>1</v>
      </c>
      <c r="H12" s="45" t="s">
        <v>102</v>
      </c>
      <c r="I12" s="45" t="s">
        <v>130</v>
      </c>
      <c r="J12" s="76">
        <v>1</v>
      </c>
      <c r="K12" s="72">
        <v>1</v>
      </c>
      <c r="L12" s="7">
        <v>1</v>
      </c>
      <c r="M12" s="7">
        <v>1</v>
      </c>
      <c r="N12" s="7"/>
      <c r="O12" s="7"/>
      <c r="P12" s="7"/>
      <c r="Q12" s="7"/>
      <c r="R12" s="7"/>
      <c r="S12" s="74"/>
      <c r="T12" s="74"/>
      <c r="U12" s="73"/>
      <c r="V12" s="87"/>
      <c r="W12" s="46"/>
      <c r="X12" s="47"/>
    </row>
    <row r="13" spans="2:24" ht="31.5" customHeight="1" x14ac:dyDescent="0.2">
      <c r="B13" s="79"/>
      <c r="C13" s="45" t="s">
        <v>111</v>
      </c>
      <c r="D13" s="89" t="s">
        <v>129</v>
      </c>
      <c r="E13" s="45" t="s">
        <v>6</v>
      </c>
      <c r="F13" s="45" t="s">
        <v>7</v>
      </c>
      <c r="G13" s="68">
        <v>0.94</v>
      </c>
      <c r="H13" s="45" t="s">
        <v>102</v>
      </c>
      <c r="I13" s="45" t="s">
        <v>130</v>
      </c>
      <c r="J13" s="7">
        <v>1.0269999999999999</v>
      </c>
      <c r="K13" s="7">
        <v>0.91200000000000003</v>
      </c>
      <c r="L13" s="7">
        <v>0.97199999999999998</v>
      </c>
      <c r="M13" s="75">
        <v>1.0760000000000001</v>
      </c>
      <c r="N13" s="75"/>
      <c r="O13" s="75"/>
      <c r="P13" s="75"/>
      <c r="Q13" s="75"/>
      <c r="R13" s="75"/>
      <c r="S13" s="74"/>
      <c r="T13" s="74"/>
      <c r="U13" s="74"/>
      <c r="V13" s="87"/>
      <c r="W13" s="15"/>
    </row>
    <row r="14" spans="2:24" ht="25.5" x14ac:dyDescent="0.2">
      <c r="B14" s="79"/>
      <c r="C14" s="45" t="s">
        <v>112</v>
      </c>
      <c r="D14" s="90"/>
      <c r="E14" s="45" t="s">
        <v>6</v>
      </c>
      <c r="F14" s="45" t="s">
        <v>7</v>
      </c>
      <c r="G14" s="68">
        <v>0.94</v>
      </c>
      <c r="H14" s="45" t="s">
        <v>102</v>
      </c>
      <c r="I14" s="45" t="s">
        <v>130</v>
      </c>
      <c r="J14" s="7">
        <v>0.90100000000000002</v>
      </c>
      <c r="K14" s="7">
        <v>0.85499999999999998</v>
      </c>
      <c r="L14" s="7">
        <v>0.98199999999999998</v>
      </c>
      <c r="M14" s="75">
        <v>0.89700000000000002</v>
      </c>
      <c r="N14" s="72"/>
      <c r="O14" s="72"/>
      <c r="P14" s="72"/>
      <c r="Q14" s="72"/>
      <c r="R14" s="72"/>
      <c r="S14" s="74"/>
      <c r="T14" s="74"/>
      <c r="U14" s="74"/>
      <c r="V14" s="87"/>
      <c r="W14" s="15"/>
    </row>
    <row r="15" spans="2:24" ht="25.5" x14ac:dyDescent="0.2">
      <c r="B15" s="79"/>
      <c r="C15" s="45" t="s">
        <v>113</v>
      </c>
      <c r="D15" s="90"/>
      <c r="E15" s="45" t="s">
        <v>6</v>
      </c>
      <c r="F15" s="45" t="s">
        <v>7</v>
      </c>
      <c r="G15" s="68">
        <v>0.94</v>
      </c>
      <c r="H15" s="45" t="s">
        <v>102</v>
      </c>
      <c r="I15" s="45" t="s">
        <v>130</v>
      </c>
      <c r="J15" s="7">
        <v>0.78400000000000003</v>
      </c>
      <c r="K15" s="7">
        <v>0.79300000000000004</v>
      </c>
      <c r="L15" s="7">
        <v>0.873</v>
      </c>
      <c r="M15" s="75">
        <v>0.89700000000000002</v>
      </c>
      <c r="N15" s="75"/>
      <c r="O15" s="75"/>
      <c r="P15" s="75"/>
      <c r="Q15" s="75"/>
      <c r="R15" s="75"/>
      <c r="S15" s="74"/>
      <c r="T15" s="74"/>
      <c r="U15" s="74"/>
      <c r="V15" s="87"/>
      <c r="W15" s="15"/>
    </row>
    <row r="16" spans="2:24" ht="32.25" customHeight="1" x14ac:dyDescent="0.2">
      <c r="B16" s="80"/>
      <c r="C16" s="45" t="s">
        <v>114</v>
      </c>
      <c r="D16" s="45" t="s">
        <v>115</v>
      </c>
      <c r="E16" s="45" t="s">
        <v>116</v>
      </c>
      <c r="F16" s="45" t="s">
        <v>105</v>
      </c>
      <c r="G16" s="67" t="s">
        <v>106</v>
      </c>
      <c r="H16" s="71" t="s">
        <v>102</v>
      </c>
      <c r="I16" s="45" t="s">
        <v>130</v>
      </c>
      <c r="J16" s="7">
        <v>5.0000000000000001E-3</v>
      </c>
      <c r="K16" s="72">
        <v>6.0000000000000001E-3</v>
      </c>
      <c r="L16" s="7">
        <v>0</v>
      </c>
      <c r="M16" s="72">
        <v>3.0000000000000001E-3</v>
      </c>
      <c r="N16" s="72"/>
      <c r="O16" s="72"/>
      <c r="P16" s="72"/>
      <c r="Q16" s="72"/>
      <c r="R16" s="72"/>
      <c r="S16" s="7"/>
      <c r="T16" s="74"/>
      <c r="U16" s="74"/>
      <c r="V16" s="88"/>
      <c r="W16" s="15"/>
    </row>
  </sheetData>
  <autoFilter ref="B6:V16" xr:uid="{00000000-0009-0000-0000-000001000000}">
    <filterColumn colId="4">
      <filters>
        <filter val="Mensual"/>
        <filter val="Trimestral"/>
      </filters>
    </filterColumn>
  </autoFilter>
  <mergeCells count="17">
    <mergeCell ref="B1:C4"/>
    <mergeCell ref="D1:S2"/>
    <mergeCell ref="D3:S4"/>
    <mergeCell ref="I7:I8"/>
    <mergeCell ref="J8:U8"/>
    <mergeCell ref="B7:B8"/>
    <mergeCell ref="T1:V1"/>
    <mergeCell ref="T2:V2"/>
    <mergeCell ref="T3:V3"/>
    <mergeCell ref="T4:V4"/>
    <mergeCell ref="J7:U7"/>
    <mergeCell ref="B11:B16"/>
    <mergeCell ref="J9:U9"/>
    <mergeCell ref="B9:B10"/>
    <mergeCell ref="J10:U10"/>
    <mergeCell ref="V11:V16"/>
    <mergeCell ref="D13:D15"/>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abSelected="1" topLeftCell="BH10" zoomScale="90" zoomScaleNormal="90" workbookViewId="0">
      <selection activeCell="BX23" sqref="BX23:CH23"/>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1" t="s">
        <v>117</v>
      </c>
      <c r="D3" s="112"/>
      <c r="E3" s="112"/>
      <c r="F3" s="112"/>
      <c r="G3" s="112"/>
      <c r="H3" s="112"/>
      <c r="I3" s="112"/>
      <c r="J3" s="112"/>
      <c r="K3" s="112"/>
      <c r="L3" s="112"/>
      <c r="M3" s="112"/>
      <c r="N3" s="112"/>
      <c r="O3" s="112"/>
      <c r="Q3" s="111" t="s">
        <v>118</v>
      </c>
      <c r="R3" s="112"/>
      <c r="S3" s="112"/>
      <c r="T3" s="112"/>
      <c r="U3" s="112"/>
      <c r="V3" s="112"/>
      <c r="W3" s="112"/>
      <c r="X3" s="112"/>
      <c r="Y3" s="112"/>
      <c r="Z3" s="112"/>
      <c r="AA3" s="112"/>
      <c r="AB3" s="112"/>
      <c r="AC3" s="112"/>
      <c r="AE3" s="111" t="s">
        <v>119</v>
      </c>
      <c r="AF3" s="112"/>
      <c r="AG3" s="112"/>
      <c r="AH3" s="112"/>
      <c r="AI3" s="112"/>
      <c r="AJ3" s="112"/>
      <c r="AK3" s="112"/>
      <c r="AL3" s="112"/>
      <c r="AM3" s="112"/>
      <c r="AN3" s="112"/>
      <c r="AO3" s="112"/>
      <c r="AP3" s="112"/>
      <c r="AQ3" s="112"/>
      <c r="AS3" s="111" t="s">
        <v>120</v>
      </c>
      <c r="AT3" s="112"/>
      <c r="AU3" s="112"/>
      <c r="AV3" s="112"/>
      <c r="AW3" s="112"/>
      <c r="AX3" s="112"/>
      <c r="AY3" s="112"/>
      <c r="AZ3" s="112"/>
      <c r="BA3" s="112"/>
      <c r="BB3" s="112"/>
      <c r="BC3" s="112"/>
      <c r="BD3" s="112"/>
      <c r="BE3" s="112"/>
      <c r="BG3" s="111" t="s">
        <v>121</v>
      </c>
      <c r="BH3" s="112"/>
      <c r="BI3" s="112"/>
      <c r="BJ3" s="112"/>
      <c r="BK3" s="112"/>
      <c r="BL3" s="112"/>
      <c r="BM3" s="112"/>
      <c r="BN3" s="112"/>
      <c r="BO3" s="112"/>
      <c r="BP3" s="112"/>
      <c r="BQ3" s="112"/>
      <c r="BR3" s="112"/>
      <c r="BS3" s="112"/>
      <c r="BV3" s="111" t="s">
        <v>122</v>
      </c>
      <c r="BW3" s="112"/>
      <c r="BX3" s="112"/>
      <c r="BY3" s="112"/>
      <c r="BZ3" s="112"/>
      <c r="CA3" s="112"/>
      <c r="CB3" s="112"/>
      <c r="CC3" s="112"/>
      <c r="CD3" s="112"/>
      <c r="CE3" s="112"/>
      <c r="CF3" s="112"/>
      <c r="CG3" s="112"/>
      <c r="CH3" s="112"/>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consolidada'!J11</f>
        <v>0.68600000000000005</v>
      </c>
      <c r="D5" s="34">
        <f>'Matriz consolidada'!K11</f>
        <v>1.248</v>
      </c>
      <c r="E5" s="34">
        <f>'Matriz consolidada'!L11</f>
        <v>0.95099999999999996</v>
      </c>
      <c r="F5" s="34">
        <f>'Matriz consolidada'!M11</f>
        <v>0.86499999999999999</v>
      </c>
      <c r="G5" s="34">
        <f>'Matriz consolidada'!N11</f>
        <v>0</v>
      </c>
      <c r="H5" s="34">
        <f>'Matriz consolidada'!O11</f>
        <v>0</v>
      </c>
      <c r="I5" s="34">
        <f>'Matriz consolidada'!P11</f>
        <v>0</v>
      </c>
      <c r="J5" s="34">
        <f>'Matriz consolidada'!Q11</f>
        <v>0</v>
      </c>
      <c r="K5" s="34">
        <f>'Matriz consolidada'!R11</f>
        <v>0</v>
      </c>
      <c r="L5" s="34">
        <f>'Matriz consolidada'!S11</f>
        <v>0</v>
      </c>
      <c r="M5" s="34">
        <f>'Matriz consolidada'!T11</f>
        <v>0</v>
      </c>
      <c r="N5" s="34">
        <f>'Matriz consolidada'!U11</f>
        <v>0</v>
      </c>
      <c r="O5" s="33">
        <v>0.97</v>
      </c>
      <c r="Q5" s="34">
        <f>'Matriz consolidada'!J12</f>
        <v>1</v>
      </c>
      <c r="R5" s="50">
        <f>'Matriz consolidada'!K12</f>
        <v>1</v>
      </c>
      <c r="S5" s="50">
        <f>'Matriz consolidada'!L12</f>
        <v>1</v>
      </c>
      <c r="T5" s="50">
        <f>'Matriz consolidada'!M12</f>
        <v>1</v>
      </c>
      <c r="U5" s="50">
        <f>'Matriz consolidada'!N12</f>
        <v>0</v>
      </c>
      <c r="V5" s="50">
        <f>'Matriz consolidada'!O12</f>
        <v>0</v>
      </c>
      <c r="W5" s="50">
        <f>'Matriz consolidada'!P12</f>
        <v>0</v>
      </c>
      <c r="X5" s="50">
        <f>'Matriz consolidada'!Q12</f>
        <v>0</v>
      </c>
      <c r="Y5" s="50">
        <f>'Matriz consolidada'!R12</f>
        <v>0</v>
      </c>
      <c r="Z5" s="50">
        <f>'Matriz consolidada'!S12</f>
        <v>0</v>
      </c>
      <c r="AA5" s="50">
        <f>'Matriz consolidada'!T12</f>
        <v>0</v>
      </c>
      <c r="AB5" s="50">
        <f>'Matriz consolidada'!U12</f>
        <v>0</v>
      </c>
      <c r="AC5" s="33">
        <v>1</v>
      </c>
      <c r="AE5" s="34">
        <f>'Matriz consolidada'!J13</f>
        <v>1.0269999999999999</v>
      </c>
      <c r="AF5" s="34">
        <f>'Matriz consolidada'!K13</f>
        <v>0.91200000000000003</v>
      </c>
      <c r="AG5" s="34">
        <f>'Matriz consolidada'!L13</f>
        <v>0.97199999999999998</v>
      </c>
      <c r="AH5" s="34">
        <f>'Matriz consolidada'!M13</f>
        <v>1.0760000000000001</v>
      </c>
      <c r="AI5" s="34">
        <f>'Matriz consolidada'!N13</f>
        <v>0</v>
      </c>
      <c r="AJ5" s="34">
        <f>'Matriz consolidada'!O13</f>
        <v>0</v>
      </c>
      <c r="AK5" s="34">
        <f>'Matriz consolidada'!P13</f>
        <v>0</v>
      </c>
      <c r="AL5" s="34">
        <f>'Matriz consolidada'!Q13</f>
        <v>0</v>
      </c>
      <c r="AM5" s="34">
        <f>'Matriz consolidada'!R13</f>
        <v>0</v>
      </c>
      <c r="AN5" s="34">
        <f>'Matriz consolidada'!S13</f>
        <v>0</v>
      </c>
      <c r="AO5" s="34">
        <f>'Matriz consolidada'!T13</f>
        <v>0</v>
      </c>
      <c r="AP5" s="34">
        <f>'Matriz consolidada'!U13</f>
        <v>0</v>
      </c>
      <c r="AQ5" s="33">
        <v>0.94</v>
      </c>
      <c r="AS5" s="34">
        <f>'Matriz consolidada'!J14</f>
        <v>0.90100000000000002</v>
      </c>
      <c r="AT5" s="34">
        <f>'Matriz consolidada'!K14</f>
        <v>0.85499999999999998</v>
      </c>
      <c r="AU5" s="34">
        <f>'Matriz consolidada'!L14</f>
        <v>0.98199999999999998</v>
      </c>
      <c r="AV5" s="34">
        <f>'Matriz consolidada'!M14</f>
        <v>0.89700000000000002</v>
      </c>
      <c r="AW5" s="34">
        <f>'Matriz consolidada'!N14</f>
        <v>0</v>
      </c>
      <c r="AX5" s="34">
        <f>'Matriz consolidada'!O14</f>
        <v>0</v>
      </c>
      <c r="AY5" s="34">
        <f>'Matriz consolidada'!P14</f>
        <v>0</v>
      </c>
      <c r="AZ5" s="34">
        <f>'Matriz consolidada'!Q14</f>
        <v>0</v>
      </c>
      <c r="BA5" s="34">
        <f>'Matriz consolidada'!R14</f>
        <v>0</v>
      </c>
      <c r="BB5" s="34">
        <f>'Matriz consolidada'!S14</f>
        <v>0</v>
      </c>
      <c r="BC5" s="34">
        <f>'Matriz consolidada'!T14</f>
        <v>0</v>
      </c>
      <c r="BD5" s="34">
        <f>'Matriz consolidada'!U14</f>
        <v>0</v>
      </c>
      <c r="BE5" s="33">
        <v>0.94</v>
      </c>
      <c r="BG5" s="34">
        <f>'Matriz consolidada'!J15</f>
        <v>0.78400000000000003</v>
      </c>
      <c r="BH5" s="34">
        <f>'Matriz consolidada'!K15</f>
        <v>0.79300000000000004</v>
      </c>
      <c r="BI5" s="34">
        <f>'Matriz consolidada'!L15</f>
        <v>0.873</v>
      </c>
      <c r="BJ5" s="34">
        <f>'Matriz consolidada'!M15</f>
        <v>0.89700000000000002</v>
      </c>
      <c r="BK5" s="34">
        <f>'Matriz consolidada'!N15</f>
        <v>0</v>
      </c>
      <c r="BL5" s="34">
        <f>'Matriz consolidada'!O15</f>
        <v>0</v>
      </c>
      <c r="BM5" s="34">
        <f>'Matriz consolidada'!P15</f>
        <v>0</v>
      </c>
      <c r="BN5" s="34">
        <f>'Matriz consolidada'!Q15</f>
        <v>0</v>
      </c>
      <c r="BO5" s="34">
        <f>'Matriz consolidada'!R15</f>
        <v>0</v>
      </c>
      <c r="BP5" s="34">
        <f>'Matriz consolidada'!S15</f>
        <v>0</v>
      </c>
      <c r="BQ5" s="34">
        <f>'Matriz consolidada'!T15</f>
        <v>0</v>
      </c>
      <c r="BR5" s="34">
        <f>'Matriz consolidada'!U15</f>
        <v>0</v>
      </c>
      <c r="BS5" s="33">
        <v>0.94</v>
      </c>
      <c r="BV5" s="7">
        <f>'Matriz consolidada'!J16</f>
        <v>5.0000000000000001E-3</v>
      </c>
      <c r="BW5" s="7">
        <f>'Matriz consolidada'!K16</f>
        <v>6.0000000000000001E-3</v>
      </c>
      <c r="BX5" s="7">
        <f>'Matriz consolidada'!L16</f>
        <v>0</v>
      </c>
      <c r="BY5" s="7">
        <f>'Matriz consolidada'!M16</f>
        <v>3.0000000000000001E-3</v>
      </c>
      <c r="BZ5" s="7">
        <f>'Matriz consolidada'!N16</f>
        <v>0</v>
      </c>
      <c r="CA5" s="7">
        <f>'Matriz consolidada'!O16</f>
        <v>0</v>
      </c>
      <c r="CB5" s="7">
        <f>'Matriz consolidada'!P16</f>
        <v>0</v>
      </c>
      <c r="CC5" s="7">
        <f>'Matriz consolidada'!Q16</f>
        <v>0</v>
      </c>
      <c r="CD5" s="7">
        <f>'Matriz consolidada'!R16</f>
        <v>0</v>
      </c>
      <c r="CE5" s="7">
        <f>'Matriz consolidada'!S16</f>
        <v>0</v>
      </c>
      <c r="CF5" s="7">
        <f>'Matriz consolidada'!T16</f>
        <v>0</v>
      </c>
      <c r="CG5" s="7">
        <f>'Matriz consolidada'!U16</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13" t="s">
        <v>61</v>
      </c>
      <c r="D21" s="114"/>
      <c r="E21" s="114"/>
      <c r="F21" s="114"/>
      <c r="G21" s="114"/>
      <c r="H21" s="114"/>
      <c r="I21" s="114"/>
      <c r="J21" s="114"/>
      <c r="K21" s="114"/>
      <c r="L21" s="114"/>
      <c r="M21" s="114"/>
      <c r="N21" s="114"/>
      <c r="O21" s="115"/>
      <c r="Q21" s="113" t="s">
        <v>61</v>
      </c>
      <c r="R21" s="114"/>
      <c r="S21" s="114"/>
      <c r="T21" s="114"/>
      <c r="U21" s="114"/>
      <c r="V21" s="114"/>
      <c r="W21" s="114"/>
      <c r="X21" s="114"/>
      <c r="Y21" s="114"/>
      <c r="Z21" s="114"/>
      <c r="AA21" s="114"/>
      <c r="AB21" s="114"/>
      <c r="AC21" s="115"/>
      <c r="AE21" s="113" t="s">
        <v>61</v>
      </c>
      <c r="AF21" s="114"/>
      <c r="AG21" s="114"/>
      <c r="AH21" s="114"/>
      <c r="AI21" s="114"/>
      <c r="AJ21" s="114"/>
      <c r="AK21" s="114"/>
      <c r="AL21" s="114"/>
      <c r="AM21" s="114"/>
      <c r="AN21" s="114"/>
      <c r="AO21" s="114"/>
      <c r="AP21" s="114"/>
      <c r="AQ21" s="115"/>
      <c r="AS21" s="113" t="s">
        <v>61</v>
      </c>
      <c r="AT21" s="114"/>
      <c r="AU21" s="114"/>
      <c r="AV21" s="114"/>
      <c r="AW21" s="114"/>
      <c r="AX21" s="114"/>
      <c r="AY21" s="114"/>
      <c r="AZ21" s="114"/>
      <c r="BA21" s="114"/>
      <c r="BB21" s="114"/>
      <c r="BC21" s="114"/>
      <c r="BD21" s="114"/>
      <c r="BE21" s="115"/>
      <c r="BG21" s="113" t="s">
        <v>61</v>
      </c>
      <c r="BH21" s="114"/>
      <c r="BI21" s="114"/>
      <c r="BJ21" s="114"/>
      <c r="BK21" s="114"/>
      <c r="BL21" s="114"/>
      <c r="BM21" s="114"/>
      <c r="BN21" s="114"/>
      <c r="BO21" s="114"/>
      <c r="BP21" s="114"/>
      <c r="BQ21" s="114"/>
      <c r="BR21" s="114"/>
      <c r="BS21" s="115"/>
      <c r="BV21" s="113" t="s">
        <v>61</v>
      </c>
      <c r="BW21" s="114"/>
      <c r="BX21" s="114"/>
      <c r="BY21" s="114"/>
      <c r="BZ21" s="114"/>
      <c r="CA21" s="114"/>
      <c r="CB21" s="114"/>
      <c r="CC21" s="114"/>
      <c r="CD21" s="114"/>
      <c r="CE21" s="114"/>
      <c r="CF21" s="114"/>
      <c r="CG21" s="114"/>
      <c r="CH21" s="115"/>
    </row>
    <row r="22" spans="3:86" ht="65.25" customHeight="1" x14ac:dyDescent="0.2">
      <c r="C22" s="106" t="s">
        <v>64</v>
      </c>
      <c r="D22" s="107"/>
      <c r="E22" s="103" t="s">
        <v>133</v>
      </c>
      <c r="F22" s="104"/>
      <c r="G22" s="104"/>
      <c r="H22" s="104"/>
      <c r="I22" s="104"/>
      <c r="J22" s="104"/>
      <c r="K22" s="104"/>
      <c r="L22" s="104"/>
      <c r="M22" s="104"/>
      <c r="N22" s="104"/>
      <c r="O22" s="105"/>
      <c r="Q22" s="106" t="s">
        <v>64</v>
      </c>
      <c r="R22" s="107"/>
      <c r="S22" s="103" t="s">
        <v>131</v>
      </c>
      <c r="T22" s="104"/>
      <c r="U22" s="104"/>
      <c r="V22" s="104"/>
      <c r="W22" s="104"/>
      <c r="X22" s="104"/>
      <c r="Y22" s="104"/>
      <c r="Z22" s="104"/>
      <c r="AA22" s="104"/>
      <c r="AB22" s="104"/>
      <c r="AC22" s="105"/>
      <c r="AE22" s="106" t="s">
        <v>64</v>
      </c>
      <c r="AF22" s="107"/>
      <c r="AG22" s="103" t="s">
        <v>134</v>
      </c>
      <c r="AH22" s="104"/>
      <c r="AI22" s="104"/>
      <c r="AJ22" s="104"/>
      <c r="AK22" s="104"/>
      <c r="AL22" s="104"/>
      <c r="AM22" s="104"/>
      <c r="AN22" s="104"/>
      <c r="AO22" s="104"/>
      <c r="AP22" s="104"/>
      <c r="AQ22" s="105"/>
      <c r="AS22" s="106" t="s">
        <v>64</v>
      </c>
      <c r="AT22" s="107"/>
      <c r="AU22" s="103" t="s">
        <v>135</v>
      </c>
      <c r="AV22" s="104"/>
      <c r="AW22" s="104"/>
      <c r="AX22" s="104"/>
      <c r="AY22" s="104"/>
      <c r="AZ22" s="104"/>
      <c r="BA22" s="104"/>
      <c r="BB22" s="104"/>
      <c r="BC22" s="104"/>
      <c r="BD22" s="104"/>
      <c r="BE22" s="105"/>
      <c r="BG22" s="106" t="s">
        <v>64</v>
      </c>
      <c r="BH22" s="107"/>
      <c r="BI22" s="103" t="s">
        <v>136</v>
      </c>
      <c r="BJ22" s="104"/>
      <c r="BK22" s="104"/>
      <c r="BL22" s="104"/>
      <c r="BM22" s="104"/>
      <c r="BN22" s="104"/>
      <c r="BO22" s="104"/>
      <c r="BP22" s="104"/>
      <c r="BQ22" s="104"/>
      <c r="BR22" s="104"/>
      <c r="BS22" s="105"/>
      <c r="BV22" s="106" t="s">
        <v>64</v>
      </c>
      <c r="BW22" s="107"/>
      <c r="BX22" s="103" t="s">
        <v>132</v>
      </c>
      <c r="BY22" s="104"/>
      <c r="BZ22" s="104"/>
      <c r="CA22" s="104"/>
      <c r="CB22" s="104"/>
      <c r="CC22" s="104"/>
      <c r="CD22" s="104"/>
      <c r="CE22" s="104"/>
      <c r="CF22" s="104"/>
      <c r="CG22" s="104"/>
      <c r="CH22" s="105"/>
    </row>
    <row r="23" spans="3:86" ht="67.5" customHeight="1" x14ac:dyDescent="0.2">
      <c r="C23" s="106" t="s">
        <v>65</v>
      </c>
      <c r="D23" s="107"/>
      <c r="E23" s="103" t="s">
        <v>137</v>
      </c>
      <c r="F23" s="104"/>
      <c r="G23" s="104"/>
      <c r="H23" s="104"/>
      <c r="I23" s="104"/>
      <c r="J23" s="104"/>
      <c r="K23" s="104"/>
      <c r="L23" s="104"/>
      <c r="M23" s="104"/>
      <c r="N23" s="104"/>
      <c r="O23" s="105"/>
      <c r="Q23" s="106" t="s">
        <v>65</v>
      </c>
      <c r="R23" s="107"/>
      <c r="S23" s="103" t="s">
        <v>131</v>
      </c>
      <c r="T23" s="104"/>
      <c r="U23" s="104"/>
      <c r="V23" s="104"/>
      <c r="W23" s="104"/>
      <c r="X23" s="104"/>
      <c r="Y23" s="104"/>
      <c r="Z23" s="104"/>
      <c r="AA23" s="104"/>
      <c r="AB23" s="104"/>
      <c r="AC23" s="105"/>
      <c r="AE23" s="106" t="s">
        <v>65</v>
      </c>
      <c r="AF23" s="107"/>
      <c r="AG23" s="103"/>
      <c r="AH23" s="104"/>
      <c r="AI23" s="104"/>
      <c r="AJ23" s="104"/>
      <c r="AK23" s="104"/>
      <c r="AL23" s="104"/>
      <c r="AM23" s="104"/>
      <c r="AN23" s="104"/>
      <c r="AO23" s="104"/>
      <c r="AP23" s="104"/>
      <c r="AQ23" s="105"/>
      <c r="AS23" s="106" t="s">
        <v>65</v>
      </c>
      <c r="AT23" s="107"/>
      <c r="AU23" s="103"/>
      <c r="AV23" s="104"/>
      <c r="AW23" s="104"/>
      <c r="AX23" s="104"/>
      <c r="AY23" s="104"/>
      <c r="AZ23" s="104"/>
      <c r="BA23" s="104"/>
      <c r="BB23" s="104"/>
      <c r="BC23" s="104"/>
      <c r="BD23" s="104"/>
      <c r="BE23" s="105"/>
      <c r="BG23" s="106" t="s">
        <v>65</v>
      </c>
      <c r="BH23" s="107"/>
      <c r="BI23" s="103"/>
      <c r="BJ23" s="104"/>
      <c r="BK23" s="104"/>
      <c r="BL23" s="104"/>
      <c r="BM23" s="104"/>
      <c r="BN23" s="104"/>
      <c r="BO23" s="104"/>
      <c r="BP23" s="104"/>
      <c r="BQ23" s="104"/>
      <c r="BR23" s="104"/>
      <c r="BS23" s="105"/>
      <c r="BV23" s="106" t="s">
        <v>65</v>
      </c>
      <c r="BW23" s="107"/>
      <c r="BX23" s="103" t="s">
        <v>143</v>
      </c>
      <c r="BY23" s="104"/>
      <c r="BZ23" s="104"/>
      <c r="CA23" s="104"/>
      <c r="CB23" s="104"/>
      <c r="CC23" s="104"/>
      <c r="CD23" s="104"/>
      <c r="CE23" s="104"/>
      <c r="CF23" s="104"/>
      <c r="CG23" s="104"/>
      <c r="CH23" s="105"/>
    </row>
    <row r="24" spans="3:86" ht="49.5" customHeight="1" x14ac:dyDescent="0.2">
      <c r="C24" s="106" t="s">
        <v>66</v>
      </c>
      <c r="D24" s="107"/>
      <c r="E24" s="103" t="s">
        <v>138</v>
      </c>
      <c r="F24" s="104"/>
      <c r="G24" s="104"/>
      <c r="H24" s="104"/>
      <c r="I24" s="104"/>
      <c r="J24" s="104"/>
      <c r="K24" s="104"/>
      <c r="L24" s="104"/>
      <c r="M24" s="104"/>
      <c r="N24" s="104"/>
      <c r="O24" s="105"/>
      <c r="Q24" s="106" t="s">
        <v>66</v>
      </c>
      <c r="R24" s="107"/>
      <c r="S24" s="103" t="s">
        <v>131</v>
      </c>
      <c r="T24" s="104"/>
      <c r="U24" s="104"/>
      <c r="V24" s="104"/>
      <c r="W24" s="104"/>
      <c r="X24" s="104"/>
      <c r="Y24" s="104"/>
      <c r="Z24" s="104"/>
      <c r="AA24" s="104"/>
      <c r="AB24" s="104"/>
      <c r="AC24" s="105"/>
      <c r="AE24" s="106" t="s">
        <v>66</v>
      </c>
      <c r="AF24" s="107"/>
      <c r="AG24" s="103"/>
      <c r="AH24" s="104"/>
      <c r="AI24" s="104"/>
      <c r="AJ24" s="104"/>
      <c r="AK24" s="104"/>
      <c r="AL24" s="104"/>
      <c r="AM24" s="104"/>
      <c r="AN24" s="104"/>
      <c r="AO24" s="104"/>
      <c r="AP24" s="104"/>
      <c r="AQ24" s="105"/>
      <c r="AS24" s="106" t="s">
        <v>66</v>
      </c>
      <c r="AT24" s="107"/>
      <c r="AU24" s="103"/>
      <c r="AV24" s="104"/>
      <c r="AW24" s="104"/>
      <c r="AX24" s="104"/>
      <c r="AY24" s="104"/>
      <c r="AZ24" s="104"/>
      <c r="BA24" s="104"/>
      <c r="BB24" s="104"/>
      <c r="BC24" s="104"/>
      <c r="BD24" s="104"/>
      <c r="BE24" s="105"/>
      <c r="BG24" s="106" t="s">
        <v>66</v>
      </c>
      <c r="BH24" s="107"/>
      <c r="BI24" s="103"/>
      <c r="BJ24" s="104"/>
      <c r="BK24" s="104"/>
      <c r="BL24" s="104"/>
      <c r="BM24" s="104"/>
      <c r="BN24" s="104"/>
      <c r="BO24" s="104"/>
      <c r="BP24" s="104"/>
      <c r="BQ24" s="104"/>
      <c r="BR24" s="104"/>
      <c r="BS24" s="105"/>
      <c r="BV24" s="106" t="s">
        <v>66</v>
      </c>
      <c r="BW24" s="107"/>
      <c r="BX24" s="103"/>
      <c r="BY24" s="104"/>
      <c r="BZ24" s="104"/>
      <c r="CA24" s="104"/>
      <c r="CB24" s="104"/>
      <c r="CC24" s="104"/>
      <c r="CD24" s="104"/>
      <c r="CE24" s="104"/>
      <c r="CF24" s="104"/>
      <c r="CG24" s="104"/>
      <c r="CH24" s="105"/>
    </row>
    <row r="25" spans="3:86" ht="67.5" customHeight="1" x14ac:dyDescent="0.2">
      <c r="C25" s="106" t="s">
        <v>67</v>
      </c>
      <c r="D25" s="107"/>
      <c r="E25" s="103" t="s">
        <v>139</v>
      </c>
      <c r="F25" s="104"/>
      <c r="G25" s="104"/>
      <c r="H25" s="104"/>
      <c r="I25" s="104"/>
      <c r="J25" s="104"/>
      <c r="K25" s="104"/>
      <c r="L25" s="104"/>
      <c r="M25" s="104"/>
      <c r="N25" s="104"/>
      <c r="O25" s="105"/>
      <c r="Q25" s="106" t="s">
        <v>67</v>
      </c>
      <c r="R25" s="107"/>
      <c r="S25" s="103" t="s">
        <v>131</v>
      </c>
      <c r="T25" s="104"/>
      <c r="U25" s="104"/>
      <c r="V25" s="104"/>
      <c r="W25" s="104"/>
      <c r="X25" s="104"/>
      <c r="Y25" s="104"/>
      <c r="Z25" s="104"/>
      <c r="AA25" s="104"/>
      <c r="AB25" s="104"/>
      <c r="AC25" s="105"/>
      <c r="AE25" s="106" t="s">
        <v>67</v>
      </c>
      <c r="AF25" s="107"/>
      <c r="AG25" s="103"/>
      <c r="AH25" s="104"/>
      <c r="AI25" s="104"/>
      <c r="AJ25" s="104"/>
      <c r="AK25" s="104"/>
      <c r="AL25" s="104"/>
      <c r="AM25" s="104"/>
      <c r="AN25" s="104"/>
      <c r="AO25" s="104"/>
      <c r="AP25" s="104"/>
      <c r="AQ25" s="105"/>
      <c r="AS25" s="106" t="s">
        <v>67</v>
      </c>
      <c r="AT25" s="107"/>
      <c r="AU25" s="108" t="s">
        <v>140</v>
      </c>
      <c r="AV25" s="109"/>
      <c r="AW25" s="109"/>
      <c r="AX25" s="109"/>
      <c r="AY25" s="109"/>
      <c r="AZ25" s="109"/>
      <c r="BA25" s="109"/>
      <c r="BB25" s="109"/>
      <c r="BC25" s="109"/>
      <c r="BD25" s="109"/>
      <c r="BE25" s="110"/>
      <c r="BG25" s="106" t="s">
        <v>67</v>
      </c>
      <c r="BH25" s="107"/>
      <c r="BI25" s="103" t="s">
        <v>141</v>
      </c>
      <c r="BJ25" s="104"/>
      <c r="BK25" s="104"/>
      <c r="BL25" s="104"/>
      <c r="BM25" s="104"/>
      <c r="BN25" s="104"/>
      <c r="BO25" s="104"/>
      <c r="BP25" s="104"/>
      <c r="BQ25" s="104"/>
      <c r="BR25" s="104"/>
      <c r="BS25" s="105"/>
      <c r="BV25" s="106" t="s">
        <v>67</v>
      </c>
      <c r="BW25" s="107"/>
      <c r="BX25" s="103" t="s">
        <v>142</v>
      </c>
      <c r="BY25" s="104"/>
      <c r="BZ25" s="104"/>
      <c r="CA25" s="104"/>
      <c r="CB25" s="104"/>
      <c r="CC25" s="104"/>
      <c r="CD25" s="104"/>
      <c r="CE25" s="104"/>
      <c r="CF25" s="104"/>
      <c r="CG25" s="104"/>
      <c r="CH25" s="105"/>
    </row>
    <row r="26" spans="3:86" ht="56.25" customHeight="1" x14ac:dyDescent="0.2">
      <c r="C26" s="106" t="s">
        <v>68</v>
      </c>
      <c r="D26" s="107"/>
      <c r="E26" s="103"/>
      <c r="F26" s="104"/>
      <c r="G26" s="104"/>
      <c r="H26" s="104"/>
      <c r="I26" s="104"/>
      <c r="J26" s="104"/>
      <c r="K26" s="104"/>
      <c r="L26" s="104"/>
      <c r="M26" s="104"/>
      <c r="N26" s="104"/>
      <c r="O26" s="105"/>
      <c r="Q26" s="106" t="s">
        <v>68</v>
      </c>
      <c r="R26" s="107"/>
      <c r="S26" s="103"/>
      <c r="T26" s="104"/>
      <c r="U26" s="104"/>
      <c r="V26" s="104"/>
      <c r="W26" s="104"/>
      <c r="X26" s="104"/>
      <c r="Y26" s="104"/>
      <c r="Z26" s="104"/>
      <c r="AA26" s="104"/>
      <c r="AB26" s="104"/>
      <c r="AC26" s="105"/>
      <c r="AE26" s="106" t="s">
        <v>68</v>
      </c>
      <c r="AF26" s="107"/>
      <c r="AG26" s="108"/>
      <c r="AH26" s="109"/>
      <c r="AI26" s="109"/>
      <c r="AJ26" s="109"/>
      <c r="AK26" s="109"/>
      <c r="AL26" s="109"/>
      <c r="AM26" s="109"/>
      <c r="AN26" s="109"/>
      <c r="AO26" s="109"/>
      <c r="AP26" s="109"/>
      <c r="AQ26" s="110"/>
      <c r="AS26" s="106" t="s">
        <v>68</v>
      </c>
      <c r="AT26" s="107"/>
      <c r="AU26" s="108"/>
      <c r="AV26" s="109"/>
      <c r="AW26" s="109"/>
      <c r="AX26" s="109"/>
      <c r="AY26" s="109"/>
      <c r="AZ26" s="109"/>
      <c r="BA26" s="109"/>
      <c r="BB26" s="109"/>
      <c r="BC26" s="109"/>
      <c r="BD26" s="109"/>
      <c r="BE26" s="110"/>
      <c r="BG26" s="106" t="s">
        <v>68</v>
      </c>
      <c r="BH26" s="107"/>
      <c r="BI26" s="108"/>
      <c r="BJ26" s="109"/>
      <c r="BK26" s="109"/>
      <c r="BL26" s="109"/>
      <c r="BM26" s="109"/>
      <c r="BN26" s="109"/>
      <c r="BO26" s="109"/>
      <c r="BP26" s="109"/>
      <c r="BQ26" s="109"/>
      <c r="BR26" s="109"/>
      <c r="BS26" s="110"/>
      <c r="BV26" s="106" t="s">
        <v>68</v>
      </c>
      <c r="BW26" s="107"/>
      <c r="BX26" s="103"/>
      <c r="BY26" s="104"/>
      <c r="BZ26" s="104"/>
      <c r="CA26" s="104"/>
      <c r="CB26" s="104"/>
      <c r="CC26" s="104"/>
      <c r="CD26" s="104"/>
      <c r="CE26" s="104"/>
      <c r="CF26" s="104"/>
      <c r="CG26" s="104"/>
      <c r="CH26" s="105"/>
    </row>
    <row r="27" spans="3:86" ht="54" customHeight="1" x14ac:dyDescent="0.2">
      <c r="C27" s="106" t="s">
        <v>72</v>
      </c>
      <c r="D27" s="107"/>
      <c r="E27" s="103"/>
      <c r="F27" s="104"/>
      <c r="G27" s="104"/>
      <c r="H27" s="104"/>
      <c r="I27" s="104"/>
      <c r="J27" s="104"/>
      <c r="K27" s="104"/>
      <c r="L27" s="104"/>
      <c r="M27" s="104"/>
      <c r="N27" s="104"/>
      <c r="O27" s="105"/>
      <c r="Q27" s="106" t="s">
        <v>72</v>
      </c>
      <c r="R27" s="107"/>
      <c r="S27" s="103"/>
      <c r="T27" s="104"/>
      <c r="U27" s="104"/>
      <c r="V27" s="104"/>
      <c r="W27" s="104"/>
      <c r="X27" s="104"/>
      <c r="Y27" s="104"/>
      <c r="Z27" s="104"/>
      <c r="AA27" s="104"/>
      <c r="AB27" s="104"/>
      <c r="AC27" s="105"/>
      <c r="AE27" s="106" t="s">
        <v>72</v>
      </c>
      <c r="AF27" s="107"/>
      <c r="AG27" s="108"/>
      <c r="AH27" s="109"/>
      <c r="AI27" s="109"/>
      <c r="AJ27" s="109"/>
      <c r="AK27" s="109"/>
      <c r="AL27" s="109"/>
      <c r="AM27" s="109"/>
      <c r="AN27" s="109"/>
      <c r="AO27" s="109"/>
      <c r="AP27" s="109"/>
      <c r="AQ27" s="110"/>
      <c r="AS27" s="106" t="s">
        <v>72</v>
      </c>
      <c r="AT27" s="107"/>
      <c r="AU27" s="108"/>
      <c r="AV27" s="109"/>
      <c r="AW27" s="109"/>
      <c r="AX27" s="109"/>
      <c r="AY27" s="109"/>
      <c r="AZ27" s="109"/>
      <c r="BA27" s="109"/>
      <c r="BB27" s="109"/>
      <c r="BC27" s="109"/>
      <c r="BD27" s="109"/>
      <c r="BE27" s="110"/>
      <c r="BG27" s="106" t="s">
        <v>72</v>
      </c>
      <c r="BH27" s="107"/>
      <c r="BI27" s="108"/>
      <c r="BJ27" s="109"/>
      <c r="BK27" s="109"/>
      <c r="BL27" s="109"/>
      <c r="BM27" s="109"/>
      <c r="BN27" s="109"/>
      <c r="BO27" s="109"/>
      <c r="BP27" s="109"/>
      <c r="BQ27" s="109"/>
      <c r="BR27" s="109"/>
      <c r="BS27" s="110"/>
      <c r="BV27" s="106" t="s">
        <v>72</v>
      </c>
      <c r="BW27" s="107"/>
      <c r="BX27" s="103"/>
      <c r="BY27" s="104"/>
      <c r="BZ27" s="104"/>
      <c r="CA27" s="104"/>
      <c r="CB27" s="104"/>
      <c r="CC27" s="104"/>
      <c r="CD27" s="104"/>
      <c r="CE27" s="104"/>
      <c r="CF27" s="104"/>
      <c r="CG27" s="104"/>
      <c r="CH27" s="105"/>
    </row>
    <row r="28" spans="3:86" ht="51.75" customHeight="1" x14ac:dyDescent="0.2">
      <c r="C28" s="106" t="s">
        <v>73</v>
      </c>
      <c r="D28" s="107"/>
      <c r="E28" s="103"/>
      <c r="F28" s="104"/>
      <c r="G28" s="104"/>
      <c r="H28" s="104"/>
      <c r="I28" s="104"/>
      <c r="J28" s="104"/>
      <c r="K28" s="104"/>
      <c r="L28" s="104"/>
      <c r="M28" s="104"/>
      <c r="N28" s="104"/>
      <c r="O28" s="105"/>
      <c r="Q28" s="106" t="s">
        <v>73</v>
      </c>
      <c r="R28" s="107"/>
      <c r="S28" s="103"/>
      <c r="T28" s="104"/>
      <c r="U28" s="104"/>
      <c r="V28" s="104"/>
      <c r="W28" s="104"/>
      <c r="X28" s="104"/>
      <c r="Y28" s="104"/>
      <c r="Z28" s="104"/>
      <c r="AA28" s="104"/>
      <c r="AB28" s="104"/>
      <c r="AC28" s="105"/>
      <c r="AE28" s="106" t="s">
        <v>73</v>
      </c>
      <c r="AF28" s="107"/>
      <c r="AG28" s="108"/>
      <c r="AH28" s="109"/>
      <c r="AI28" s="109"/>
      <c r="AJ28" s="109"/>
      <c r="AK28" s="109"/>
      <c r="AL28" s="109"/>
      <c r="AM28" s="109"/>
      <c r="AN28" s="109"/>
      <c r="AO28" s="109"/>
      <c r="AP28" s="109"/>
      <c r="AQ28" s="110"/>
      <c r="AS28" s="106" t="s">
        <v>73</v>
      </c>
      <c r="AT28" s="107"/>
      <c r="AU28" s="108"/>
      <c r="AV28" s="109"/>
      <c r="AW28" s="109"/>
      <c r="AX28" s="109"/>
      <c r="AY28" s="109"/>
      <c r="AZ28" s="109"/>
      <c r="BA28" s="109"/>
      <c r="BB28" s="109"/>
      <c r="BC28" s="109"/>
      <c r="BD28" s="109"/>
      <c r="BE28" s="110"/>
      <c r="BG28" s="106" t="s">
        <v>73</v>
      </c>
      <c r="BH28" s="107"/>
      <c r="BI28" s="108"/>
      <c r="BJ28" s="109"/>
      <c r="BK28" s="109"/>
      <c r="BL28" s="109"/>
      <c r="BM28" s="109"/>
      <c r="BN28" s="109"/>
      <c r="BO28" s="109"/>
      <c r="BP28" s="109"/>
      <c r="BQ28" s="109"/>
      <c r="BR28" s="109"/>
      <c r="BS28" s="110"/>
      <c r="BV28" s="106" t="s">
        <v>73</v>
      </c>
      <c r="BW28" s="107"/>
      <c r="BX28" s="103"/>
      <c r="BY28" s="104"/>
      <c r="BZ28" s="104"/>
      <c r="CA28" s="104"/>
      <c r="CB28" s="104"/>
      <c r="CC28" s="104"/>
      <c r="CD28" s="104"/>
      <c r="CE28" s="104"/>
      <c r="CF28" s="104"/>
      <c r="CG28" s="104"/>
      <c r="CH28" s="105"/>
    </row>
    <row r="29" spans="3:86" ht="39.75" customHeight="1" x14ac:dyDescent="0.2">
      <c r="C29" s="106" t="s">
        <v>74</v>
      </c>
      <c r="D29" s="107"/>
      <c r="E29" s="103"/>
      <c r="F29" s="104"/>
      <c r="G29" s="104"/>
      <c r="H29" s="104"/>
      <c r="I29" s="104"/>
      <c r="J29" s="104"/>
      <c r="K29" s="104"/>
      <c r="L29" s="104"/>
      <c r="M29" s="104"/>
      <c r="N29" s="104"/>
      <c r="O29" s="105"/>
      <c r="Q29" s="106" t="s">
        <v>74</v>
      </c>
      <c r="R29" s="107"/>
      <c r="S29" s="103"/>
      <c r="T29" s="104"/>
      <c r="U29" s="104"/>
      <c r="V29" s="104"/>
      <c r="W29" s="104"/>
      <c r="X29" s="104"/>
      <c r="Y29" s="104"/>
      <c r="Z29" s="104"/>
      <c r="AA29" s="104"/>
      <c r="AB29" s="104"/>
      <c r="AC29" s="105"/>
      <c r="AE29" s="106" t="s">
        <v>74</v>
      </c>
      <c r="AF29" s="107"/>
      <c r="AG29" s="108"/>
      <c r="AH29" s="109"/>
      <c r="AI29" s="109"/>
      <c r="AJ29" s="109"/>
      <c r="AK29" s="109"/>
      <c r="AL29" s="109"/>
      <c r="AM29" s="109"/>
      <c r="AN29" s="109"/>
      <c r="AO29" s="109"/>
      <c r="AP29" s="109"/>
      <c r="AQ29" s="110"/>
      <c r="AS29" s="106" t="s">
        <v>74</v>
      </c>
      <c r="AT29" s="107"/>
      <c r="AU29" s="108"/>
      <c r="AV29" s="109"/>
      <c r="AW29" s="109"/>
      <c r="AX29" s="109"/>
      <c r="AY29" s="109"/>
      <c r="AZ29" s="109"/>
      <c r="BA29" s="109"/>
      <c r="BB29" s="109"/>
      <c r="BC29" s="109"/>
      <c r="BD29" s="109"/>
      <c r="BE29" s="110"/>
      <c r="BG29" s="106" t="s">
        <v>74</v>
      </c>
      <c r="BH29" s="107"/>
      <c r="BI29" s="108"/>
      <c r="BJ29" s="109"/>
      <c r="BK29" s="109"/>
      <c r="BL29" s="109"/>
      <c r="BM29" s="109"/>
      <c r="BN29" s="109"/>
      <c r="BO29" s="109"/>
      <c r="BP29" s="109"/>
      <c r="BQ29" s="109"/>
      <c r="BR29" s="109"/>
      <c r="BS29" s="110"/>
      <c r="BV29" s="106" t="s">
        <v>74</v>
      </c>
      <c r="BW29" s="107"/>
      <c r="BX29" s="103"/>
      <c r="BY29" s="104"/>
      <c r="BZ29" s="104"/>
      <c r="CA29" s="104"/>
      <c r="CB29" s="104"/>
      <c r="CC29" s="104"/>
      <c r="CD29" s="104"/>
      <c r="CE29" s="104"/>
      <c r="CF29" s="104"/>
      <c r="CG29" s="104"/>
      <c r="CH29" s="105"/>
    </row>
    <row r="30" spans="3:86" ht="54" customHeight="1" x14ac:dyDescent="0.2">
      <c r="C30" s="106" t="s">
        <v>75</v>
      </c>
      <c r="D30" s="107"/>
      <c r="E30" s="103"/>
      <c r="F30" s="104"/>
      <c r="G30" s="104"/>
      <c r="H30" s="104"/>
      <c r="I30" s="104"/>
      <c r="J30" s="104"/>
      <c r="K30" s="104"/>
      <c r="L30" s="104"/>
      <c r="M30" s="104"/>
      <c r="N30" s="104"/>
      <c r="O30" s="105"/>
      <c r="Q30" s="106" t="s">
        <v>75</v>
      </c>
      <c r="R30" s="107"/>
      <c r="S30" s="103"/>
      <c r="T30" s="104"/>
      <c r="U30" s="104"/>
      <c r="V30" s="104"/>
      <c r="W30" s="104"/>
      <c r="X30" s="104"/>
      <c r="Y30" s="104"/>
      <c r="Z30" s="104"/>
      <c r="AA30" s="104"/>
      <c r="AB30" s="104"/>
      <c r="AC30" s="105"/>
      <c r="AE30" s="106" t="s">
        <v>75</v>
      </c>
      <c r="AF30" s="107"/>
      <c r="AG30" s="108"/>
      <c r="AH30" s="109"/>
      <c r="AI30" s="109"/>
      <c r="AJ30" s="109"/>
      <c r="AK30" s="109"/>
      <c r="AL30" s="109"/>
      <c r="AM30" s="109"/>
      <c r="AN30" s="109"/>
      <c r="AO30" s="109"/>
      <c r="AP30" s="109"/>
      <c r="AQ30" s="110"/>
      <c r="AS30" s="106" t="s">
        <v>75</v>
      </c>
      <c r="AT30" s="107"/>
      <c r="AU30" s="108"/>
      <c r="AV30" s="109"/>
      <c r="AW30" s="109"/>
      <c r="AX30" s="109"/>
      <c r="AY30" s="109"/>
      <c r="AZ30" s="109"/>
      <c r="BA30" s="109"/>
      <c r="BB30" s="109"/>
      <c r="BC30" s="109"/>
      <c r="BD30" s="109"/>
      <c r="BE30" s="110"/>
      <c r="BG30" s="106" t="s">
        <v>75</v>
      </c>
      <c r="BH30" s="107"/>
      <c r="BI30" s="108"/>
      <c r="BJ30" s="109"/>
      <c r="BK30" s="109"/>
      <c r="BL30" s="109"/>
      <c r="BM30" s="109"/>
      <c r="BN30" s="109"/>
      <c r="BO30" s="109"/>
      <c r="BP30" s="109"/>
      <c r="BQ30" s="109"/>
      <c r="BR30" s="109"/>
      <c r="BS30" s="110"/>
      <c r="BV30" s="106" t="s">
        <v>75</v>
      </c>
      <c r="BW30" s="107"/>
      <c r="BX30" s="103"/>
      <c r="BY30" s="104"/>
      <c r="BZ30" s="104"/>
      <c r="CA30" s="104"/>
      <c r="CB30" s="104"/>
      <c r="CC30" s="104"/>
      <c r="CD30" s="104"/>
      <c r="CE30" s="104"/>
      <c r="CF30" s="104"/>
      <c r="CG30" s="104"/>
      <c r="CH30" s="105"/>
    </row>
    <row r="31" spans="3:86" ht="45" customHeight="1" x14ac:dyDescent="0.2">
      <c r="C31" s="106" t="s">
        <v>76</v>
      </c>
      <c r="D31" s="107"/>
      <c r="E31" s="103"/>
      <c r="F31" s="104"/>
      <c r="G31" s="104"/>
      <c r="H31" s="104"/>
      <c r="I31" s="104"/>
      <c r="J31" s="104"/>
      <c r="K31" s="104"/>
      <c r="L31" s="104"/>
      <c r="M31" s="104"/>
      <c r="N31" s="104"/>
      <c r="O31" s="105"/>
      <c r="Q31" s="106" t="s">
        <v>76</v>
      </c>
      <c r="R31" s="107"/>
      <c r="S31" s="103"/>
      <c r="T31" s="104"/>
      <c r="U31" s="104"/>
      <c r="V31" s="104"/>
      <c r="W31" s="104"/>
      <c r="X31" s="104"/>
      <c r="Y31" s="104"/>
      <c r="Z31" s="104"/>
      <c r="AA31" s="104"/>
      <c r="AB31" s="104"/>
      <c r="AC31" s="105"/>
      <c r="AE31" s="106" t="s">
        <v>76</v>
      </c>
      <c r="AF31" s="107"/>
      <c r="AG31" s="103"/>
      <c r="AH31" s="104"/>
      <c r="AI31" s="104"/>
      <c r="AJ31" s="104"/>
      <c r="AK31" s="104"/>
      <c r="AL31" s="104"/>
      <c r="AM31" s="104"/>
      <c r="AN31" s="104"/>
      <c r="AO31" s="104"/>
      <c r="AP31" s="104"/>
      <c r="AQ31" s="105"/>
      <c r="AS31" s="106" t="s">
        <v>76</v>
      </c>
      <c r="AT31" s="107"/>
      <c r="AU31" s="108"/>
      <c r="AV31" s="109"/>
      <c r="AW31" s="109"/>
      <c r="AX31" s="109"/>
      <c r="AY31" s="109"/>
      <c r="AZ31" s="109"/>
      <c r="BA31" s="109"/>
      <c r="BB31" s="109"/>
      <c r="BC31" s="109"/>
      <c r="BD31" s="109"/>
      <c r="BE31" s="110"/>
      <c r="BG31" s="106" t="s">
        <v>76</v>
      </c>
      <c r="BH31" s="107"/>
      <c r="BI31" s="103"/>
      <c r="BJ31" s="104"/>
      <c r="BK31" s="104"/>
      <c r="BL31" s="104"/>
      <c r="BM31" s="104"/>
      <c r="BN31" s="104"/>
      <c r="BO31" s="104"/>
      <c r="BP31" s="104"/>
      <c r="BQ31" s="104"/>
      <c r="BR31" s="104"/>
      <c r="BS31" s="105"/>
      <c r="BV31" s="106" t="s">
        <v>76</v>
      </c>
      <c r="BW31" s="107"/>
      <c r="BX31" s="103"/>
      <c r="BY31" s="104"/>
      <c r="BZ31" s="104"/>
      <c r="CA31" s="104"/>
      <c r="CB31" s="104"/>
      <c r="CC31" s="104"/>
      <c r="CD31" s="104"/>
      <c r="CE31" s="104"/>
      <c r="CF31" s="104"/>
      <c r="CG31" s="104"/>
      <c r="CH31" s="105"/>
    </row>
    <row r="32" spans="3:86" ht="26.25" customHeight="1" x14ac:dyDescent="0.2">
      <c r="C32" s="106" t="s">
        <v>77</v>
      </c>
      <c r="D32" s="107"/>
      <c r="E32" s="103"/>
      <c r="F32" s="104"/>
      <c r="G32" s="104"/>
      <c r="H32" s="104"/>
      <c r="I32" s="104"/>
      <c r="J32" s="104"/>
      <c r="K32" s="104"/>
      <c r="L32" s="104"/>
      <c r="M32" s="104"/>
      <c r="N32" s="104"/>
      <c r="O32" s="105"/>
      <c r="Q32" s="106" t="s">
        <v>77</v>
      </c>
      <c r="R32" s="107"/>
      <c r="S32" s="103"/>
      <c r="T32" s="104"/>
      <c r="U32" s="104"/>
      <c r="V32" s="104"/>
      <c r="W32" s="104"/>
      <c r="X32" s="104"/>
      <c r="Y32" s="104"/>
      <c r="Z32" s="104"/>
      <c r="AA32" s="104"/>
      <c r="AB32" s="104"/>
      <c r="AC32" s="105"/>
      <c r="AE32" s="106" t="s">
        <v>77</v>
      </c>
      <c r="AF32" s="107"/>
      <c r="AG32" s="103"/>
      <c r="AH32" s="104"/>
      <c r="AI32" s="104"/>
      <c r="AJ32" s="104"/>
      <c r="AK32" s="104"/>
      <c r="AL32" s="104"/>
      <c r="AM32" s="104"/>
      <c r="AN32" s="104"/>
      <c r="AO32" s="104"/>
      <c r="AP32" s="104"/>
      <c r="AQ32" s="105"/>
      <c r="AS32" s="106" t="s">
        <v>77</v>
      </c>
      <c r="AT32" s="107"/>
      <c r="AU32" s="108"/>
      <c r="AV32" s="109"/>
      <c r="AW32" s="109"/>
      <c r="AX32" s="109"/>
      <c r="AY32" s="109"/>
      <c r="AZ32" s="109"/>
      <c r="BA32" s="109"/>
      <c r="BB32" s="109"/>
      <c r="BC32" s="109"/>
      <c r="BD32" s="109"/>
      <c r="BE32" s="110"/>
      <c r="BG32" s="106" t="s">
        <v>77</v>
      </c>
      <c r="BH32" s="107"/>
      <c r="BI32" s="103"/>
      <c r="BJ32" s="104"/>
      <c r="BK32" s="104"/>
      <c r="BL32" s="104"/>
      <c r="BM32" s="104"/>
      <c r="BN32" s="104"/>
      <c r="BO32" s="104"/>
      <c r="BP32" s="104"/>
      <c r="BQ32" s="104"/>
      <c r="BR32" s="104"/>
      <c r="BS32" s="105"/>
      <c r="BV32" s="106" t="s">
        <v>77</v>
      </c>
      <c r="BW32" s="107"/>
      <c r="BX32" s="103"/>
      <c r="BY32" s="104"/>
      <c r="BZ32" s="104"/>
      <c r="CA32" s="104"/>
      <c r="CB32" s="104"/>
      <c r="CC32" s="104"/>
      <c r="CD32" s="104"/>
      <c r="CE32" s="104"/>
      <c r="CF32" s="104"/>
      <c r="CG32" s="104"/>
      <c r="CH32" s="105"/>
    </row>
    <row r="33" spans="3:86" ht="41.25" customHeight="1" thickBot="1" x14ac:dyDescent="0.25">
      <c r="C33" s="116" t="s">
        <v>78</v>
      </c>
      <c r="D33" s="117"/>
      <c r="E33" s="118"/>
      <c r="F33" s="119"/>
      <c r="G33" s="119"/>
      <c r="H33" s="119"/>
      <c r="I33" s="119"/>
      <c r="J33" s="119"/>
      <c r="K33" s="119"/>
      <c r="L33" s="119"/>
      <c r="M33" s="119"/>
      <c r="N33" s="119"/>
      <c r="O33" s="120"/>
      <c r="Q33" s="116" t="s">
        <v>78</v>
      </c>
      <c r="R33" s="117"/>
      <c r="S33" s="103"/>
      <c r="T33" s="104"/>
      <c r="U33" s="104"/>
      <c r="V33" s="104"/>
      <c r="W33" s="104"/>
      <c r="X33" s="104"/>
      <c r="Y33" s="104"/>
      <c r="Z33" s="104"/>
      <c r="AA33" s="104"/>
      <c r="AB33" s="104"/>
      <c r="AC33" s="105"/>
      <c r="AE33" s="116" t="s">
        <v>78</v>
      </c>
      <c r="AF33" s="117"/>
      <c r="AG33" s="103"/>
      <c r="AH33" s="104"/>
      <c r="AI33" s="104"/>
      <c r="AJ33" s="104"/>
      <c r="AK33" s="104"/>
      <c r="AL33" s="104"/>
      <c r="AM33" s="104"/>
      <c r="AN33" s="104"/>
      <c r="AO33" s="104"/>
      <c r="AP33" s="104"/>
      <c r="AQ33" s="105"/>
      <c r="AS33" s="116" t="s">
        <v>78</v>
      </c>
      <c r="AT33" s="117"/>
      <c r="AU33" s="118"/>
      <c r="AV33" s="119"/>
      <c r="AW33" s="119"/>
      <c r="AX33" s="119"/>
      <c r="AY33" s="119"/>
      <c r="AZ33" s="119"/>
      <c r="BA33" s="119"/>
      <c r="BB33" s="119"/>
      <c r="BC33" s="119"/>
      <c r="BD33" s="119"/>
      <c r="BE33" s="120"/>
      <c r="BG33" s="116" t="s">
        <v>78</v>
      </c>
      <c r="BH33" s="117"/>
      <c r="BI33" s="118"/>
      <c r="BJ33" s="119"/>
      <c r="BK33" s="119"/>
      <c r="BL33" s="119"/>
      <c r="BM33" s="119"/>
      <c r="BN33" s="119"/>
      <c r="BO33" s="119"/>
      <c r="BP33" s="119"/>
      <c r="BQ33" s="119"/>
      <c r="BR33" s="119"/>
      <c r="BS33" s="120"/>
      <c r="BV33" s="116" t="s">
        <v>78</v>
      </c>
      <c r="BW33" s="117"/>
      <c r="BX33" s="103"/>
      <c r="BY33" s="104"/>
      <c r="BZ33" s="104"/>
      <c r="CA33" s="104"/>
      <c r="CB33" s="104"/>
      <c r="CC33" s="104"/>
      <c r="CD33" s="104"/>
      <c r="CE33" s="104"/>
      <c r="CF33" s="104"/>
      <c r="CG33" s="104"/>
      <c r="CH33" s="105"/>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27:D27"/>
    <mergeCell ref="E27:O27"/>
    <mergeCell ref="C28:D28"/>
    <mergeCell ref="E28:O28"/>
    <mergeCell ref="C29:D29"/>
    <mergeCell ref="E29:O29"/>
    <mergeCell ref="C31:D31"/>
    <mergeCell ref="E31:O31"/>
    <mergeCell ref="C32:D32"/>
    <mergeCell ref="E32:O32"/>
    <mergeCell ref="C30:D30"/>
    <mergeCell ref="E30:O30"/>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AS3:BE3"/>
    <mergeCell ref="AS21:BE21"/>
    <mergeCell ref="AS22:AT22"/>
    <mergeCell ref="AU22:BE22"/>
    <mergeCell ref="AS23:AT23"/>
    <mergeCell ref="AU23:BE23"/>
    <mergeCell ref="AS24:AT24"/>
    <mergeCell ref="AU24:BE24"/>
    <mergeCell ref="AS25:AT25"/>
    <mergeCell ref="AU25:BE25"/>
    <mergeCell ref="AS26:AT26"/>
    <mergeCell ref="AU26:BE26"/>
    <mergeCell ref="AS27:AT27"/>
    <mergeCell ref="AU27:BE27"/>
    <mergeCell ref="AS28:AT28"/>
    <mergeCell ref="AU28:BE28"/>
    <mergeCell ref="AS29:AT29"/>
    <mergeCell ref="AU29:BE29"/>
    <mergeCell ref="AS31:AT31"/>
    <mergeCell ref="AU31:BE31"/>
    <mergeCell ref="BG3:BS3"/>
    <mergeCell ref="BG21:BS21"/>
    <mergeCell ref="BG22:BH22"/>
    <mergeCell ref="BI22:BS22"/>
    <mergeCell ref="BG23:BH23"/>
    <mergeCell ref="BI23:BS23"/>
    <mergeCell ref="BG24:BH24"/>
    <mergeCell ref="BI24:BS24"/>
    <mergeCell ref="BG25:BH25"/>
    <mergeCell ref="BI25:BS25"/>
    <mergeCell ref="BG26:BH26"/>
    <mergeCell ref="BI26:BS26"/>
    <mergeCell ref="BG27:BH27"/>
    <mergeCell ref="BI27:BS27"/>
    <mergeCell ref="BG28:BH28"/>
    <mergeCell ref="BI28:BS28"/>
    <mergeCell ref="BG29:BH29"/>
    <mergeCell ref="BG30:BH30"/>
    <mergeCell ref="BV27:BW27"/>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Matriz consolidada</vt: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2021-05-26T17:02:05Z</dcterms:modified>
</cp:coreProperties>
</file>