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080" windowWidth="20490" windowHeight="6075" tabRatio="762"/>
  </bookViews>
  <sheets>
    <sheet name="Ind AC 2021" sheetId="14" r:id="rId1"/>
    <sheet name="Resumen Indicadores" sheetId="4" r:id="rId2"/>
  </sheets>
  <definedNames>
    <definedName name="_xlnm.Print_Area" localSheetId="0">'Ind AC 2021'!$A$1:$P$50</definedName>
    <definedName name="_xlnm.Print_Area" localSheetId="1">'Resumen Indicadores'!$A$1:$U$6</definedName>
  </definedNames>
  <calcPr calcId="145621"/>
  <customWorkbookViews>
    <customWorkbookView name="Personal" guid="{B481E615-191E-4723-91A1-B5D6203A2181}" maximized="1" windowWidth="1362" windowHeight="523" activeSheetId="3"/>
  </customWorkbookViews>
</workbook>
</file>

<file path=xl/calcChain.xml><?xml version="1.0" encoding="utf-8"?>
<calcChain xmlns="http://schemas.openxmlformats.org/spreadsheetml/2006/main">
  <c r="T6" i="4" l="1"/>
  <c r="A9" i="14" l="1"/>
  <c r="C36" i="14"/>
  <c r="M36" i="14"/>
  <c r="B48" i="14"/>
  <c r="B47" i="14"/>
  <c r="B46" i="14"/>
  <c r="B45" i="14"/>
  <c r="B44" i="14"/>
  <c r="B43" i="14"/>
  <c r="B42" i="14"/>
  <c r="B41" i="14"/>
  <c r="B40" i="14"/>
  <c r="B39" i="14"/>
  <c r="B38" i="14"/>
  <c r="B37" i="14"/>
  <c r="D10" i="14" l="1"/>
  <c r="E10" i="14" s="1"/>
  <c r="F10" i="14" s="1"/>
  <c r="P9" i="14"/>
  <c r="L12" i="14"/>
  <c r="M5" i="14"/>
  <c r="H5" i="14"/>
  <c r="F12" i="14"/>
  <c r="D12" i="14"/>
  <c r="H12" i="14"/>
  <c r="N12" i="14"/>
  <c r="E12" i="14"/>
  <c r="J12" i="14"/>
  <c r="O12" i="14"/>
  <c r="K12" i="14"/>
  <c r="G12" i="14"/>
  <c r="M12" i="14"/>
  <c r="I12" i="14"/>
  <c r="N11" i="14"/>
  <c r="M11" i="14" l="1"/>
  <c r="K11" i="14"/>
  <c r="L11" i="14"/>
  <c r="G11" i="14"/>
  <c r="O11" i="14"/>
  <c r="F11" i="14"/>
  <c r="E11" i="14"/>
  <c r="H11" i="14"/>
  <c r="J11" i="14"/>
  <c r="I11" i="14"/>
  <c r="D11" i="14"/>
  <c r="G10" i="14"/>
  <c r="H10" i="14" s="1"/>
  <c r="I10" i="14" s="1"/>
  <c r="J10" i="14" l="1"/>
  <c r="K10" i="14" l="1"/>
  <c r="L10" i="14" l="1"/>
  <c r="M10" i="14" l="1"/>
  <c r="N10" i="14" l="1"/>
  <c r="O10" i="14" l="1"/>
</calcChain>
</file>

<file path=xl/sharedStrings.xml><?xml version="1.0" encoding="utf-8"?>
<sst xmlns="http://schemas.openxmlformats.org/spreadsheetml/2006/main" count="76" uniqueCount="43">
  <si>
    <t>C.I. TEQUENDAMA S.A.S - DIV. REFINERÍA</t>
  </si>
  <si>
    <t>Proceso</t>
  </si>
  <si>
    <t xml:space="preserve">Indicador </t>
  </si>
  <si>
    <t>Frecuencia</t>
  </si>
  <si>
    <t>Meta</t>
  </si>
  <si>
    <t>Año</t>
  </si>
  <si>
    <t>Variables</t>
  </si>
  <si>
    <t>Ene</t>
  </si>
  <si>
    <t>Feb</t>
  </si>
  <si>
    <t>Mar</t>
  </si>
  <si>
    <t>Abr</t>
  </si>
  <si>
    <t>May</t>
  </si>
  <si>
    <t>Jun</t>
  </si>
  <si>
    <t>Jul</t>
  </si>
  <si>
    <t>Ago</t>
  </si>
  <si>
    <t>Sep</t>
  </si>
  <si>
    <t>Oct</t>
  </si>
  <si>
    <t>Nov</t>
  </si>
  <si>
    <t>Dic</t>
  </si>
  <si>
    <t>Fórmula</t>
  </si>
  <si>
    <t>Análisis de los Resultados</t>
  </si>
  <si>
    <t>SEGUIMIENTO Y ANÁLISIS DE INDICADORES DE GESTIÓN</t>
  </si>
  <si>
    <t>Gestión de la dirección</t>
  </si>
  <si>
    <t>Indicador</t>
  </si>
  <si>
    <t>Promedio</t>
  </si>
  <si>
    <t>Total</t>
  </si>
  <si>
    <t>Acumulado</t>
  </si>
  <si>
    <t>Período</t>
  </si>
  <si>
    <t xml:space="preserve">Proceso </t>
  </si>
  <si>
    <t>Prom.</t>
  </si>
  <si>
    <t>No se recibieron Quejas durante este mes</t>
  </si>
  <si>
    <t>Aseguramiento de la Calidad</t>
  </si>
  <si>
    <t xml:space="preserve"># de quejas y reclamos asociados a causas de Calidad </t>
  </si>
  <si>
    <t xml:space="preserve">Quejas y reclamos asociados a calidad </t>
  </si>
  <si>
    <t>Mensual</t>
  </si>
  <si>
    <t>Aseguramiento de Calidad</t>
  </si>
  <si>
    <t>≤</t>
  </si>
  <si>
    <t>Durante el mes de Marzo no se presentaron quejas referentes al departamento de calidad. Se observa en el primer trimestre un comportamiento estable del indicador. Se continua trabajando en el aseguramiento de calidad de los procesos y productos para garantizar la ausencia de quejas asociadas a las actividades ejecutadas por el proceso de Aseguramiento de calidad.</t>
  </si>
  <si>
    <t>Durante el mes de Abril se reciben quejas de clientes, sin embargo estas no se encuentran asociadas a causas del proceso de Aseguramiento de la Calidad.</t>
  </si>
  <si>
    <t>≤ 2</t>
  </si>
  <si>
    <t>A pesar de haber recibido quejas durante el mes, estás no se atribuyen a parámetros o aspectos de calidad que hayan sido evaluados por el departamento de Aseguramiento de la calidad. Por tanto, se mantiene el valor del indicador en cero para este mes.</t>
  </si>
  <si>
    <t>Para el mes de Mayo no se recibieron quejas y reclamos de clientes asociados a algún incumplimiento del departamento de calidad. De acuerdo a esto, continua la tendencia del comportamiento del indicador. Desde el proceso de aseguramiento de calidad se han reforzado controles de análisis e inspecciones con el fin de poder mantener este compartamiento en el indicador.</t>
  </si>
  <si>
    <t>Durante el mes de Junio, no fueron recibidas quejas atribuidas a fallas en el Departamento de Calidad. En el primer semestre del año se puede apreciar un comportamiento estable en el indicador, esto denota el compromiso del personal y el aseguramiento de los controles que se tienen establecidos por la compañía para la garantía de calidad e inocuidad de los productos despachados. Es necesario continuar en el trabajo constante para el cumplimiento de los objetivos definidos para el proceso de aseguramiento de la calidad.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</si>
</sst>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0"/>
      <name val="Arial"/>
      <family val="2"/>
    </font>
    <font>
      <b/>
      <sz val="10"/>
      <name val="Arial"/>
      <family val="2"/>
    </font>
    <font>
      <b/>
      <sz val="12"/>
      <name val="Arial"/>
      <family val="2"/>
    </font>
    <font>
      <b/>
      <sz val="18"/>
      <name val="Arial"/>
      <family val="2"/>
    </font>
    <font>
      <sz val="9"/>
      <color rgb="FFFF0000"/>
      <name val="Arial"/>
      <family val="2"/>
    </font>
    <font>
      <b/>
      <sz val="11"/>
      <name val="Arial"/>
      <family val="2"/>
    </font>
    <font>
      <sz val="10"/>
      <color theme="0"/>
      <name val="Arial"/>
      <family val="2"/>
    </font>
    <font>
      <b/>
      <i/>
      <sz val="11"/>
      <color theme="0"/>
      <name val="Arial"/>
      <family val="2"/>
    </font>
    <font>
      <sz val="11"/>
      <color theme="1"/>
      <name val="Calibri"/>
      <family val="2"/>
      <scheme val="minor"/>
    </font>
    <font>
      <b/>
      <i/>
      <sz val="12"/>
      <color theme="0"/>
      <name val="Arial"/>
      <family val="2"/>
    </font>
    <font>
      <b/>
      <i/>
      <sz val="9"/>
      <name val="Arial"/>
      <family val="2"/>
    </font>
    <font>
      <b/>
      <sz val="11"/>
      <color theme="1"/>
      <name val="Calibri"/>
      <family val="2"/>
      <scheme val="minor"/>
    </font>
    <font>
      <b/>
      <i/>
      <sz val="12"/>
      <name val="Arial"/>
      <family val="2"/>
    </font>
    <font>
      <b/>
      <i/>
      <sz val="10"/>
      <name val="Arial"/>
      <family val="2"/>
    </font>
    <font>
      <b/>
      <i/>
      <sz val="11"/>
      <name val="Arial"/>
      <family val="2"/>
    </font>
    <font>
      <b/>
      <sz val="18"/>
      <color theme="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rgb="FFFFFF00"/>
        <bgColor indexed="64"/>
      </patternFill>
    </fill>
    <fill>
      <patternFill patternType="solid">
        <fgColor rgb="FF00B05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thin">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s>
  <cellStyleXfs count="4">
    <xf numFmtId="0" fontId="0" fillId="0" borderId="0"/>
    <xf numFmtId="0" fontId="1" fillId="0" borderId="0"/>
    <xf numFmtId="9" fontId="9" fillId="0" borderId="0" applyFont="0" applyFill="0" applyBorder="0" applyAlignment="0" applyProtection="0"/>
    <xf numFmtId="0" fontId="19" fillId="0" borderId="0" applyNumberFormat="0" applyFill="0" applyBorder="0" applyAlignment="0" applyProtection="0"/>
  </cellStyleXfs>
  <cellXfs count="128">
    <xf numFmtId="0" fontId="0" fillId="0" borderId="0" xfId="0"/>
    <xf numFmtId="0" fontId="1" fillId="0" borderId="0" xfId="1" applyFill="1"/>
    <xf numFmtId="0" fontId="1" fillId="0" borderId="0" xfId="1" applyFill="1" applyProtection="1">
      <protection locked="0"/>
    </xf>
    <xf numFmtId="0" fontId="1" fillId="2" borderId="0" xfId="1" applyFill="1"/>
    <xf numFmtId="0" fontId="1" fillId="2" borderId="0" xfId="1" applyFont="1" applyFill="1"/>
    <xf numFmtId="0" fontId="1" fillId="2" borderId="0" xfId="1" applyFont="1" applyFill="1" applyProtection="1">
      <protection hidden="1"/>
    </xf>
    <xf numFmtId="0" fontId="1" fillId="2" borderId="0" xfId="1" applyFill="1" applyBorder="1" applyProtection="1">
      <protection locked="0"/>
    </xf>
    <xf numFmtId="0" fontId="1" fillId="2" borderId="0" xfId="1" applyFont="1" applyFill="1" applyBorder="1" applyProtection="1">
      <protection hidden="1"/>
    </xf>
    <xf numFmtId="0" fontId="1" fillId="2" borderId="0" xfId="1" applyFill="1" applyProtection="1">
      <protection locked="0"/>
    </xf>
    <xf numFmtId="3" fontId="1" fillId="2" borderId="0" xfId="1" applyNumberFormat="1" applyFill="1"/>
    <xf numFmtId="0" fontId="1" fillId="2" borderId="0" xfId="1" applyFill="1" applyBorder="1" applyAlignment="1" applyProtection="1">
      <alignment horizontal="center"/>
      <protection locked="0"/>
    </xf>
    <xf numFmtId="0" fontId="2" fillId="2" borderId="0" xfId="1" applyFont="1" applyFill="1" applyProtection="1">
      <protection locked="0"/>
    </xf>
    <xf numFmtId="3" fontId="5" fillId="2" borderId="0" xfId="1" applyNumberFormat="1" applyFont="1" applyFill="1" applyBorder="1" applyAlignment="1" applyProtection="1">
      <alignment horizontal="center" vertical="center" shrinkToFit="1"/>
      <protection locked="0"/>
    </xf>
    <xf numFmtId="0" fontId="1" fillId="2" borderId="0" xfId="1" applyFill="1" applyBorder="1"/>
    <xf numFmtId="0" fontId="1" fillId="2" borderId="0" xfId="1" applyFont="1" applyFill="1" applyBorder="1" applyAlignment="1" applyProtection="1">
      <alignment vertical="center"/>
      <protection locked="0"/>
    </xf>
    <xf numFmtId="0" fontId="1" fillId="2" borderId="0" xfId="1" applyFill="1" applyBorder="1" applyAlignment="1" applyProtection="1">
      <alignment vertical="center"/>
      <protection locked="0"/>
    </xf>
    <xf numFmtId="0" fontId="7" fillId="2" borderId="0" xfId="1" applyFont="1" applyFill="1" applyBorder="1" applyAlignment="1" applyProtection="1">
      <alignment horizontal="center"/>
      <protection locked="0"/>
    </xf>
    <xf numFmtId="0" fontId="14" fillId="2" borderId="16" xfId="1" applyFont="1" applyFill="1" applyBorder="1" applyAlignment="1">
      <alignment horizontal="center" vertical="center"/>
    </xf>
    <xf numFmtId="164" fontId="3" fillId="4" borderId="24" xfId="1" applyNumberFormat="1" applyFont="1" applyFill="1" applyBorder="1" applyAlignment="1" applyProtection="1">
      <alignment horizontal="center" vertical="center" shrinkToFit="1"/>
    </xf>
    <xf numFmtId="0" fontId="8" fillId="3" borderId="13" xfId="1" applyFont="1" applyFill="1" applyBorder="1" applyAlignment="1">
      <alignment horizontal="center" vertical="center"/>
    </xf>
    <xf numFmtId="0" fontId="2" fillId="2" borderId="0" xfId="1" applyFont="1" applyFill="1" applyBorder="1" applyAlignment="1" applyProtection="1">
      <alignment horizontal="center" vertical="center"/>
      <protection locked="0"/>
    </xf>
    <xf numFmtId="164" fontId="6" fillId="4" borderId="32" xfId="1" applyNumberFormat="1" applyFont="1" applyFill="1" applyBorder="1" applyAlignment="1" applyProtection="1">
      <alignment horizontal="center" vertical="center" shrinkToFit="1"/>
    </xf>
    <xf numFmtId="164" fontId="6" fillId="4" borderId="35" xfId="1" applyNumberFormat="1" applyFont="1" applyFill="1" applyBorder="1" applyAlignment="1" applyProtection="1">
      <alignment horizontal="center" vertical="center" shrinkToFit="1"/>
    </xf>
    <xf numFmtId="164" fontId="6" fillId="4" borderId="36" xfId="1" applyNumberFormat="1" applyFont="1" applyFill="1" applyBorder="1" applyAlignment="1" applyProtection="1">
      <alignment horizontal="center" vertical="center" shrinkToFit="1"/>
    </xf>
    <xf numFmtId="0" fontId="1" fillId="2" borderId="37" xfId="1" applyFill="1" applyBorder="1" applyAlignment="1" applyProtection="1">
      <alignment horizontal="center" vertical="center"/>
      <protection locked="0"/>
    </xf>
    <xf numFmtId="0" fontId="1" fillId="2" borderId="20" xfId="1" applyFill="1" applyBorder="1" applyAlignment="1" applyProtection="1">
      <alignment horizontal="center" vertical="center"/>
      <protection locked="0"/>
    </xf>
    <xf numFmtId="0" fontId="2" fillId="2" borderId="17" xfId="2" applyNumberFormat="1" applyFont="1" applyFill="1" applyBorder="1" applyAlignment="1" applyProtection="1">
      <alignment horizontal="center"/>
      <protection locked="0"/>
    </xf>
    <xf numFmtId="0" fontId="2" fillId="2" borderId="14" xfId="2" applyNumberFormat="1" applyFont="1" applyFill="1" applyBorder="1" applyAlignment="1" applyProtection="1">
      <alignment horizontal="center"/>
      <protection locked="0"/>
    </xf>
    <xf numFmtId="0" fontId="6" fillId="2" borderId="35" xfId="1" applyNumberFormat="1" applyFont="1" applyFill="1" applyBorder="1" applyAlignment="1" applyProtection="1">
      <alignment horizontal="center" vertical="center" shrinkToFit="1"/>
    </xf>
    <xf numFmtId="0" fontId="17" fillId="5" borderId="33" xfId="0" applyFont="1" applyFill="1" applyBorder="1" applyAlignment="1">
      <alignment horizontal="center" vertical="center"/>
    </xf>
    <xf numFmtId="0" fontId="17" fillId="5" borderId="24" xfId="0" applyFont="1" applyFill="1" applyBorder="1" applyAlignment="1">
      <alignment horizontal="center" vertical="center"/>
    </xf>
    <xf numFmtId="0" fontId="12" fillId="2" borderId="33" xfId="0" applyFont="1" applyFill="1" applyBorder="1" applyAlignment="1">
      <alignment horizontal="center" vertical="center" wrapText="1"/>
    </xf>
    <xf numFmtId="0" fontId="18" fillId="0" borderId="0" xfId="0" applyFont="1"/>
    <xf numFmtId="9" fontId="0" fillId="0" borderId="38" xfId="0" applyNumberFormat="1" applyBorder="1" applyAlignment="1">
      <alignment horizontal="center" vertical="center"/>
    </xf>
    <xf numFmtId="164" fontId="6" fillId="4" borderId="23" xfId="1" applyNumberFormat="1" applyFont="1" applyFill="1" applyBorder="1" applyAlignment="1" applyProtection="1">
      <alignment horizontal="center" vertical="center" shrinkToFit="1"/>
    </xf>
    <xf numFmtId="164" fontId="6" fillId="4" borderId="18" xfId="1" applyNumberFormat="1" applyFont="1" applyFill="1" applyBorder="1" applyAlignment="1" applyProtection="1">
      <alignment horizontal="center" vertical="center" shrinkToFit="1"/>
    </xf>
    <xf numFmtId="164" fontId="6" fillId="4" borderId="16" xfId="1" applyNumberFormat="1" applyFont="1" applyFill="1" applyBorder="1" applyAlignment="1" applyProtection="1">
      <alignment horizontal="center" vertical="center" shrinkToFit="1"/>
    </xf>
    <xf numFmtId="0" fontId="1" fillId="2" borderId="39" xfId="1" applyNumberFormat="1" applyFont="1" applyFill="1" applyBorder="1" applyAlignment="1" applyProtection="1">
      <alignment horizontal="center" vertical="center"/>
      <protection locked="0"/>
    </xf>
    <xf numFmtId="0" fontId="1" fillId="2" borderId="41" xfId="1" applyNumberFormat="1" applyFont="1" applyFill="1" applyBorder="1" applyAlignment="1" applyProtection="1">
      <alignment horizontal="center" vertical="center"/>
      <protection locked="0"/>
    </xf>
    <xf numFmtId="0" fontId="1" fillId="2" borderId="40" xfId="1" applyNumberFormat="1" applyFont="1" applyFill="1" applyBorder="1" applyAlignment="1" applyProtection="1">
      <alignment horizontal="center" vertical="center"/>
      <protection locked="0"/>
    </xf>
    <xf numFmtId="0" fontId="17" fillId="5" borderId="43" xfId="0" applyFont="1" applyFill="1" applyBorder="1" applyAlignment="1">
      <alignment horizontal="center" vertical="center"/>
    </xf>
    <xf numFmtId="0" fontId="17" fillId="5" borderId="32" xfId="0" applyFont="1" applyFill="1" applyBorder="1" applyAlignment="1">
      <alignment horizontal="center" vertical="center"/>
    </xf>
    <xf numFmtId="0" fontId="17" fillId="5" borderId="25" xfId="0" applyFont="1" applyFill="1" applyBorder="1" applyAlignment="1">
      <alignment horizontal="center" vertical="center"/>
    </xf>
    <xf numFmtId="0" fontId="17" fillId="5" borderId="26" xfId="0" applyFont="1" applyFill="1" applyBorder="1" applyAlignment="1">
      <alignment horizontal="center" vertical="center"/>
    </xf>
    <xf numFmtId="0" fontId="17" fillId="5" borderId="27" xfId="0" applyFont="1" applyFill="1" applyBorder="1" applyAlignment="1">
      <alignment horizontal="center" vertical="center"/>
    </xf>
    <xf numFmtId="0" fontId="19" fillId="2" borderId="13" xfId="3" applyFill="1" applyBorder="1" applyAlignment="1">
      <alignment horizontal="center" vertical="center" wrapText="1"/>
    </xf>
    <xf numFmtId="0" fontId="0" fillId="2" borderId="14" xfId="0" applyFill="1" applyBorder="1" applyAlignment="1">
      <alignment horizontal="center" vertical="center" wrapText="1"/>
    </xf>
    <xf numFmtId="0" fontId="0" fillId="0" borderId="14" xfId="0" applyBorder="1" applyAlignment="1">
      <alignment horizontal="center" vertical="center"/>
    </xf>
    <xf numFmtId="9" fontId="0" fillId="0" borderId="15" xfId="0" applyNumberFormat="1" applyBorder="1" applyAlignment="1">
      <alignment horizontal="center" vertical="center"/>
    </xf>
    <xf numFmtId="0" fontId="0" fillId="0" borderId="19" xfId="0" applyBorder="1" applyAlignment="1">
      <alignment horizontal="center" vertical="center"/>
    </xf>
    <xf numFmtId="0" fontId="0" fillId="0" borderId="13" xfId="0" applyBorder="1" applyAlignment="1">
      <alignment horizontal="center" vertical="center"/>
    </xf>
    <xf numFmtId="0" fontId="1" fillId="2" borderId="8" xfId="1" applyFont="1" applyFill="1" applyBorder="1" applyAlignment="1" applyProtection="1">
      <alignment horizontal="center" vertical="center" wrapText="1"/>
      <protection locked="0"/>
    </xf>
    <xf numFmtId="0" fontId="1" fillId="2" borderId="6" xfId="1" applyFont="1" applyFill="1" applyBorder="1" applyAlignment="1" applyProtection="1">
      <alignment horizontal="center" vertical="center" wrapText="1"/>
      <protection locked="0"/>
    </xf>
    <xf numFmtId="0" fontId="1" fillId="2" borderId="7" xfId="1" applyFont="1" applyFill="1" applyBorder="1" applyAlignment="1" applyProtection="1">
      <alignment horizontal="center" vertical="center" wrapText="1"/>
      <protection locked="0"/>
    </xf>
    <xf numFmtId="0" fontId="1" fillId="2" borderId="22" xfId="1" applyFont="1" applyFill="1" applyBorder="1" applyAlignment="1" applyProtection="1">
      <alignment horizontal="center" vertical="center" wrapText="1"/>
      <protection locked="0"/>
    </xf>
    <xf numFmtId="0" fontId="1" fillId="2" borderId="1" xfId="1" applyFont="1" applyFill="1" applyBorder="1" applyAlignment="1" applyProtection="1">
      <alignment horizontal="center" vertical="center" wrapText="1"/>
      <protection locked="0"/>
    </xf>
    <xf numFmtId="0" fontId="1" fillId="2" borderId="9" xfId="1" applyFont="1" applyFill="1" applyBorder="1" applyAlignment="1" applyProtection="1">
      <alignment horizontal="center" vertical="center" wrapText="1"/>
      <protection locked="0"/>
    </xf>
    <xf numFmtId="0" fontId="10" fillId="3" borderId="10" xfId="1" applyFont="1" applyFill="1" applyBorder="1" applyAlignment="1">
      <alignment horizontal="center"/>
    </xf>
    <xf numFmtId="0" fontId="10" fillId="3" borderId="11" xfId="1" applyFont="1" applyFill="1" applyBorder="1" applyAlignment="1">
      <alignment horizontal="center"/>
    </xf>
    <xf numFmtId="0" fontId="10" fillId="3" borderId="12" xfId="1" applyFont="1" applyFill="1" applyBorder="1" applyAlignment="1">
      <alignment horizontal="center"/>
    </xf>
    <xf numFmtId="0" fontId="10" fillId="3" borderId="25" xfId="1" applyFont="1" applyFill="1" applyBorder="1" applyAlignment="1">
      <alignment horizontal="center"/>
    </xf>
    <xf numFmtId="0" fontId="10" fillId="3" borderId="27" xfId="1" applyFont="1" applyFill="1" applyBorder="1" applyAlignment="1">
      <alignment horizontal="center"/>
    </xf>
    <xf numFmtId="0" fontId="14" fillId="2" borderId="11" xfId="1" applyFont="1" applyFill="1" applyBorder="1" applyAlignment="1">
      <alignment horizontal="center" vertical="center"/>
    </xf>
    <xf numFmtId="0" fontId="14" fillId="2" borderId="12" xfId="1" applyFont="1" applyFill="1" applyBorder="1" applyAlignment="1">
      <alignment horizontal="center" vertical="center"/>
    </xf>
    <xf numFmtId="0" fontId="13" fillId="2" borderId="11" xfId="1" applyNumberFormat="1" applyFont="1" applyFill="1" applyBorder="1" applyAlignment="1">
      <alignment horizontal="center"/>
    </xf>
    <xf numFmtId="0" fontId="13" fillId="2" borderId="12" xfId="1" applyNumberFormat="1" applyFont="1" applyFill="1" applyBorder="1" applyAlignment="1">
      <alignment horizontal="center"/>
    </xf>
    <xf numFmtId="0" fontId="8" fillId="2" borderId="0" xfId="1" applyFont="1" applyFill="1" applyBorder="1" applyAlignment="1">
      <alignment horizontal="center" vertical="center"/>
    </xf>
    <xf numFmtId="0" fontId="14" fillId="2" borderId="21" xfId="1" applyFont="1" applyFill="1" applyBorder="1" applyAlignment="1">
      <alignment horizontal="center" vertical="center" wrapText="1"/>
    </xf>
    <xf numFmtId="0" fontId="14" fillId="2" borderId="20" xfId="1" applyFont="1" applyFill="1" applyBorder="1" applyAlignment="1">
      <alignment horizontal="center" vertical="center" wrapText="1"/>
    </xf>
    <xf numFmtId="0" fontId="14" fillId="2" borderId="31" xfId="1" applyFont="1" applyFill="1" applyBorder="1" applyAlignment="1">
      <alignment horizontal="center" vertical="center" wrapText="1"/>
    </xf>
    <xf numFmtId="0" fontId="8" fillId="3" borderId="14" xfId="1" applyFont="1" applyFill="1" applyBorder="1" applyAlignment="1" applyProtection="1">
      <alignment horizontal="center" vertical="center"/>
      <protection locked="0"/>
    </xf>
    <xf numFmtId="0" fontId="8" fillId="3" borderId="19" xfId="1" applyFont="1" applyFill="1" applyBorder="1" applyAlignment="1" applyProtection="1">
      <alignment horizontal="center" vertical="center"/>
      <protection locked="0"/>
    </xf>
    <xf numFmtId="0" fontId="8" fillId="3" borderId="10" xfId="1" applyFont="1" applyFill="1" applyBorder="1" applyAlignment="1" applyProtection="1">
      <alignment horizontal="center" vertical="center"/>
      <protection locked="0"/>
    </xf>
    <xf numFmtId="0" fontId="8" fillId="3" borderId="11" xfId="1" applyFont="1" applyFill="1" applyBorder="1" applyAlignment="1" applyProtection="1">
      <alignment horizontal="center" vertical="center"/>
      <protection locked="0"/>
    </xf>
    <xf numFmtId="0" fontId="8" fillId="3" borderId="12" xfId="1" applyFont="1" applyFill="1" applyBorder="1" applyAlignment="1" applyProtection="1">
      <alignment horizontal="center" vertical="center"/>
      <protection locked="0"/>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3" xfId="1" applyFont="1" applyFill="1" applyBorder="1" applyAlignment="1">
      <alignment horizontal="center" vertical="center"/>
    </xf>
    <xf numFmtId="0" fontId="8" fillId="3" borderId="4" xfId="1" applyFont="1" applyFill="1" applyBorder="1" applyAlignment="1">
      <alignment horizontal="center" vertical="center"/>
    </xf>
    <xf numFmtId="0" fontId="8" fillId="3" borderId="21" xfId="1" applyFont="1" applyFill="1" applyBorder="1" applyAlignment="1">
      <alignment horizontal="center" vertical="center"/>
    </xf>
    <xf numFmtId="0" fontId="8" fillId="3" borderId="20" xfId="1" applyFont="1" applyFill="1" applyBorder="1" applyAlignment="1">
      <alignment horizontal="center" vertical="center"/>
    </xf>
    <xf numFmtId="0" fontId="8" fillId="3" borderId="31" xfId="1" applyFont="1" applyFill="1" applyBorder="1" applyAlignment="1">
      <alignment horizontal="center" vertical="center"/>
    </xf>
    <xf numFmtId="0" fontId="8" fillId="3" borderId="11" xfId="1" applyFont="1" applyFill="1" applyBorder="1" applyAlignment="1">
      <alignment horizontal="center"/>
    </xf>
    <xf numFmtId="0" fontId="8" fillId="3" borderId="12" xfId="1" applyFont="1" applyFill="1" applyBorder="1" applyAlignment="1">
      <alignment horizontal="center"/>
    </xf>
    <xf numFmtId="0" fontId="13" fillId="2" borderId="10" xfId="2" applyNumberFormat="1" applyFont="1" applyFill="1" applyBorder="1" applyAlignment="1" applyProtection="1">
      <alignment horizontal="center" vertical="center"/>
      <protection locked="0"/>
    </xf>
    <xf numFmtId="0" fontId="13" fillId="2" borderId="12" xfId="2" applyNumberFormat="1" applyFont="1" applyFill="1" applyBorder="1" applyAlignment="1" applyProtection="1">
      <alignment horizontal="center" vertical="center"/>
      <protection locked="0"/>
    </xf>
    <xf numFmtId="0" fontId="8" fillId="3" borderId="13" xfId="1" applyFont="1" applyFill="1" applyBorder="1" applyAlignment="1" applyProtection="1">
      <alignment horizontal="center" vertical="center"/>
      <protection locked="0"/>
    </xf>
    <xf numFmtId="0" fontId="8" fillId="3" borderId="15" xfId="1" applyFont="1" applyFill="1" applyBorder="1" applyAlignment="1" applyProtection="1">
      <alignment horizontal="center" vertical="center"/>
      <protection locked="0"/>
    </xf>
    <xf numFmtId="0" fontId="8" fillId="3" borderId="17" xfId="1" applyFont="1" applyFill="1" applyBorder="1" applyAlignment="1" applyProtection="1">
      <alignment horizontal="center" vertical="center"/>
      <protection locked="0"/>
    </xf>
    <xf numFmtId="3" fontId="11" fillId="2" borderId="10" xfId="1" applyNumberFormat="1" applyFont="1" applyFill="1" applyBorder="1" applyAlignment="1" applyProtection="1">
      <alignment horizontal="center" vertical="center" wrapText="1" shrinkToFit="1"/>
      <protection locked="0"/>
    </xf>
    <xf numFmtId="3" fontId="11" fillId="2" borderId="11" xfId="1" applyNumberFormat="1" applyFont="1" applyFill="1" applyBorder="1" applyAlignment="1" applyProtection="1">
      <alignment horizontal="center" vertical="center" wrapText="1" shrinkToFit="1"/>
      <protection locked="0"/>
    </xf>
    <xf numFmtId="0" fontId="14" fillId="2" borderId="10" xfId="1" applyFont="1" applyFill="1" applyBorder="1" applyAlignment="1" applyProtection="1">
      <alignment horizontal="center" vertical="center" wrapText="1"/>
      <protection locked="0"/>
    </xf>
    <xf numFmtId="0" fontId="14" fillId="2" borderId="11" xfId="1" applyFont="1" applyFill="1" applyBorder="1" applyAlignment="1" applyProtection="1">
      <alignment horizontal="center" vertical="center" wrapText="1"/>
      <protection locked="0"/>
    </xf>
    <xf numFmtId="0" fontId="14" fillId="2" borderId="12" xfId="1" applyFont="1" applyFill="1" applyBorder="1" applyAlignment="1" applyProtection="1">
      <alignment horizontal="center" vertical="center" wrapText="1"/>
      <protection locked="0"/>
    </xf>
    <xf numFmtId="0" fontId="15" fillId="2" borderId="10" xfId="1" applyFont="1" applyFill="1" applyBorder="1" applyAlignment="1" applyProtection="1">
      <alignment horizontal="center" vertical="center" wrapText="1"/>
      <protection locked="0"/>
    </xf>
    <xf numFmtId="0" fontId="15" fillId="2" borderId="11" xfId="1" applyFont="1" applyFill="1" applyBorder="1" applyAlignment="1" applyProtection="1">
      <alignment horizontal="center" vertical="center" wrapText="1"/>
      <protection locked="0"/>
    </xf>
    <xf numFmtId="0" fontId="15" fillId="2" borderId="12" xfId="1" applyFont="1" applyFill="1" applyBorder="1" applyAlignment="1" applyProtection="1">
      <alignment horizontal="center" vertical="center" wrapText="1"/>
      <protection locked="0"/>
    </xf>
    <xf numFmtId="0" fontId="14" fillId="0" borderId="10" xfId="1" applyFont="1" applyFill="1" applyBorder="1" applyAlignment="1">
      <alignment horizontal="center" vertical="center" wrapText="1"/>
    </xf>
    <xf numFmtId="0" fontId="14" fillId="0" borderId="12" xfId="1" applyFont="1" applyFill="1" applyBorder="1" applyAlignment="1">
      <alignment horizontal="center" vertical="center" wrapText="1"/>
    </xf>
    <xf numFmtId="0" fontId="1" fillId="2" borderId="2" xfId="1" applyFill="1" applyBorder="1" applyAlignment="1">
      <alignment horizontal="center"/>
    </xf>
    <xf numFmtId="0" fontId="1" fillId="2" borderId="3" xfId="1" applyFill="1" applyBorder="1" applyAlignment="1">
      <alignment horizontal="center"/>
    </xf>
    <xf numFmtId="0" fontId="1" fillId="2" borderId="4" xfId="1" applyFill="1" applyBorder="1" applyAlignment="1">
      <alignment horizontal="center"/>
    </xf>
    <xf numFmtId="0" fontId="1" fillId="2" borderId="5" xfId="1" applyFill="1" applyBorder="1" applyAlignment="1">
      <alignment horizontal="center"/>
    </xf>
    <xf numFmtId="0" fontId="1" fillId="2" borderId="6" xfId="1" applyFill="1" applyBorder="1" applyAlignment="1">
      <alignment horizontal="center"/>
    </xf>
    <xf numFmtId="0" fontId="1" fillId="2" borderId="7" xfId="1" applyFill="1" applyBorder="1" applyAlignment="1">
      <alignment horizontal="center"/>
    </xf>
    <xf numFmtId="0" fontId="4" fillId="2" borderId="10" xfId="1" applyFont="1" applyFill="1" applyBorder="1" applyAlignment="1" applyProtection="1">
      <alignment horizontal="center" vertical="center" wrapText="1"/>
      <protection locked="0"/>
    </xf>
    <xf numFmtId="0" fontId="4" fillId="2" borderId="11" xfId="1" applyFont="1" applyFill="1" applyBorder="1" applyAlignment="1" applyProtection="1">
      <alignment horizontal="center" vertical="center" wrapText="1"/>
      <protection locked="0"/>
    </xf>
    <xf numFmtId="0" fontId="4" fillId="2" borderId="12" xfId="1" applyFont="1" applyFill="1" applyBorder="1" applyAlignment="1" applyProtection="1">
      <alignment horizontal="center" vertical="center" wrapText="1"/>
      <protection locked="0"/>
    </xf>
    <xf numFmtId="0" fontId="3" fillId="2" borderId="10" xfId="1" applyFont="1" applyFill="1" applyBorder="1" applyAlignment="1" applyProtection="1">
      <alignment horizontal="center" vertical="center" wrapText="1"/>
      <protection locked="0"/>
    </xf>
    <xf numFmtId="0" fontId="3" fillId="2" borderId="11" xfId="1" applyFont="1" applyFill="1" applyBorder="1" applyAlignment="1" applyProtection="1">
      <alignment horizontal="center" vertical="center" wrapText="1"/>
      <protection locked="0"/>
    </xf>
    <xf numFmtId="0" fontId="3" fillId="2" borderId="12" xfId="1" applyFont="1" applyFill="1" applyBorder="1" applyAlignment="1" applyProtection="1">
      <alignment horizontal="center" vertical="center" wrapText="1"/>
      <protection locked="0"/>
    </xf>
    <xf numFmtId="0" fontId="2" fillId="2" borderId="0" xfId="1" applyFont="1" applyFill="1" applyBorder="1" applyAlignment="1" applyProtection="1">
      <alignment horizontal="center" vertical="center"/>
      <protection locked="0"/>
    </xf>
    <xf numFmtId="0" fontId="17" fillId="5" borderId="32" xfId="0" applyFont="1" applyFill="1" applyBorder="1" applyAlignment="1">
      <alignment horizontal="center" vertical="center"/>
    </xf>
    <xf numFmtId="0" fontId="17" fillId="5" borderId="35" xfId="0" applyFont="1" applyFill="1" applyBorder="1" applyAlignment="1">
      <alignment horizontal="center" vertical="center"/>
    </xf>
    <xf numFmtId="0" fontId="0" fillId="0" borderId="25" xfId="0" applyBorder="1" applyAlignment="1">
      <alignment horizontal="center"/>
    </xf>
    <xf numFmtId="0" fontId="0" fillId="0" borderId="34" xfId="0" applyBorder="1" applyAlignment="1">
      <alignment horizontal="center"/>
    </xf>
    <xf numFmtId="0" fontId="0" fillId="0" borderId="28" xfId="0" applyBorder="1" applyAlignment="1">
      <alignment horizontal="center"/>
    </xf>
    <xf numFmtId="0" fontId="16" fillId="3" borderId="25" xfId="0" applyFont="1" applyFill="1" applyBorder="1" applyAlignment="1">
      <alignment horizontal="center" vertical="center"/>
    </xf>
    <xf numFmtId="0" fontId="16" fillId="3" borderId="26" xfId="0" applyFont="1" applyFill="1" applyBorder="1" applyAlignment="1">
      <alignment horizontal="center" vertical="center"/>
    </xf>
    <xf numFmtId="0" fontId="16" fillId="3" borderId="27" xfId="0" applyFont="1" applyFill="1" applyBorder="1" applyAlignment="1">
      <alignment horizontal="center" vertical="center"/>
    </xf>
    <xf numFmtId="0" fontId="16" fillId="3" borderId="34" xfId="0" applyFont="1" applyFill="1" applyBorder="1" applyAlignment="1">
      <alignment horizontal="center" vertical="center"/>
    </xf>
    <xf numFmtId="0" fontId="16" fillId="3" borderId="0" xfId="0" applyFont="1" applyFill="1" applyBorder="1" applyAlignment="1">
      <alignment horizontal="center" vertical="center"/>
    </xf>
    <xf numFmtId="0" fontId="16" fillId="3" borderId="42" xfId="0" applyFont="1" applyFill="1" applyBorder="1" applyAlignment="1">
      <alignment horizontal="center" vertical="center"/>
    </xf>
    <xf numFmtId="0" fontId="16" fillId="3" borderId="28" xfId="0" applyFont="1" applyFill="1" applyBorder="1" applyAlignment="1">
      <alignment horizontal="center" vertical="center"/>
    </xf>
    <xf numFmtId="0" fontId="16" fillId="3" borderId="29" xfId="0" applyFont="1" applyFill="1" applyBorder="1" applyAlignment="1">
      <alignment horizontal="center" vertical="center"/>
    </xf>
    <xf numFmtId="0" fontId="16" fillId="3" borderId="30" xfId="0" applyFont="1" applyFill="1" applyBorder="1" applyAlignment="1">
      <alignment horizontal="center" vertical="center"/>
    </xf>
  </cellXfs>
  <cellStyles count="4">
    <cellStyle name="Hipervínculo" xfId="3" builtinId="8"/>
    <cellStyle name="Normal" xfId="0" builtinId="0"/>
    <cellStyle name="Normal 2" xfId="1"/>
    <cellStyle name="Porcentaje" xfId="2" builtinId="5"/>
  </cellStyles>
  <dxfs count="8">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
      <font>
        <color theme="9" tint="-0.499984740745262"/>
      </font>
      <fill>
        <patternFill>
          <bgColor theme="9"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ser>
        <c:dLbls>
          <c:showLegendKey val="0"/>
          <c:showVal val="0"/>
          <c:showCatName val="0"/>
          <c:showSerName val="0"/>
          <c:showPercent val="0"/>
          <c:showBubbleSize val="0"/>
        </c:dLbls>
        <c:gapWidth val="150"/>
        <c:axId val="75999104"/>
        <c:axId val="76000640"/>
      </c:barChart>
      <c:catAx>
        <c:axId val="7599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76000640"/>
        <c:crosses val="autoZero"/>
        <c:auto val="1"/>
        <c:lblAlgn val="ctr"/>
        <c:lblOffset val="100"/>
        <c:tickLblSkip val="1"/>
        <c:tickMarkSkip val="1"/>
        <c:noMultiLvlLbl val="0"/>
      </c:catAx>
      <c:valAx>
        <c:axId val="760006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7599910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ser>
        <c:dLbls>
          <c:showLegendKey val="0"/>
          <c:showVal val="0"/>
          <c:showCatName val="0"/>
          <c:showSerName val="0"/>
          <c:showPercent val="0"/>
          <c:showBubbleSize val="0"/>
        </c:dLbls>
        <c:gapWidth val="150"/>
        <c:axId val="76090368"/>
        <c:axId val="76104448"/>
      </c:barChart>
      <c:catAx>
        <c:axId val="760903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76104448"/>
        <c:crosses val="autoZero"/>
        <c:auto val="1"/>
        <c:lblAlgn val="ctr"/>
        <c:lblOffset val="100"/>
        <c:tickLblSkip val="1"/>
        <c:tickMarkSkip val="1"/>
        <c:noMultiLvlLbl val="0"/>
      </c:catAx>
      <c:valAx>
        <c:axId val="76104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760903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Quejas y reclamos asociados a calidad</a:t>
            </a:r>
          </a:p>
        </c:rich>
      </c:tx>
      <c:layout/>
      <c:overlay val="1"/>
    </c:title>
    <c:autoTitleDeleted val="0"/>
    <c:plotArea>
      <c:layout>
        <c:manualLayout>
          <c:layoutTarget val="inner"/>
          <c:xMode val="edge"/>
          <c:yMode val="edge"/>
          <c:x val="3.4678016512081217E-2"/>
          <c:y val="0.1280277500287165"/>
          <c:w val="0.83323528883960252"/>
          <c:h val="0.76542612455698711"/>
        </c:manualLayout>
      </c:layout>
      <c:barChart>
        <c:barDir val="col"/>
        <c:grouping val="clustered"/>
        <c:varyColors val="0"/>
        <c:ser>
          <c:idx val="0"/>
          <c:order val="0"/>
          <c:tx>
            <c:strRef>
              <c:f>'Ind AC 2021'!$A$9:$C$9</c:f>
              <c:strCache>
                <c:ptCount val="1"/>
                <c:pt idx="0">
                  <c:v>Quejas y reclamos asociados a calidad </c:v>
                </c:pt>
              </c:strCache>
            </c:strRef>
          </c:tx>
          <c:spPr>
            <a:solidFill>
              <a:schemeClr val="accent5">
                <a:lumMod val="75000"/>
              </a:schemeClr>
            </a:solidFill>
          </c:spPr>
          <c:invertIfNegative val="0"/>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2021'!$D$9:$O$9</c:f>
              <c:numCache>
                <c:formatCode>General</c:formatCode>
                <c:ptCount val="12"/>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76122752"/>
        <c:axId val="76124544"/>
      </c:barChart>
      <c:lineChart>
        <c:grouping val="standard"/>
        <c:varyColors val="0"/>
        <c:ser>
          <c:idx val="1"/>
          <c:order val="1"/>
          <c:tx>
            <c:strRef>
              <c:f>'Ind AC 2021'!$A$10:$C$10</c:f>
              <c:strCache>
                <c:ptCount val="1"/>
                <c:pt idx="0">
                  <c:v>Acumulado</c:v>
                </c:pt>
              </c:strCache>
            </c:strRef>
          </c:tx>
          <c:spPr>
            <a:ln w="28575">
              <a:solidFill>
                <a:srgbClr val="00B050"/>
              </a:solidFill>
            </a:ln>
          </c:spPr>
          <c:marker>
            <c:symbol val="diamond"/>
            <c:size val="6"/>
            <c:spPr>
              <a:ln w="28575">
                <a:solidFill>
                  <a:srgbClr val="00B050"/>
                </a:solidFill>
              </a:ln>
            </c:spPr>
          </c:marker>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2021'!$D$10:$O$10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ser>
          <c:idx val="2"/>
          <c:order val="2"/>
          <c:tx>
            <c:strRef>
              <c:f>'Ind AC 2021'!$O$4:$P$4</c:f>
              <c:strCache>
                <c:ptCount val="1"/>
                <c:pt idx="0">
                  <c:v>Meta</c:v>
                </c:pt>
              </c:strCache>
            </c:strRef>
          </c:tx>
          <c:spPr>
            <a:ln w="28575">
              <a:solidFill>
                <a:schemeClr val="accent2">
                  <a:lumMod val="75000"/>
                </a:schemeClr>
              </a:solidFill>
            </a:ln>
          </c:spPr>
          <c:marker>
            <c:symbol val="none"/>
          </c:marker>
          <c:cat>
            <c:strRef>
              <c:f>'Ind AC 2021'!$D$8:$O$8</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'Ind AC 2021'!$D$12:$O$12</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ser>
        <c:dLbls>
          <c:showLegendKey val="0"/>
          <c:showVal val="0"/>
          <c:showCatName val="0"/>
          <c:showSerName val="0"/>
          <c:showPercent val="0"/>
          <c:showBubbleSize val="0"/>
        </c:dLbls>
        <c:marker val="1"/>
        <c:smooth val="0"/>
        <c:axId val="76122752"/>
        <c:axId val="76124544"/>
      </c:lineChart>
      <c:catAx>
        <c:axId val="76122752"/>
        <c:scaling>
          <c:orientation val="minMax"/>
        </c:scaling>
        <c:delete val="0"/>
        <c:axPos val="b"/>
        <c:numFmt formatCode="General" sourceLinked="0"/>
        <c:majorTickMark val="out"/>
        <c:minorTickMark val="none"/>
        <c:tickLblPos val="nextTo"/>
        <c:crossAx val="76124544"/>
        <c:crosses val="autoZero"/>
        <c:auto val="1"/>
        <c:lblAlgn val="ctr"/>
        <c:lblOffset val="100"/>
        <c:noMultiLvlLbl val="0"/>
      </c:catAx>
      <c:valAx>
        <c:axId val="76124544"/>
        <c:scaling>
          <c:orientation val="minMax"/>
        </c:scaling>
        <c:delete val="0"/>
        <c:axPos val="l"/>
        <c:majorGridlines/>
        <c:numFmt formatCode="General" sourceLinked="1"/>
        <c:majorTickMark val="out"/>
        <c:minorTickMark val="none"/>
        <c:tickLblPos val="nextTo"/>
        <c:crossAx val="76122752"/>
        <c:crosses val="autoZero"/>
        <c:crossBetween val="between"/>
      </c:valAx>
      <c:spPr>
        <a:blipFill dpi="0" rotWithShape="1">
          <a:blip xmlns:r="http://schemas.openxmlformats.org/officeDocument/2006/relationships" r:embed="rId1">
            <a:alphaModFix amt="24000"/>
          </a:blip>
          <a:srcRect/>
          <a:stretch>
            <a:fillRect/>
          </a:stretch>
        </a:blipFill>
      </c:spPr>
    </c:plotArea>
    <c:legend>
      <c:legendPos val="r"/>
      <c:layout>
        <c:manualLayout>
          <c:xMode val="edge"/>
          <c:yMode val="edge"/>
          <c:x val="0.85294138065771419"/>
          <c:y val="0.30383039743986023"/>
          <c:w val="0.13707733621297283"/>
          <c:h val="0.43912283868487423"/>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hyperlink" Target="#'Resumen Indicadores'!&#193;rea_de_impresi&#243;n"/><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14</xdr:col>
      <xdr:colOff>9525</xdr:colOff>
      <xdr:row>2</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14</xdr:col>
      <xdr:colOff>9525</xdr:colOff>
      <xdr:row>2</xdr:row>
      <xdr:rowOff>0</xdr:rowOff>
    </xdr:to>
    <xdr:graphicFrame macro="">
      <xdr:nvGraphicFramePr>
        <xdr:cNvPr id="3"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57152</xdr:colOff>
      <xdr:row>0</xdr:row>
      <xdr:rowOff>95250</xdr:rowOff>
    </xdr:from>
    <xdr:to>
      <xdr:col>2</xdr:col>
      <xdr:colOff>353067</xdr:colOff>
      <xdr:row>1</xdr:row>
      <xdr:rowOff>400050</xdr:rowOff>
    </xdr:to>
    <xdr:pic>
      <xdr:nvPicPr>
        <xdr:cNvPr id="4" name="3 Imagen"/>
        <xdr:cNvPicPr>
          <a:picLocks noChangeAspect="1"/>
        </xdr:cNvPicPr>
      </xdr:nvPicPr>
      <xdr:blipFill rotWithShape="1">
        <a:blip xmlns:r="http://schemas.openxmlformats.org/officeDocument/2006/relationships" r:embed="rId3"/>
        <a:srcRect t="5003" b="6204"/>
        <a:stretch/>
      </xdr:blipFill>
      <xdr:spPr>
        <a:xfrm>
          <a:off x="57152" y="95250"/>
          <a:ext cx="1191265" cy="714375"/>
        </a:xfrm>
        <a:prstGeom prst="rect">
          <a:avLst/>
        </a:prstGeom>
      </xdr:spPr>
    </xdr:pic>
    <xdr:clientData/>
  </xdr:twoCellAnchor>
  <xdr:twoCellAnchor>
    <xdr:from>
      <xdr:col>1</xdr:col>
      <xdr:colOff>219075</xdr:colOff>
      <xdr:row>12</xdr:row>
      <xdr:rowOff>19050</xdr:rowOff>
    </xdr:from>
    <xdr:to>
      <xdr:col>15</xdr:col>
      <xdr:colOff>390525</xdr:colOff>
      <xdr:row>30</xdr:row>
      <xdr:rowOff>90487</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13</xdr:row>
      <xdr:rowOff>9525</xdr:rowOff>
    </xdr:from>
    <xdr:to>
      <xdr:col>1</xdr:col>
      <xdr:colOff>145408</xdr:colOff>
      <xdr:row>15</xdr:row>
      <xdr:rowOff>66459</xdr:rowOff>
    </xdr:to>
    <xdr:pic>
      <xdr:nvPicPr>
        <xdr:cNvPr id="8" name="7 Imagen">
          <a:hlinkClick xmlns:r="http://schemas.openxmlformats.org/officeDocument/2006/relationships" r:id="rId5"/>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1105" b="100000" l="0" r="99533"/>
                  </a14:imgEffect>
                </a14:imgLayer>
              </a14:imgProps>
            </a:ext>
          </a:extLst>
        </a:blip>
        <a:stretch>
          <a:fillRect/>
        </a:stretch>
      </xdr:blipFill>
      <xdr:spPr>
        <a:xfrm>
          <a:off x="76200" y="4629150"/>
          <a:ext cx="450208" cy="3807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17320</xdr:colOff>
      <xdr:row>0</xdr:row>
      <xdr:rowOff>137171</xdr:rowOff>
    </xdr:from>
    <xdr:to>
      <xdr:col>1</xdr:col>
      <xdr:colOff>1208585</xdr:colOff>
      <xdr:row>2</xdr:row>
      <xdr:rowOff>204152</xdr:rowOff>
    </xdr:to>
    <xdr:pic>
      <xdr:nvPicPr>
        <xdr:cNvPr id="3" name="2 Imagen"/>
        <xdr:cNvPicPr>
          <a:picLocks noChangeAspect="1"/>
        </xdr:cNvPicPr>
      </xdr:nvPicPr>
      <xdr:blipFill rotWithShape="1">
        <a:blip xmlns:r="http://schemas.openxmlformats.org/officeDocument/2006/relationships" r:embed="rId1"/>
        <a:srcRect t="5003" b="6204"/>
        <a:stretch/>
      </xdr:blipFill>
      <xdr:spPr>
        <a:xfrm>
          <a:off x="196614" y="137171"/>
          <a:ext cx="1191265" cy="71692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8"/>
  <sheetViews>
    <sheetView tabSelected="1" view="pageBreakPreview" zoomScaleNormal="100" zoomScaleSheetLayoutView="100" workbookViewId="0">
      <pane ySplit="2" topLeftCell="A34" activePane="bottomLeft" state="frozen"/>
      <selection pane="bottomLeft" activeCell="C42" sqref="C42:P42"/>
    </sheetView>
  </sheetViews>
  <sheetFormatPr baseColWidth="10" defaultColWidth="0" defaultRowHeight="12.75" x14ac:dyDescent="0.2"/>
  <cols>
    <col min="1" max="1" width="5.7109375" style="3" customWidth="1"/>
    <col min="2" max="14" width="7.7109375" style="2" customWidth="1"/>
    <col min="15" max="15" width="7.7109375" style="8" customWidth="1"/>
    <col min="16" max="16" width="11.5703125" style="3" customWidth="1"/>
    <col min="17" max="18" width="11.42578125" style="4" hidden="1" customWidth="1"/>
    <col min="19" max="19" width="11.42578125" style="5" hidden="1" customWidth="1"/>
    <col min="20" max="20" width="8.28515625" style="5" hidden="1" customWidth="1"/>
    <col min="21" max="24" width="7.7109375" style="5" hidden="1" customWidth="1"/>
    <col min="25" max="30" width="7.42578125" style="5" hidden="1" customWidth="1"/>
    <col min="31" max="31" width="11.42578125" style="5" hidden="1" customWidth="1"/>
    <col min="32" max="32" width="11.42578125" style="4" hidden="1" customWidth="1"/>
    <col min="33" max="44" width="0" style="3" hidden="1" customWidth="1"/>
    <col min="45" max="16384" width="0" style="1" hidden="1"/>
  </cols>
  <sheetData>
    <row r="1" spans="1:33" s="3" customFormat="1" ht="32.25" customHeight="1" thickBot="1" x14ac:dyDescent="0.25">
      <c r="A1" s="101"/>
      <c r="B1" s="102"/>
      <c r="C1" s="103"/>
      <c r="D1" s="107" t="s">
        <v>0</v>
      </c>
      <c r="E1" s="108"/>
      <c r="F1" s="108"/>
      <c r="G1" s="108"/>
      <c r="H1" s="108"/>
      <c r="I1" s="108"/>
      <c r="J1" s="108"/>
      <c r="K1" s="108"/>
      <c r="L1" s="108"/>
      <c r="M1" s="108"/>
      <c r="N1" s="108"/>
      <c r="O1" s="108"/>
      <c r="P1" s="109"/>
      <c r="R1" s="4"/>
      <c r="S1" s="5"/>
      <c r="T1" s="5"/>
      <c r="U1" s="5"/>
      <c r="V1" s="5"/>
      <c r="W1" s="5"/>
      <c r="X1" s="5"/>
      <c r="Y1" s="5"/>
      <c r="Z1" s="5"/>
      <c r="AA1" s="5"/>
      <c r="AB1" s="5"/>
      <c r="AC1" s="5"/>
      <c r="AD1" s="5"/>
      <c r="AE1" s="5"/>
      <c r="AF1" s="4"/>
    </row>
    <row r="2" spans="1:33" s="3" customFormat="1" ht="38.25" customHeight="1" thickBot="1" x14ac:dyDescent="0.25">
      <c r="A2" s="104"/>
      <c r="B2" s="105"/>
      <c r="C2" s="106"/>
      <c r="D2" s="110" t="s">
        <v>21</v>
      </c>
      <c r="E2" s="111"/>
      <c r="F2" s="111"/>
      <c r="G2" s="111"/>
      <c r="H2" s="111"/>
      <c r="I2" s="111"/>
      <c r="J2" s="111"/>
      <c r="K2" s="111"/>
      <c r="L2" s="111"/>
      <c r="M2" s="111"/>
      <c r="N2" s="111"/>
      <c r="O2" s="111"/>
      <c r="P2" s="112"/>
      <c r="R2" s="4"/>
      <c r="S2" s="5"/>
      <c r="T2" s="5"/>
      <c r="U2" s="5"/>
      <c r="V2" s="5"/>
      <c r="W2" s="5"/>
      <c r="X2" s="5"/>
      <c r="Y2" s="5"/>
      <c r="Z2" s="5"/>
      <c r="AA2" s="5"/>
      <c r="AB2" s="5"/>
      <c r="AC2" s="5"/>
      <c r="AD2" s="5"/>
      <c r="AE2" s="5"/>
      <c r="AF2" s="4"/>
    </row>
    <row r="3" spans="1:33" s="3" customFormat="1" ht="13.5" thickBot="1" x14ac:dyDescent="0.25">
      <c r="B3" s="20"/>
      <c r="C3" s="113"/>
      <c r="D3" s="113"/>
      <c r="E3" s="113"/>
      <c r="F3" s="113"/>
      <c r="G3" s="113"/>
      <c r="H3" s="113"/>
      <c r="I3" s="20"/>
      <c r="J3" s="113"/>
      <c r="K3" s="113"/>
      <c r="L3" s="113"/>
      <c r="M3" s="113"/>
      <c r="R3" s="4"/>
      <c r="S3" s="5"/>
      <c r="T3" s="5"/>
      <c r="U3" s="5"/>
      <c r="V3" s="5"/>
      <c r="W3" s="5"/>
      <c r="X3" s="5"/>
      <c r="Y3" s="5"/>
      <c r="Z3" s="5"/>
      <c r="AA3" s="5"/>
      <c r="AB3" s="5"/>
      <c r="AC3" s="5"/>
      <c r="AD3" s="5"/>
      <c r="AE3" s="5"/>
      <c r="AF3" s="4"/>
      <c r="AG3" s="4"/>
    </row>
    <row r="4" spans="1:33" ht="19.5" customHeight="1" thickBot="1" x14ac:dyDescent="0.25">
      <c r="A4" s="19" t="s">
        <v>5</v>
      </c>
      <c r="B4" s="70" t="s">
        <v>1</v>
      </c>
      <c r="C4" s="70"/>
      <c r="D4" s="71"/>
      <c r="E4" s="72" t="s">
        <v>2</v>
      </c>
      <c r="F4" s="73"/>
      <c r="G4" s="74"/>
      <c r="H4" s="72" t="s">
        <v>19</v>
      </c>
      <c r="I4" s="73"/>
      <c r="J4" s="73"/>
      <c r="K4" s="73"/>
      <c r="L4" s="74"/>
      <c r="M4" s="90" t="s">
        <v>3</v>
      </c>
      <c r="N4" s="71"/>
      <c r="O4" s="88" t="s">
        <v>4</v>
      </c>
      <c r="P4" s="89"/>
      <c r="T4" s="7"/>
      <c r="U4" s="7"/>
      <c r="V4" s="7"/>
      <c r="W4" s="7"/>
      <c r="X4" s="7"/>
      <c r="Y4" s="7"/>
      <c r="Z4" s="7"/>
      <c r="AA4" s="7"/>
      <c r="AB4" s="7"/>
      <c r="AC4" s="7"/>
      <c r="AD4" s="7"/>
      <c r="AG4" s="4"/>
    </row>
    <row r="5" spans="1:33" s="3" customFormat="1" ht="56.25" customHeight="1" thickBot="1" x14ac:dyDescent="0.25">
      <c r="A5" s="17">
        <v>2021</v>
      </c>
      <c r="B5" s="91" t="s">
        <v>35</v>
      </c>
      <c r="C5" s="92"/>
      <c r="D5" s="92"/>
      <c r="E5" s="93" t="s">
        <v>33</v>
      </c>
      <c r="F5" s="94"/>
      <c r="G5" s="95"/>
      <c r="H5" s="96" t="str">
        <f>+VLOOKUP(E5,'Resumen Indicadores'!$C$6:$G$6,2,)</f>
        <v xml:space="preserve"># de quejas y reclamos asociados a causas de Calidad </v>
      </c>
      <c r="I5" s="97"/>
      <c r="J5" s="97"/>
      <c r="K5" s="97"/>
      <c r="L5" s="98"/>
      <c r="M5" s="99" t="str">
        <f>+VLOOKUP($E$5,'Resumen Indicadores'!$C$6:$G$6,3,)</f>
        <v>Mensual</v>
      </c>
      <c r="N5" s="100"/>
      <c r="O5" s="86" t="s">
        <v>39</v>
      </c>
      <c r="P5" s="87"/>
      <c r="Q5" s="4"/>
      <c r="R5" s="4"/>
      <c r="S5" s="5"/>
      <c r="T5" s="7"/>
      <c r="U5" s="7"/>
      <c r="V5" s="7"/>
      <c r="W5" s="7"/>
      <c r="X5" s="7"/>
      <c r="Y5" s="7"/>
      <c r="Z5" s="7"/>
      <c r="AA5" s="7"/>
      <c r="AB5" s="7"/>
      <c r="AC5" s="7"/>
      <c r="AD5" s="7"/>
      <c r="AE5" s="5"/>
      <c r="AF5" s="4"/>
      <c r="AG5" s="4"/>
    </row>
    <row r="6" spans="1:33" s="3" customFormat="1" ht="13.5" thickBot="1" x14ac:dyDescent="0.25">
      <c r="A6" s="13"/>
      <c r="B6" s="12"/>
      <c r="C6" s="12"/>
      <c r="D6" s="12"/>
      <c r="E6" s="12"/>
      <c r="F6" s="12"/>
      <c r="G6" s="12"/>
      <c r="H6" s="12"/>
      <c r="I6" s="12"/>
      <c r="J6" s="12"/>
      <c r="K6" s="12"/>
      <c r="L6" s="12"/>
      <c r="M6" s="12"/>
      <c r="N6" s="12"/>
      <c r="O6" s="6"/>
      <c r="P6" s="9"/>
      <c r="Q6" s="4"/>
      <c r="R6" s="4"/>
      <c r="S6" s="5"/>
      <c r="T6" s="5"/>
      <c r="U6" s="5"/>
      <c r="V6" s="5"/>
      <c r="W6" s="5"/>
      <c r="X6" s="5"/>
      <c r="Y6" s="5"/>
      <c r="Z6" s="5"/>
      <c r="AA6" s="5"/>
      <c r="AB6" s="5"/>
      <c r="AC6" s="5"/>
      <c r="AD6" s="5"/>
      <c r="AE6" s="5"/>
      <c r="AF6" s="4"/>
      <c r="AG6" s="4"/>
    </row>
    <row r="7" spans="1:33" s="3" customFormat="1" ht="15" customHeight="1" thickBot="1" x14ac:dyDescent="0.25">
      <c r="A7" s="78" t="s">
        <v>6</v>
      </c>
      <c r="B7" s="79"/>
      <c r="C7" s="80"/>
      <c r="D7" s="84" t="s">
        <v>27</v>
      </c>
      <c r="E7" s="84"/>
      <c r="F7" s="84"/>
      <c r="G7" s="84"/>
      <c r="H7" s="84"/>
      <c r="I7" s="84"/>
      <c r="J7" s="84"/>
      <c r="K7" s="84"/>
      <c r="L7" s="84"/>
      <c r="M7" s="84"/>
      <c r="N7" s="84"/>
      <c r="O7" s="84"/>
      <c r="P7" s="85"/>
      <c r="Q7" s="4"/>
      <c r="R7" s="4"/>
      <c r="S7" s="5"/>
      <c r="T7" s="5"/>
      <c r="U7" s="5"/>
      <c r="V7" s="5"/>
      <c r="W7" s="5"/>
      <c r="X7" s="5"/>
      <c r="Y7" s="5"/>
      <c r="Z7" s="5"/>
      <c r="AA7" s="5"/>
      <c r="AB7" s="5"/>
      <c r="AC7" s="5"/>
      <c r="AD7" s="5"/>
      <c r="AE7" s="5"/>
      <c r="AF7" s="4"/>
      <c r="AG7" s="4"/>
    </row>
    <row r="8" spans="1:33" s="3" customFormat="1" ht="12" customHeight="1" thickBot="1" x14ac:dyDescent="0.25">
      <c r="A8" s="81"/>
      <c r="B8" s="82"/>
      <c r="C8" s="83"/>
      <c r="D8" s="23" t="s">
        <v>7</v>
      </c>
      <c r="E8" s="21" t="s">
        <v>8</v>
      </c>
      <c r="F8" s="21" t="s">
        <v>9</v>
      </c>
      <c r="G8" s="21" t="s">
        <v>10</v>
      </c>
      <c r="H8" s="21" t="s">
        <v>11</v>
      </c>
      <c r="I8" s="21" t="s">
        <v>12</v>
      </c>
      <c r="J8" s="21" t="s">
        <v>13</v>
      </c>
      <c r="K8" s="21" t="s">
        <v>14</v>
      </c>
      <c r="L8" s="21" t="s">
        <v>15</v>
      </c>
      <c r="M8" s="21" t="s">
        <v>16</v>
      </c>
      <c r="N8" s="21" t="s">
        <v>17</v>
      </c>
      <c r="O8" s="22" t="s">
        <v>18</v>
      </c>
      <c r="P8" s="18" t="s">
        <v>25</v>
      </c>
      <c r="Q8" s="4"/>
      <c r="R8" s="4"/>
      <c r="S8" s="5"/>
      <c r="T8" s="5"/>
      <c r="U8" s="5"/>
      <c r="V8" s="5"/>
      <c r="W8" s="5"/>
      <c r="X8" s="5"/>
      <c r="Y8" s="5"/>
      <c r="Z8" s="5"/>
      <c r="AA8" s="5"/>
      <c r="AB8" s="5"/>
      <c r="AC8" s="5"/>
      <c r="AD8" s="5"/>
      <c r="AE8" s="5"/>
      <c r="AF8" s="4"/>
      <c r="AG8" s="4"/>
    </row>
    <row r="9" spans="1:33" s="3" customFormat="1" ht="33" customHeight="1" thickBot="1" x14ac:dyDescent="0.25">
      <c r="A9" s="67" t="str">
        <f>+E5</f>
        <v xml:space="preserve">Quejas y reclamos asociados a calidad </v>
      </c>
      <c r="B9" s="68"/>
      <c r="C9" s="69"/>
      <c r="D9" s="24">
        <v>0</v>
      </c>
      <c r="E9" s="25">
        <v>0</v>
      </c>
      <c r="F9" s="25">
        <v>0</v>
      </c>
      <c r="G9" s="25">
        <v>0</v>
      </c>
      <c r="H9" s="25">
        <v>0</v>
      </c>
      <c r="I9" s="25">
        <v>0</v>
      </c>
      <c r="J9" s="25"/>
      <c r="K9" s="25"/>
      <c r="L9" s="25"/>
      <c r="M9" s="25"/>
      <c r="N9" s="25"/>
      <c r="O9" s="25"/>
      <c r="P9" s="28">
        <f>+SUM(D9:O9)</f>
        <v>0</v>
      </c>
      <c r="Q9" s="4"/>
      <c r="R9" s="4"/>
      <c r="S9" s="5"/>
      <c r="T9" s="5"/>
      <c r="U9" s="5"/>
      <c r="V9" s="5"/>
      <c r="W9" s="5"/>
      <c r="X9" s="5"/>
      <c r="Y9" s="5"/>
      <c r="Z9" s="5"/>
      <c r="AA9" s="5"/>
      <c r="AB9" s="5"/>
      <c r="AC9" s="5"/>
      <c r="AD9" s="5"/>
      <c r="AE9" s="5"/>
      <c r="AF9" s="4"/>
      <c r="AG9" s="4"/>
    </row>
    <row r="10" spans="1:33" s="3" customFormat="1" ht="17.25" customHeight="1" thickBot="1" x14ac:dyDescent="0.25">
      <c r="A10" s="75" t="s">
        <v>26</v>
      </c>
      <c r="B10" s="76"/>
      <c r="C10" s="77"/>
      <c r="D10" s="26">
        <f>+D9</f>
        <v>0</v>
      </c>
      <c r="E10" s="27">
        <f>+D10+E9</f>
        <v>0</v>
      </c>
      <c r="F10" s="27">
        <f t="shared" ref="F10:O10" si="0">+E10+F9</f>
        <v>0</v>
      </c>
      <c r="G10" s="27">
        <f t="shared" si="0"/>
        <v>0</v>
      </c>
      <c r="H10" s="27">
        <f t="shared" si="0"/>
        <v>0</v>
      </c>
      <c r="I10" s="27">
        <f t="shared" si="0"/>
        <v>0</v>
      </c>
      <c r="J10" s="27">
        <f t="shared" si="0"/>
        <v>0</v>
      </c>
      <c r="K10" s="27">
        <f t="shared" si="0"/>
        <v>0</v>
      </c>
      <c r="L10" s="27">
        <f t="shared" si="0"/>
        <v>0</v>
      </c>
      <c r="M10" s="27">
        <f t="shared" si="0"/>
        <v>0</v>
      </c>
      <c r="N10" s="27">
        <f t="shared" si="0"/>
        <v>0</v>
      </c>
      <c r="O10" s="27">
        <f t="shared" si="0"/>
        <v>0</v>
      </c>
      <c r="P10" s="18" t="s">
        <v>24</v>
      </c>
      <c r="Q10" s="4"/>
      <c r="R10" s="4"/>
      <c r="S10" s="5"/>
      <c r="T10" s="5"/>
      <c r="U10" s="5"/>
      <c r="V10" s="5"/>
      <c r="W10" s="5"/>
      <c r="X10" s="5"/>
      <c r="Y10" s="5"/>
      <c r="Z10" s="5"/>
      <c r="AA10" s="5"/>
      <c r="AB10" s="5"/>
      <c r="AC10" s="5"/>
      <c r="AD10" s="5"/>
      <c r="AE10" s="5"/>
      <c r="AF10" s="4"/>
      <c r="AG10" s="4"/>
    </row>
    <row r="11" spans="1:33" s="3" customFormat="1" ht="3.75" customHeight="1" x14ac:dyDescent="0.2">
      <c r="A11" s="66" t="s">
        <v>4</v>
      </c>
      <c r="B11" s="66"/>
      <c r="C11" s="66"/>
      <c r="D11" s="16" t="e">
        <f>+#REF!</f>
        <v>#REF!</v>
      </c>
      <c r="E11" s="16" t="e">
        <f>+#REF!</f>
        <v>#REF!</v>
      </c>
      <c r="F11" s="16" t="e">
        <f>+#REF!</f>
        <v>#REF!</v>
      </c>
      <c r="G11" s="16" t="e">
        <f>+#REF!</f>
        <v>#REF!</v>
      </c>
      <c r="H11" s="16" t="e">
        <f>+#REF!</f>
        <v>#REF!</v>
      </c>
      <c r="I11" s="16" t="e">
        <f>+#REF!</f>
        <v>#REF!</v>
      </c>
      <c r="J11" s="16" t="e">
        <f>+#REF!</f>
        <v>#REF!</v>
      </c>
      <c r="K11" s="16" t="e">
        <f>+#REF!</f>
        <v>#REF!</v>
      </c>
      <c r="L11" s="16" t="e">
        <f>+#REF!</f>
        <v>#REF!</v>
      </c>
      <c r="M11" s="16" t="e">
        <f>+#REF!</f>
        <v>#REF!</v>
      </c>
      <c r="N11" s="16" t="e">
        <f>+#REF!</f>
        <v>#REF!</v>
      </c>
      <c r="O11" s="16" t="e">
        <f>+#REF!</f>
        <v>#REF!</v>
      </c>
      <c r="Q11" s="4"/>
      <c r="R11" s="4"/>
      <c r="S11" s="5"/>
      <c r="T11" s="5"/>
      <c r="U11" s="5"/>
      <c r="V11" s="5"/>
      <c r="W11" s="5"/>
      <c r="X11" s="5"/>
      <c r="Y11" s="5"/>
      <c r="Z11" s="5"/>
      <c r="AA11" s="5"/>
      <c r="AB11" s="5"/>
      <c r="AC11" s="5"/>
      <c r="AD11" s="5"/>
      <c r="AE11" s="5"/>
      <c r="AF11" s="4"/>
    </row>
    <row r="12" spans="1:33" s="3" customFormat="1" ht="1.5" customHeight="1" x14ac:dyDescent="0.2">
      <c r="A12" s="66" t="s">
        <v>4</v>
      </c>
      <c r="B12" s="66"/>
      <c r="C12" s="66"/>
      <c r="D12" s="16" t="str">
        <f t="shared" ref="D12:O12" si="1">+$O$5</f>
        <v>≤ 2</v>
      </c>
      <c r="E12" s="16" t="str">
        <f t="shared" si="1"/>
        <v>≤ 2</v>
      </c>
      <c r="F12" s="16" t="str">
        <f t="shared" si="1"/>
        <v>≤ 2</v>
      </c>
      <c r="G12" s="16" t="str">
        <f t="shared" si="1"/>
        <v>≤ 2</v>
      </c>
      <c r="H12" s="16" t="str">
        <f t="shared" si="1"/>
        <v>≤ 2</v>
      </c>
      <c r="I12" s="16" t="str">
        <f t="shared" si="1"/>
        <v>≤ 2</v>
      </c>
      <c r="J12" s="16" t="str">
        <f t="shared" si="1"/>
        <v>≤ 2</v>
      </c>
      <c r="K12" s="16" t="str">
        <f t="shared" si="1"/>
        <v>≤ 2</v>
      </c>
      <c r="L12" s="16" t="str">
        <f t="shared" si="1"/>
        <v>≤ 2</v>
      </c>
      <c r="M12" s="16" t="str">
        <f t="shared" si="1"/>
        <v>≤ 2</v>
      </c>
      <c r="N12" s="16" t="str">
        <f t="shared" si="1"/>
        <v>≤ 2</v>
      </c>
      <c r="O12" s="16" t="str">
        <f t="shared" si="1"/>
        <v>≤ 2</v>
      </c>
      <c r="Q12" s="4"/>
      <c r="R12" s="4"/>
      <c r="S12" s="5"/>
      <c r="T12" s="5"/>
      <c r="U12" s="5"/>
      <c r="V12" s="5"/>
      <c r="W12" s="5"/>
      <c r="X12" s="5"/>
      <c r="Y12" s="5"/>
      <c r="Z12" s="5"/>
      <c r="AA12" s="5"/>
      <c r="AB12" s="5"/>
      <c r="AC12" s="5"/>
      <c r="AD12" s="5"/>
      <c r="AE12" s="5"/>
      <c r="AF12" s="4"/>
    </row>
    <row r="13" spans="1:33" s="3" customFormat="1" x14ac:dyDescent="0.2">
      <c r="A13" s="13"/>
      <c r="B13" s="10"/>
      <c r="C13" s="10"/>
      <c r="D13" s="10"/>
      <c r="E13" s="10"/>
      <c r="F13" s="10"/>
      <c r="G13" s="10"/>
      <c r="H13" s="10"/>
      <c r="I13" s="10"/>
      <c r="J13" s="10"/>
      <c r="K13" s="10"/>
      <c r="L13" s="10"/>
      <c r="M13" s="10"/>
      <c r="N13" s="10"/>
      <c r="Q13" s="4"/>
      <c r="R13" s="4"/>
      <c r="S13" s="5"/>
      <c r="T13" s="5"/>
      <c r="U13" s="5"/>
      <c r="V13" s="5"/>
      <c r="W13" s="5"/>
      <c r="X13" s="5"/>
      <c r="Y13" s="5"/>
      <c r="Z13" s="5"/>
      <c r="AA13" s="5"/>
      <c r="AB13" s="5"/>
      <c r="AC13" s="5"/>
      <c r="AD13" s="5"/>
      <c r="AE13" s="5"/>
      <c r="AF13" s="4"/>
    </row>
    <row r="14" spans="1:33" s="3" customFormat="1" x14ac:dyDescent="0.2">
      <c r="A14" s="13"/>
      <c r="B14" s="10"/>
      <c r="C14" s="10"/>
      <c r="D14" s="10"/>
      <c r="E14" s="10"/>
      <c r="F14" s="10"/>
      <c r="G14" s="10"/>
      <c r="H14" s="10"/>
      <c r="I14" s="10"/>
      <c r="J14" s="10"/>
      <c r="K14" s="10"/>
      <c r="L14" s="10"/>
      <c r="M14" s="10"/>
      <c r="N14" s="10"/>
      <c r="Q14" s="4"/>
      <c r="R14" s="4"/>
      <c r="S14" s="5"/>
      <c r="T14" s="5"/>
      <c r="U14" s="5"/>
      <c r="V14" s="5"/>
      <c r="W14" s="5"/>
      <c r="X14" s="5"/>
      <c r="Y14" s="5"/>
      <c r="Z14" s="5"/>
      <c r="AA14" s="5"/>
      <c r="AB14" s="5"/>
      <c r="AC14" s="5"/>
      <c r="AD14" s="5"/>
      <c r="AE14" s="5"/>
      <c r="AF14" s="4"/>
    </row>
    <row r="15" spans="1:33" s="3" customFormat="1" x14ac:dyDescent="0.2">
      <c r="A15" s="13"/>
      <c r="B15" s="10"/>
      <c r="C15" s="10"/>
      <c r="D15" s="10"/>
      <c r="E15" s="10"/>
      <c r="F15" s="10"/>
      <c r="G15" s="10"/>
      <c r="H15" s="10"/>
      <c r="I15" s="10"/>
      <c r="J15" s="10"/>
      <c r="K15" s="10"/>
      <c r="L15" s="10"/>
      <c r="M15" s="10"/>
      <c r="N15" s="10"/>
      <c r="O15" s="6"/>
      <c r="Q15" s="4"/>
      <c r="R15" s="4"/>
      <c r="S15" s="5"/>
      <c r="T15" s="5"/>
      <c r="U15" s="5"/>
      <c r="V15" s="5"/>
      <c r="W15" s="5"/>
      <c r="X15" s="5"/>
      <c r="Y15" s="5"/>
      <c r="Z15" s="5"/>
      <c r="AA15" s="5"/>
      <c r="AB15" s="5"/>
      <c r="AC15" s="5"/>
      <c r="AD15" s="5"/>
      <c r="AE15" s="5"/>
      <c r="AF15" s="4"/>
    </row>
    <row r="16" spans="1:33" s="3" customFormat="1" x14ac:dyDescent="0.2">
      <c r="A16" s="13"/>
      <c r="B16" s="10"/>
      <c r="C16" s="10"/>
      <c r="D16" s="10"/>
      <c r="E16" s="10"/>
      <c r="F16" s="10"/>
      <c r="G16" s="10"/>
      <c r="H16" s="10"/>
      <c r="I16" s="10"/>
      <c r="J16" s="10"/>
      <c r="K16" s="10"/>
      <c r="L16" s="10"/>
      <c r="M16" s="10"/>
      <c r="N16" s="10"/>
      <c r="O16" s="6"/>
      <c r="Q16" s="4"/>
      <c r="R16" s="4"/>
      <c r="S16" s="5"/>
      <c r="T16" s="5"/>
      <c r="U16" s="5"/>
      <c r="V16" s="5"/>
      <c r="W16" s="5"/>
      <c r="X16" s="5"/>
      <c r="Y16" s="5"/>
      <c r="Z16" s="5"/>
      <c r="AA16" s="5"/>
      <c r="AB16" s="5"/>
      <c r="AC16" s="5"/>
      <c r="AD16" s="5"/>
      <c r="AE16" s="5"/>
      <c r="AF16" s="4"/>
    </row>
    <row r="17" spans="1:32" s="3" customFormat="1" x14ac:dyDescent="0.2">
      <c r="A17" s="13"/>
      <c r="B17" s="10"/>
      <c r="C17" s="10"/>
      <c r="D17" s="10"/>
      <c r="E17" s="10"/>
      <c r="F17" s="10"/>
      <c r="G17" s="10"/>
      <c r="H17" s="10"/>
      <c r="I17" s="10"/>
      <c r="J17" s="10"/>
      <c r="K17" s="10"/>
      <c r="L17" s="10"/>
      <c r="M17" s="10"/>
      <c r="N17" s="10"/>
      <c r="O17" s="6"/>
      <c r="Q17" s="4"/>
      <c r="R17" s="4"/>
      <c r="S17" s="5"/>
      <c r="T17" s="5"/>
      <c r="U17" s="5"/>
      <c r="V17" s="5"/>
      <c r="W17" s="5"/>
      <c r="X17" s="5"/>
      <c r="Y17" s="5"/>
      <c r="Z17" s="5"/>
      <c r="AA17" s="5"/>
      <c r="AB17" s="5"/>
      <c r="AC17" s="5"/>
      <c r="AD17" s="5"/>
      <c r="AE17" s="5"/>
      <c r="AF17" s="4"/>
    </row>
    <row r="18" spans="1:32" s="3" customFormat="1" x14ac:dyDescent="0.2">
      <c r="A18" s="13"/>
      <c r="B18" s="10"/>
      <c r="C18" s="10"/>
      <c r="D18" s="10"/>
      <c r="E18" s="10"/>
      <c r="F18" s="10"/>
      <c r="G18" s="10"/>
      <c r="H18" s="10"/>
      <c r="I18" s="10"/>
      <c r="J18" s="10"/>
      <c r="K18" s="10"/>
      <c r="L18" s="10"/>
      <c r="M18" s="10"/>
      <c r="N18" s="10"/>
      <c r="O18" s="6"/>
    </row>
    <row r="19" spans="1:32" s="3" customFormat="1" x14ac:dyDescent="0.2">
      <c r="A19" s="13"/>
      <c r="B19" s="10"/>
      <c r="C19" s="10"/>
      <c r="D19" s="10"/>
      <c r="E19" s="10"/>
      <c r="F19" s="10"/>
      <c r="G19" s="10"/>
      <c r="H19" s="10"/>
      <c r="I19" s="10"/>
      <c r="J19" s="10"/>
      <c r="K19" s="10"/>
      <c r="L19" s="10"/>
      <c r="M19" s="10"/>
      <c r="N19" s="10"/>
      <c r="O19" s="6"/>
    </row>
    <row r="20" spans="1:32" s="3" customFormat="1" x14ac:dyDescent="0.2">
      <c r="A20" s="13"/>
      <c r="B20" s="10"/>
      <c r="C20" s="10"/>
      <c r="D20" s="10"/>
      <c r="E20" s="10"/>
      <c r="F20" s="10"/>
      <c r="G20" s="10"/>
      <c r="H20" s="10"/>
      <c r="I20" s="10"/>
      <c r="J20" s="10"/>
      <c r="K20" s="10"/>
      <c r="L20" s="10"/>
      <c r="M20" s="10"/>
      <c r="N20" s="10"/>
      <c r="O20" s="6"/>
    </row>
    <row r="21" spans="1:32" s="3" customFormat="1" x14ac:dyDescent="0.2">
      <c r="A21" s="13"/>
      <c r="B21" s="10"/>
      <c r="C21" s="10"/>
      <c r="D21" s="10"/>
      <c r="E21" s="10"/>
      <c r="F21" s="10"/>
      <c r="G21" s="10"/>
      <c r="H21" s="10"/>
      <c r="I21" s="10"/>
      <c r="J21" s="10"/>
      <c r="K21" s="10"/>
      <c r="L21" s="10"/>
      <c r="M21" s="10"/>
      <c r="N21" s="10"/>
      <c r="O21" s="6"/>
    </row>
    <row r="22" spans="1:32" s="3" customFormat="1" x14ac:dyDescent="0.2">
      <c r="A22" s="13"/>
      <c r="B22" s="10"/>
      <c r="C22" s="10"/>
      <c r="D22" s="10"/>
      <c r="E22" s="10"/>
      <c r="F22" s="10"/>
      <c r="G22" s="10"/>
      <c r="H22" s="10"/>
      <c r="I22" s="10"/>
      <c r="J22" s="10"/>
      <c r="K22" s="10"/>
      <c r="L22" s="10"/>
      <c r="M22" s="10"/>
      <c r="N22" s="10"/>
      <c r="O22" s="6"/>
    </row>
    <row r="23" spans="1:32" s="3" customFormat="1" x14ac:dyDescent="0.2">
      <c r="A23" s="13"/>
      <c r="B23" s="10"/>
      <c r="C23" s="10"/>
      <c r="D23" s="10"/>
      <c r="E23" s="10"/>
      <c r="F23" s="10"/>
      <c r="G23" s="10"/>
      <c r="H23" s="10"/>
      <c r="I23" s="10"/>
      <c r="J23" s="10"/>
      <c r="K23" s="10"/>
      <c r="L23" s="10"/>
      <c r="M23" s="10"/>
      <c r="N23" s="10"/>
      <c r="O23" s="6"/>
    </row>
    <row r="24" spans="1:32" s="3" customFormat="1" x14ac:dyDescent="0.2">
      <c r="A24" s="13"/>
      <c r="B24" s="10"/>
      <c r="C24" s="10"/>
      <c r="D24" s="10"/>
      <c r="E24" s="10"/>
      <c r="F24" s="10"/>
      <c r="G24" s="10"/>
      <c r="H24" s="10"/>
      <c r="I24" s="10"/>
      <c r="J24" s="10"/>
      <c r="K24" s="10"/>
      <c r="L24" s="10"/>
      <c r="M24" s="10"/>
      <c r="N24" s="10"/>
      <c r="O24" s="6"/>
    </row>
    <row r="25" spans="1:32" s="3" customFormat="1" x14ac:dyDescent="0.2">
      <c r="A25" s="13"/>
      <c r="B25" s="10"/>
      <c r="C25" s="10"/>
      <c r="D25" s="10"/>
      <c r="E25" s="10"/>
      <c r="F25" s="10"/>
      <c r="G25" s="10"/>
      <c r="H25" s="10"/>
      <c r="I25" s="10"/>
      <c r="J25" s="10"/>
      <c r="K25" s="10"/>
      <c r="L25" s="10"/>
      <c r="M25" s="10"/>
      <c r="N25" s="10"/>
      <c r="O25" s="6"/>
    </row>
    <row r="26" spans="1:32" s="3" customFormat="1" x14ac:dyDescent="0.2">
      <c r="A26" s="13"/>
      <c r="B26" s="10"/>
      <c r="C26" s="10"/>
      <c r="D26" s="10"/>
      <c r="E26" s="10"/>
      <c r="F26" s="10"/>
      <c r="G26" s="10"/>
      <c r="H26" s="10"/>
      <c r="I26" s="10"/>
      <c r="J26" s="10"/>
      <c r="K26" s="10"/>
      <c r="L26" s="10"/>
      <c r="M26" s="10"/>
      <c r="N26" s="10"/>
      <c r="O26" s="6"/>
    </row>
    <row r="27" spans="1:32" s="3" customFormat="1" x14ac:dyDescent="0.2">
      <c r="A27" s="13"/>
      <c r="B27" s="10"/>
      <c r="C27" s="10"/>
      <c r="D27" s="10"/>
      <c r="E27" s="10"/>
      <c r="F27" s="10"/>
      <c r="G27" s="10"/>
      <c r="H27" s="10"/>
      <c r="I27" s="10"/>
      <c r="J27" s="10"/>
      <c r="K27" s="10"/>
      <c r="L27" s="10"/>
      <c r="M27" s="10"/>
      <c r="N27" s="10"/>
      <c r="O27" s="6"/>
    </row>
    <row r="28" spans="1:32" s="3" customFormat="1" x14ac:dyDescent="0.2">
      <c r="A28" s="13"/>
      <c r="B28" s="10"/>
      <c r="C28" s="10"/>
      <c r="D28" s="10"/>
      <c r="E28" s="10"/>
      <c r="F28" s="10"/>
      <c r="G28" s="10"/>
      <c r="H28" s="10"/>
      <c r="I28" s="10"/>
      <c r="J28" s="10"/>
      <c r="K28" s="10"/>
      <c r="L28" s="10"/>
      <c r="M28" s="10"/>
      <c r="N28" s="10"/>
      <c r="O28" s="6"/>
    </row>
    <row r="29" spans="1:32" s="3" customFormat="1" x14ac:dyDescent="0.2">
      <c r="A29" s="13"/>
      <c r="B29" s="10"/>
      <c r="C29" s="10"/>
      <c r="D29" s="10"/>
      <c r="E29" s="10"/>
      <c r="F29" s="10"/>
      <c r="G29" s="10"/>
      <c r="H29" s="10"/>
      <c r="I29" s="10"/>
      <c r="J29" s="10"/>
      <c r="K29" s="10"/>
      <c r="L29" s="10"/>
      <c r="M29" s="10"/>
      <c r="N29" s="10"/>
      <c r="O29" s="6"/>
    </row>
    <row r="30" spans="1:32" s="3" customFormat="1" x14ac:dyDescent="0.2">
      <c r="A30" s="13"/>
      <c r="B30" s="10"/>
      <c r="C30" s="10"/>
      <c r="D30" s="10"/>
      <c r="E30" s="10"/>
      <c r="F30" s="10"/>
      <c r="G30" s="10"/>
      <c r="H30" s="10"/>
      <c r="I30" s="10"/>
      <c r="J30" s="10"/>
      <c r="K30" s="10"/>
      <c r="L30" s="10"/>
      <c r="M30" s="10"/>
      <c r="N30" s="10"/>
      <c r="O30" s="6"/>
    </row>
    <row r="31" spans="1:32" s="3" customFormat="1" x14ac:dyDescent="0.2">
      <c r="A31" s="13"/>
      <c r="B31" s="10"/>
      <c r="C31" s="10"/>
      <c r="D31" s="10"/>
      <c r="E31" s="10"/>
      <c r="F31" s="10"/>
      <c r="G31" s="10"/>
      <c r="H31" s="10"/>
      <c r="I31" s="10"/>
      <c r="J31" s="10"/>
      <c r="K31" s="10"/>
      <c r="L31" s="10"/>
      <c r="M31" s="10"/>
      <c r="N31" s="10"/>
      <c r="O31" s="6"/>
    </row>
    <row r="32" spans="1:32" s="3" customFormat="1" x14ac:dyDescent="0.2">
      <c r="A32" s="13"/>
      <c r="B32" s="10"/>
      <c r="C32" s="10"/>
      <c r="D32" s="10"/>
      <c r="E32" s="10"/>
      <c r="F32" s="10"/>
      <c r="G32" s="10"/>
      <c r="H32" s="10"/>
      <c r="I32" s="10"/>
      <c r="J32" s="10"/>
      <c r="K32" s="10"/>
      <c r="L32" s="10"/>
      <c r="M32" s="10"/>
      <c r="N32" s="10"/>
      <c r="O32" s="6"/>
    </row>
    <row r="33" spans="1:16" s="3" customFormat="1" x14ac:dyDescent="0.2">
      <c r="A33" s="13"/>
      <c r="B33" s="14"/>
      <c r="C33" s="14"/>
      <c r="D33" s="14"/>
      <c r="E33" s="14"/>
      <c r="F33" s="14"/>
      <c r="G33" s="15"/>
      <c r="H33" s="15"/>
      <c r="I33" s="15"/>
      <c r="J33" s="15"/>
      <c r="K33" s="15"/>
      <c r="L33" s="15"/>
      <c r="M33" s="15"/>
      <c r="N33" s="15"/>
      <c r="O33" s="6"/>
      <c r="P33" s="13"/>
    </row>
    <row r="34" spans="1:16" s="3" customFormat="1" ht="13.5" thickBot="1" x14ac:dyDescent="0.25">
      <c r="A34" s="13"/>
      <c r="B34" s="14"/>
      <c r="C34" s="14"/>
      <c r="D34" s="14"/>
      <c r="E34" s="14"/>
      <c r="F34" s="14"/>
      <c r="G34" s="15"/>
      <c r="H34" s="15"/>
      <c r="I34" s="15"/>
      <c r="P34" s="13"/>
    </row>
    <row r="35" spans="1:16" s="3" customFormat="1" ht="16.5" customHeight="1" thickBot="1" x14ac:dyDescent="0.25">
      <c r="A35" s="57" t="s">
        <v>20</v>
      </c>
      <c r="B35" s="58"/>
      <c r="C35" s="58"/>
      <c r="D35" s="58"/>
      <c r="E35" s="58"/>
      <c r="F35" s="58"/>
      <c r="G35" s="58"/>
      <c r="H35" s="58"/>
      <c r="I35" s="58"/>
      <c r="J35" s="58"/>
      <c r="K35" s="58"/>
      <c r="L35" s="58"/>
      <c r="M35" s="58"/>
      <c r="N35" s="58"/>
      <c r="O35" s="58"/>
      <c r="P35" s="59"/>
    </row>
    <row r="36" spans="1:16" s="3" customFormat="1" ht="16.5" customHeight="1" thickBot="1" x14ac:dyDescent="0.25">
      <c r="A36" s="60" t="s">
        <v>23</v>
      </c>
      <c r="B36" s="61"/>
      <c r="C36" s="62" t="str">
        <f>E5</f>
        <v xml:space="preserve">Quejas y reclamos asociados a calidad </v>
      </c>
      <c r="D36" s="62"/>
      <c r="E36" s="62"/>
      <c r="F36" s="62"/>
      <c r="G36" s="62"/>
      <c r="H36" s="62"/>
      <c r="I36" s="62"/>
      <c r="J36" s="63"/>
      <c r="K36" s="57" t="s">
        <v>4</v>
      </c>
      <c r="L36" s="59"/>
      <c r="M36" s="64" t="str">
        <f>O5</f>
        <v>≤ 2</v>
      </c>
      <c r="N36" s="64"/>
      <c r="O36" s="64"/>
      <c r="P36" s="65"/>
    </row>
    <row r="37" spans="1:16" s="3" customFormat="1" ht="15" x14ac:dyDescent="0.2">
      <c r="A37" s="34" t="s">
        <v>7</v>
      </c>
      <c r="B37" s="37">
        <f>D9</f>
        <v>0</v>
      </c>
      <c r="C37" s="54" t="s">
        <v>30</v>
      </c>
      <c r="D37" s="55"/>
      <c r="E37" s="55"/>
      <c r="F37" s="55"/>
      <c r="G37" s="55"/>
      <c r="H37" s="55"/>
      <c r="I37" s="55"/>
      <c r="J37" s="55"/>
      <c r="K37" s="55"/>
      <c r="L37" s="55"/>
      <c r="M37" s="55"/>
      <c r="N37" s="55"/>
      <c r="O37" s="55"/>
      <c r="P37" s="56"/>
    </row>
    <row r="38" spans="1:16" s="3" customFormat="1" ht="32.25" customHeight="1" x14ac:dyDescent="0.2">
      <c r="A38" s="35" t="s">
        <v>8</v>
      </c>
      <c r="B38" s="38">
        <f>E9</f>
        <v>0</v>
      </c>
      <c r="C38" s="54" t="s">
        <v>40</v>
      </c>
      <c r="D38" s="55"/>
      <c r="E38" s="55"/>
      <c r="F38" s="55"/>
      <c r="G38" s="55"/>
      <c r="H38" s="55"/>
      <c r="I38" s="55"/>
      <c r="J38" s="55"/>
      <c r="K38" s="55"/>
      <c r="L38" s="55"/>
      <c r="M38" s="55"/>
      <c r="N38" s="55"/>
      <c r="O38" s="55"/>
      <c r="P38" s="56"/>
    </row>
    <row r="39" spans="1:16" s="3" customFormat="1" ht="45" customHeight="1" x14ac:dyDescent="0.2">
      <c r="A39" s="35" t="s">
        <v>9</v>
      </c>
      <c r="B39" s="38">
        <f>F9</f>
        <v>0</v>
      </c>
      <c r="C39" s="54" t="s">
        <v>37</v>
      </c>
      <c r="D39" s="55"/>
      <c r="E39" s="55"/>
      <c r="F39" s="55"/>
      <c r="G39" s="55"/>
      <c r="H39" s="55"/>
      <c r="I39" s="55"/>
      <c r="J39" s="55"/>
      <c r="K39" s="55"/>
      <c r="L39" s="55"/>
      <c r="M39" s="55"/>
      <c r="N39" s="55"/>
      <c r="O39" s="55"/>
      <c r="P39" s="56"/>
    </row>
    <row r="40" spans="1:16" s="3" customFormat="1" ht="27" customHeight="1" x14ac:dyDescent="0.2">
      <c r="A40" s="35" t="s">
        <v>10</v>
      </c>
      <c r="B40" s="38">
        <f>G9</f>
        <v>0</v>
      </c>
      <c r="C40" s="54" t="s">
        <v>38</v>
      </c>
      <c r="D40" s="55"/>
      <c r="E40" s="55"/>
      <c r="F40" s="55"/>
      <c r="G40" s="55"/>
      <c r="H40" s="55"/>
      <c r="I40" s="55"/>
      <c r="J40" s="55"/>
      <c r="K40" s="55"/>
      <c r="L40" s="55"/>
      <c r="M40" s="55"/>
      <c r="N40" s="55"/>
      <c r="O40" s="55"/>
      <c r="P40" s="56"/>
    </row>
    <row r="41" spans="1:16" s="3" customFormat="1" ht="45.75" customHeight="1" x14ac:dyDescent="0.2">
      <c r="A41" s="35" t="s">
        <v>11</v>
      </c>
      <c r="B41" s="38">
        <f>H9</f>
        <v>0</v>
      </c>
      <c r="C41" s="54" t="s">
        <v>41</v>
      </c>
      <c r="D41" s="55"/>
      <c r="E41" s="55"/>
      <c r="F41" s="55"/>
      <c r="G41" s="55"/>
      <c r="H41" s="55"/>
      <c r="I41" s="55"/>
      <c r="J41" s="55"/>
      <c r="K41" s="55"/>
      <c r="L41" s="55"/>
      <c r="M41" s="55"/>
      <c r="N41" s="55"/>
      <c r="O41" s="55"/>
      <c r="P41" s="56"/>
    </row>
    <row r="42" spans="1:16" s="3" customFormat="1" ht="63.75" customHeight="1" x14ac:dyDescent="0.2">
      <c r="A42" s="35" t="s">
        <v>12</v>
      </c>
      <c r="B42" s="38">
        <f>I9</f>
        <v>0</v>
      </c>
      <c r="C42" s="54" t="s">
        <v>42</v>
      </c>
      <c r="D42" s="55"/>
      <c r="E42" s="55"/>
      <c r="F42" s="55"/>
      <c r="G42" s="55"/>
      <c r="H42" s="55"/>
      <c r="I42" s="55"/>
      <c r="J42" s="55"/>
      <c r="K42" s="55"/>
      <c r="L42" s="55"/>
      <c r="M42" s="55"/>
      <c r="N42" s="55"/>
      <c r="O42" s="55"/>
      <c r="P42" s="56"/>
    </row>
    <row r="43" spans="1:16" s="3" customFormat="1" ht="15" x14ac:dyDescent="0.2">
      <c r="A43" s="35" t="s">
        <v>13</v>
      </c>
      <c r="B43" s="38">
        <f>J9</f>
        <v>0</v>
      </c>
      <c r="C43" s="54"/>
      <c r="D43" s="55"/>
      <c r="E43" s="55"/>
      <c r="F43" s="55"/>
      <c r="G43" s="55"/>
      <c r="H43" s="55"/>
      <c r="I43" s="55"/>
      <c r="J43" s="55"/>
      <c r="K43" s="55"/>
      <c r="L43" s="55"/>
      <c r="M43" s="55"/>
      <c r="N43" s="55"/>
      <c r="O43" s="55"/>
      <c r="P43" s="56"/>
    </row>
    <row r="44" spans="1:16" s="3" customFormat="1" ht="15" x14ac:dyDescent="0.2">
      <c r="A44" s="35" t="s">
        <v>14</v>
      </c>
      <c r="B44" s="38">
        <f>K9</f>
        <v>0</v>
      </c>
      <c r="C44" s="54"/>
      <c r="D44" s="55"/>
      <c r="E44" s="55"/>
      <c r="F44" s="55"/>
      <c r="G44" s="55"/>
      <c r="H44" s="55"/>
      <c r="I44" s="55"/>
      <c r="J44" s="55"/>
      <c r="K44" s="55"/>
      <c r="L44" s="55"/>
      <c r="M44" s="55"/>
      <c r="N44" s="55"/>
      <c r="O44" s="55"/>
      <c r="P44" s="56"/>
    </row>
    <row r="45" spans="1:16" s="3" customFormat="1" ht="15" x14ac:dyDescent="0.2">
      <c r="A45" s="35" t="s">
        <v>15</v>
      </c>
      <c r="B45" s="38">
        <f>L9</f>
        <v>0</v>
      </c>
      <c r="C45" s="54"/>
      <c r="D45" s="55"/>
      <c r="E45" s="55"/>
      <c r="F45" s="55"/>
      <c r="G45" s="55"/>
      <c r="H45" s="55"/>
      <c r="I45" s="55"/>
      <c r="J45" s="55"/>
      <c r="K45" s="55"/>
      <c r="L45" s="55"/>
      <c r="M45" s="55"/>
      <c r="N45" s="55"/>
      <c r="O45" s="55"/>
      <c r="P45" s="56"/>
    </row>
    <row r="46" spans="1:16" s="3" customFormat="1" ht="15" x14ac:dyDescent="0.2">
      <c r="A46" s="35" t="s">
        <v>16</v>
      </c>
      <c r="B46" s="38">
        <f>M9</f>
        <v>0</v>
      </c>
      <c r="C46" s="54"/>
      <c r="D46" s="55"/>
      <c r="E46" s="55"/>
      <c r="F46" s="55"/>
      <c r="G46" s="55"/>
      <c r="H46" s="55"/>
      <c r="I46" s="55"/>
      <c r="J46" s="55"/>
      <c r="K46" s="55"/>
      <c r="L46" s="55"/>
      <c r="M46" s="55"/>
      <c r="N46" s="55"/>
      <c r="O46" s="55"/>
      <c r="P46" s="56"/>
    </row>
    <row r="47" spans="1:16" s="3" customFormat="1" ht="15" x14ac:dyDescent="0.2">
      <c r="A47" s="35" t="s">
        <v>17</v>
      </c>
      <c r="B47" s="38">
        <f>N9</f>
        <v>0</v>
      </c>
      <c r="C47" s="54"/>
      <c r="D47" s="55"/>
      <c r="E47" s="55"/>
      <c r="F47" s="55"/>
      <c r="G47" s="55"/>
      <c r="H47" s="55"/>
      <c r="I47" s="55"/>
      <c r="J47" s="55"/>
      <c r="K47" s="55"/>
      <c r="L47" s="55"/>
      <c r="M47" s="55"/>
      <c r="N47" s="55"/>
      <c r="O47" s="55"/>
      <c r="P47" s="56"/>
    </row>
    <row r="48" spans="1:16" s="3" customFormat="1" ht="15.75" thickBot="1" x14ac:dyDescent="0.25">
      <c r="A48" s="36" t="s">
        <v>18</v>
      </c>
      <c r="B48" s="39">
        <f>O9</f>
        <v>0</v>
      </c>
      <c r="C48" s="51"/>
      <c r="D48" s="52"/>
      <c r="E48" s="52"/>
      <c r="F48" s="52"/>
      <c r="G48" s="52"/>
      <c r="H48" s="52"/>
      <c r="I48" s="52"/>
      <c r="J48" s="52"/>
      <c r="K48" s="52"/>
      <c r="L48" s="52"/>
      <c r="M48" s="52"/>
      <c r="N48" s="52"/>
      <c r="O48" s="52"/>
      <c r="P48" s="53"/>
    </row>
    <row r="49" spans="1:16" s="3" customFormat="1" x14ac:dyDescent="0.2">
      <c r="A49" s="13"/>
      <c r="B49" s="14"/>
      <c r="C49" s="14"/>
      <c r="D49" s="14"/>
      <c r="E49" s="14"/>
      <c r="F49" s="14"/>
      <c r="G49" s="15"/>
      <c r="H49" s="15"/>
      <c r="I49" s="15"/>
      <c r="J49" s="15"/>
      <c r="K49" s="15"/>
      <c r="L49" s="15"/>
      <c r="M49" s="15"/>
      <c r="N49" s="15"/>
      <c r="O49" s="6"/>
      <c r="P49" s="13"/>
    </row>
    <row r="50" spans="1:16" s="3" customFormat="1" x14ac:dyDescent="0.2">
      <c r="B50" s="11"/>
      <c r="C50" s="8"/>
      <c r="D50" s="8"/>
      <c r="E50" s="8"/>
      <c r="F50" s="8"/>
      <c r="G50" s="8"/>
    </row>
    <row r="51" spans="1:16" s="3" customFormat="1" x14ac:dyDescent="0.2">
      <c r="B51" s="11"/>
      <c r="C51" s="8"/>
      <c r="D51" s="8"/>
      <c r="E51" s="8"/>
      <c r="F51" s="8"/>
      <c r="G51" s="8"/>
    </row>
    <row r="52" spans="1:16" s="3" customFormat="1" x14ac:dyDescent="0.2">
      <c r="B52" s="11"/>
      <c r="C52" s="8"/>
      <c r="D52" s="8"/>
      <c r="E52" s="8"/>
      <c r="F52" s="8"/>
      <c r="G52" s="8"/>
    </row>
    <row r="53" spans="1:16" s="3" customFormat="1" x14ac:dyDescent="0.2">
      <c r="B53" s="11"/>
      <c r="C53" s="8"/>
      <c r="D53" s="8"/>
      <c r="E53" s="8"/>
      <c r="F53" s="8"/>
      <c r="G53" s="8"/>
    </row>
    <row r="54" spans="1:16" s="3" customFormat="1" x14ac:dyDescent="0.2">
      <c r="B54" s="11"/>
      <c r="C54" s="8"/>
      <c r="D54" s="8"/>
      <c r="E54" s="8"/>
      <c r="F54" s="8"/>
      <c r="G54" s="8"/>
    </row>
    <row r="55" spans="1:16" s="3" customFormat="1" x14ac:dyDescent="0.2">
      <c r="B55" s="11"/>
    </row>
    <row r="56" spans="1:16" s="3" customFormat="1" x14ac:dyDescent="0.2">
      <c r="B56" s="11"/>
    </row>
    <row r="57" spans="1:16" s="3" customFormat="1" x14ac:dyDescent="0.2">
      <c r="B57" s="11"/>
    </row>
    <row r="58" spans="1:16" s="3" customFormat="1" x14ac:dyDescent="0.2">
      <c r="B58" s="11"/>
    </row>
    <row r="59" spans="1:16" s="3" customFormat="1" x14ac:dyDescent="0.2">
      <c r="B59" s="11"/>
    </row>
    <row r="60" spans="1:16" s="3" customFormat="1" x14ac:dyDescent="0.2">
      <c r="B60" s="11"/>
    </row>
    <row r="61" spans="1:16" s="3" customFormat="1" x14ac:dyDescent="0.2">
      <c r="B61" s="11"/>
    </row>
    <row r="62" spans="1:16" s="3" customFormat="1" x14ac:dyDescent="0.2">
      <c r="B62" s="11"/>
    </row>
    <row r="63" spans="1:16" s="3" customFormat="1" x14ac:dyDescent="0.2">
      <c r="B63" s="11"/>
    </row>
    <row r="64" spans="1:16" s="3" customFormat="1" x14ac:dyDescent="0.2">
      <c r="B64" s="11"/>
    </row>
    <row r="65" spans="2:32" s="3" customFormat="1" x14ac:dyDescent="0.2">
      <c r="B65" s="11"/>
    </row>
    <row r="66" spans="2:32" s="3" customFormat="1" x14ac:dyDescent="0.2">
      <c r="B66" s="11"/>
    </row>
    <row r="67" spans="2:32" s="3" customFormat="1" x14ac:dyDescent="0.2">
      <c r="B67" s="11"/>
    </row>
    <row r="68" spans="2:32" s="3" customFormat="1" x14ac:dyDescent="0.2">
      <c r="B68" s="11"/>
    </row>
    <row r="69" spans="2:32" s="3" customFormat="1" x14ac:dyDescent="0.2">
      <c r="B69" s="11"/>
    </row>
    <row r="70" spans="2:32" s="3" customFormat="1" x14ac:dyDescent="0.2">
      <c r="B70" s="11"/>
    </row>
    <row r="71" spans="2:32" s="3" customFormat="1" x14ac:dyDescent="0.2">
      <c r="B71" s="11"/>
    </row>
    <row r="72" spans="2:32" s="3" customFormat="1" x14ac:dyDescent="0.2">
      <c r="B72" s="11"/>
    </row>
    <row r="73" spans="2:32" s="3" customFormat="1" x14ac:dyDescent="0.2">
      <c r="B73" s="11"/>
    </row>
    <row r="74" spans="2:32" s="3" customFormat="1" x14ac:dyDescent="0.2">
      <c r="B74" s="11"/>
    </row>
    <row r="75" spans="2:32" s="3" customFormat="1" x14ac:dyDescent="0.2">
      <c r="B75" s="11"/>
    </row>
    <row r="76" spans="2:32" s="3" customFormat="1" x14ac:dyDescent="0.2">
      <c r="B76" s="11"/>
    </row>
    <row r="77" spans="2:32" s="3" customFormat="1" x14ac:dyDescent="0.2">
      <c r="B77" s="11"/>
    </row>
    <row r="78" spans="2:32" s="3" customFormat="1" x14ac:dyDescent="0.2">
      <c r="B78" s="8"/>
      <c r="C78" s="8"/>
      <c r="D78" s="8"/>
      <c r="E78" s="8"/>
      <c r="F78" s="8"/>
      <c r="G78" s="8"/>
      <c r="H78" s="8"/>
      <c r="I78" s="8"/>
      <c r="J78" s="8"/>
      <c r="K78" s="8"/>
      <c r="L78" s="8"/>
      <c r="M78" s="8"/>
      <c r="N78" s="8"/>
      <c r="O78" s="8"/>
      <c r="Q78" s="4"/>
      <c r="R78" s="4"/>
      <c r="S78" s="5"/>
      <c r="T78" s="5"/>
      <c r="U78" s="5"/>
      <c r="V78" s="5"/>
      <c r="W78" s="5"/>
      <c r="X78" s="5"/>
      <c r="Y78" s="5"/>
      <c r="Z78" s="5"/>
      <c r="AA78" s="5"/>
      <c r="AB78" s="5"/>
      <c r="AC78" s="5"/>
      <c r="AD78" s="5"/>
      <c r="AE78" s="5"/>
      <c r="AF78" s="4"/>
    </row>
  </sheetData>
  <mergeCells count="40">
    <mergeCell ref="A1:C2"/>
    <mergeCell ref="D1:P1"/>
    <mergeCell ref="D2:P2"/>
    <mergeCell ref="C3:E3"/>
    <mergeCell ref="F3:H3"/>
    <mergeCell ref="J3:K3"/>
    <mergeCell ref="L3:M3"/>
    <mergeCell ref="A12:C12"/>
    <mergeCell ref="A9:C9"/>
    <mergeCell ref="B4:D4"/>
    <mergeCell ref="E4:G4"/>
    <mergeCell ref="H4:L4"/>
    <mergeCell ref="A10:C10"/>
    <mergeCell ref="A7:C8"/>
    <mergeCell ref="D7:P7"/>
    <mergeCell ref="A11:C11"/>
    <mergeCell ref="O5:P5"/>
    <mergeCell ref="O4:P4"/>
    <mergeCell ref="M4:N4"/>
    <mergeCell ref="B5:D5"/>
    <mergeCell ref="E5:G5"/>
    <mergeCell ref="H5:L5"/>
    <mergeCell ref="M5:N5"/>
    <mergeCell ref="A35:P35"/>
    <mergeCell ref="A36:B36"/>
    <mergeCell ref="C36:J36"/>
    <mergeCell ref="K36:L36"/>
    <mergeCell ref="M36:P36"/>
    <mergeCell ref="C48:P48"/>
    <mergeCell ref="C37:P37"/>
    <mergeCell ref="C38:P38"/>
    <mergeCell ref="C39:P39"/>
    <mergeCell ref="C40:P40"/>
    <mergeCell ref="C41:P41"/>
    <mergeCell ref="C42:P42"/>
    <mergeCell ref="C43:P43"/>
    <mergeCell ref="C44:P44"/>
    <mergeCell ref="C45:P45"/>
    <mergeCell ref="C46:P46"/>
    <mergeCell ref="C47:P47"/>
  </mergeCells>
  <conditionalFormatting sqref="D8:O8">
    <cfRule type="cellIs" dxfId="7" priority="9" operator="lessThan">
      <formula>#REF!</formula>
    </cfRule>
    <cfRule type="cellIs" dxfId="6" priority="10" operator="greaterThanOrEqual">
      <formula>#REF!</formula>
    </cfRule>
  </conditionalFormatting>
  <conditionalFormatting sqref="A37:A48">
    <cfRule type="cellIs" dxfId="5" priority="7" operator="lessThan">
      <formula>#REF!</formula>
    </cfRule>
    <cfRule type="cellIs" dxfId="4" priority="8" operator="greaterThanOrEqual">
      <formula>#REF!</formula>
    </cfRule>
  </conditionalFormatting>
  <conditionalFormatting sqref="P8:P9">
    <cfRule type="cellIs" dxfId="3" priority="5" operator="lessThan">
      <formula>#REF!</formula>
    </cfRule>
    <cfRule type="cellIs" dxfId="2" priority="6" operator="greaterThanOrEqual">
      <formula>#REF!</formula>
    </cfRule>
  </conditionalFormatting>
  <conditionalFormatting sqref="P10">
    <cfRule type="cellIs" dxfId="1" priority="3" operator="lessThan">
      <formula>#REF!</formula>
    </cfRule>
    <cfRule type="cellIs" dxfId="0" priority="4" operator="greaterThanOrEqual">
      <formula>#REF!</formula>
    </cfRule>
  </conditionalFormatting>
  <dataValidations count="1">
    <dataValidation allowBlank="1" showInputMessage="1" showErrorMessage="1" errorTitle="Error" error="Seleccione una de las opciones listadas " promptTitle="Proceso a medir" prompt="Por favor seleccione de la lista desplegable, el proceso correspondiente_x000a_" sqref="B5:D5"/>
  </dataValidations>
  <pageMargins left="0.7" right="0.7" top="0.75" bottom="0.75" header="0.3" footer="0.3"/>
  <pageSetup scale="64" orientation="landscape" horizontalDpi="4294967293" r:id="rId1"/>
  <rowBreaks count="2" manualBreakCount="2">
    <brk id="33" max="15" man="1"/>
    <brk id="50" max="15" man="1"/>
  </rowBreaks>
  <colBreaks count="1" manualBreakCount="1">
    <brk id="16060" max="52"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'Resumen Indicadores'!$C$6:$C$6</xm:f>
          </x14:formula1>
          <xm:sqref>E5:G5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6"/>
  <sheetViews>
    <sheetView showGridLines="0" view="pageBreakPreview" zoomScale="85" zoomScaleNormal="100" zoomScaleSheetLayoutView="85" workbookViewId="0">
      <selection activeCell="L9" sqref="L9"/>
    </sheetView>
  </sheetViews>
  <sheetFormatPr baseColWidth="10" defaultRowHeight="15" x14ac:dyDescent="0.25"/>
  <cols>
    <col min="1" max="1" width="2.7109375" customWidth="1"/>
    <col min="2" max="2" width="18.28515625" customWidth="1"/>
    <col min="3" max="3" width="39.85546875" bestFit="1" customWidth="1"/>
    <col min="4" max="4" width="31.42578125" customWidth="1"/>
    <col min="6" max="6" width="2" bestFit="1" customWidth="1"/>
    <col min="7" max="7" width="5.85546875" bestFit="1" customWidth="1"/>
    <col min="8" max="19" width="9.140625" customWidth="1"/>
    <col min="21" max="21" width="11" customWidth="1"/>
  </cols>
  <sheetData>
    <row r="1" spans="2:21" ht="25.5" customHeight="1" x14ac:dyDescent="0.25">
      <c r="B1" s="116"/>
      <c r="C1" s="119" t="s">
        <v>0</v>
      </c>
      <c r="D1" s="120"/>
      <c r="E1" s="120"/>
      <c r="F1" s="120"/>
      <c r="G1" s="120"/>
      <c r="H1" s="120"/>
      <c r="I1" s="120"/>
      <c r="J1" s="120"/>
      <c r="K1" s="120"/>
      <c r="L1" s="120"/>
      <c r="M1" s="120"/>
      <c r="N1" s="120"/>
      <c r="O1" s="120"/>
      <c r="P1" s="120"/>
      <c r="Q1" s="121"/>
    </row>
    <row r="2" spans="2:21" ht="25.5" customHeight="1" x14ac:dyDescent="0.25">
      <c r="B2" s="117"/>
      <c r="C2" s="122"/>
      <c r="D2" s="123"/>
      <c r="E2" s="123"/>
      <c r="F2" s="123"/>
      <c r="G2" s="123"/>
      <c r="H2" s="123"/>
      <c r="I2" s="123"/>
      <c r="J2" s="123"/>
      <c r="K2" s="123"/>
      <c r="L2" s="123"/>
      <c r="M2" s="123"/>
      <c r="N2" s="123"/>
      <c r="O2" s="123"/>
      <c r="P2" s="123"/>
      <c r="Q2" s="124"/>
    </row>
    <row r="3" spans="2:21" ht="25.5" customHeight="1" thickBot="1" x14ac:dyDescent="0.3">
      <c r="B3" s="118"/>
      <c r="C3" s="125"/>
      <c r="D3" s="126"/>
      <c r="E3" s="126"/>
      <c r="F3" s="126"/>
      <c r="G3" s="126"/>
      <c r="H3" s="126"/>
      <c r="I3" s="126"/>
      <c r="J3" s="126"/>
      <c r="K3" s="126"/>
      <c r="L3" s="126"/>
      <c r="M3" s="126"/>
      <c r="N3" s="126"/>
      <c r="O3" s="126"/>
      <c r="P3" s="126"/>
      <c r="Q3" s="127"/>
    </row>
    <row r="4" spans="2:21" ht="30.75" customHeight="1" thickBot="1" x14ac:dyDescent="0.3"/>
    <row r="5" spans="2:21" ht="16.5" customHeight="1" thickBot="1" x14ac:dyDescent="0.3">
      <c r="B5" s="29" t="s">
        <v>28</v>
      </c>
      <c r="C5" s="40" t="s">
        <v>23</v>
      </c>
      <c r="D5" s="41" t="s">
        <v>19</v>
      </c>
      <c r="E5" s="41" t="s">
        <v>3</v>
      </c>
      <c r="F5" s="114" t="s">
        <v>4</v>
      </c>
      <c r="G5" s="115"/>
      <c r="H5" s="42" t="s">
        <v>7</v>
      </c>
      <c r="I5" s="43" t="s">
        <v>8</v>
      </c>
      <c r="J5" s="43" t="s">
        <v>9</v>
      </c>
      <c r="K5" s="43" t="s">
        <v>10</v>
      </c>
      <c r="L5" s="43" t="s">
        <v>11</v>
      </c>
      <c r="M5" s="43" t="s">
        <v>12</v>
      </c>
      <c r="N5" s="43" t="s">
        <v>13</v>
      </c>
      <c r="O5" s="43" t="s">
        <v>14</v>
      </c>
      <c r="P5" s="43" t="s">
        <v>15</v>
      </c>
      <c r="Q5" s="43" t="s">
        <v>16</v>
      </c>
      <c r="R5" s="43" t="s">
        <v>17</v>
      </c>
      <c r="S5" s="44" t="s">
        <v>18</v>
      </c>
      <c r="T5" s="30" t="s">
        <v>29</v>
      </c>
    </row>
    <row r="6" spans="2:21" ht="30.75" thickBot="1" x14ac:dyDescent="0.3">
      <c r="B6" s="31" t="s">
        <v>31</v>
      </c>
      <c r="C6" s="45" t="s">
        <v>33</v>
      </c>
      <c r="D6" s="46" t="s">
        <v>32</v>
      </c>
      <c r="E6" s="46" t="s">
        <v>34</v>
      </c>
      <c r="F6" s="46" t="s">
        <v>36</v>
      </c>
      <c r="G6" s="49">
        <v>2</v>
      </c>
      <c r="H6" s="50">
        <v>0</v>
      </c>
      <c r="I6" s="47">
        <v>0</v>
      </c>
      <c r="J6" s="47">
        <v>0</v>
      </c>
      <c r="K6" s="47">
        <v>0</v>
      </c>
      <c r="L6" s="47">
        <v>0</v>
      </c>
      <c r="M6" s="47">
        <v>0</v>
      </c>
      <c r="N6" s="47"/>
      <c r="O6" s="47"/>
      <c r="P6" s="47"/>
      <c r="Q6" s="47"/>
      <c r="R6" s="47"/>
      <c r="S6" s="48"/>
      <c r="T6" s="33">
        <f>AVERAGE(H6:S6)</f>
        <v>0</v>
      </c>
      <c r="U6" s="32" t="s">
        <v>22</v>
      </c>
    </row>
  </sheetData>
  <mergeCells count="3">
    <mergeCell ref="F5:G5"/>
    <mergeCell ref="B1:B3"/>
    <mergeCell ref="C1:Q3"/>
  </mergeCells>
  <pageMargins left="0.7" right="0.7" top="0.75" bottom="0.75" header="0.3" footer="0.3"/>
  <pageSetup paperSize="9" scale="3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Ind AC 2021</vt:lpstr>
      <vt:lpstr>Resumen Indicadores</vt:lpstr>
      <vt:lpstr>'Ind AC 2021'!Área_de_impresión</vt:lpstr>
      <vt:lpstr>'Resumen Indicadores'!Área_de_impresión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Milena Castillo</dc:creator>
  <cp:lastModifiedBy>LILIANA LOPEZ</cp:lastModifiedBy>
  <cp:lastPrinted>2017-02-03T16:30:53Z</cp:lastPrinted>
  <dcterms:created xsi:type="dcterms:W3CDTF">2015-01-17T13:10:42Z</dcterms:created>
  <dcterms:modified xsi:type="dcterms:W3CDTF">2021-07-06T17:21:28Z</dcterms:modified>
</cp:coreProperties>
</file>