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8.xml" ContentType="application/vnd.openxmlformats-officedocument.drawing+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0.xml" ContentType="application/vnd.openxmlformats-officedocument.drawing+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13.xml" ContentType="application/vnd.openxmlformats-officedocument.drawing+xml"/>
  <Override PartName="/xl/charts/chart32.xml" ContentType="application/vnd.openxmlformats-officedocument.drawingml.chart+xml"/>
  <Override PartName="/xl/charts/style13.xml" ContentType="application/vnd.ms-office.chartstyle+xml"/>
  <Override PartName="/xl/charts/colors13.xml" ContentType="application/vnd.ms-office.chartcolorstyle+xml"/>
  <Override PartName="/xl/charts/chart33.xml" ContentType="application/vnd.openxmlformats-officedocument.drawingml.chart+xml"/>
  <Override PartName="/xl/charts/style14.xml" ContentType="application/vnd.ms-office.chartstyle+xml"/>
  <Override PartName="/xl/charts/colors14.xml" ContentType="application/vnd.ms-office.chartcolorstyle+xml"/>
  <Override PartName="/xl/charts/chart34.xml" ContentType="application/vnd.openxmlformats-officedocument.drawingml.chart+xml"/>
  <Override PartName="/xl/charts/style15.xml" ContentType="application/vnd.ms-office.chartstyle+xml"/>
  <Override PartName="/xl/charts/colors15.xml" ContentType="application/vnd.ms-office.chartcolorstyle+xml"/>
  <Override PartName="/xl/charts/chart35.xml" ContentType="application/vnd.openxmlformats-officedocument.drawingml.chart+xml"/>
  <Override PartName="/xl/charts/style16.xml" ContentType="application/vnd.ms-office.chartstyle+xml"/>
  <Override PartName="/xl/charts/colors16.xml" ContentType="application/vnd.ms-office.chartcolorstyle+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charts/style18.xml" ContentType="application/vnd.ms-office.chartstyle+xml"/>
  <Override PartName="/xl/charts/colors18.xml" ContentType="application/vnd.ms-office.chartcolorstyle+xml"/>
  <Override PartName="/xl/charts/chart39.xml" ContentType="application/vnd.openxmlformats-officedocument.drawingml.chart+xml"/>
  <Override PartName="/xl/charts/style19.xml" ContentType="application/vnd.ms-office.chartstyle+xml"/>
  <Override PartName="/xl/charts/colors19.xml" ContentType="application/vnd.ms-office.chartcolorstyle+xml"/>
  <Override PartName="/xl/charts/chart40.xml" ContentType="application/vnd.openxmlformats-officedocument.drawingml.chart+xml"/>
  <Override PartName="/xl/charts/style20.xml" ContentType="application/vnd.ms-office.chartstyle+xml"/>
  <Override PartName="/xl/charts/colors20.xml" ContentType="application/vnd.ms-office.chartcolorstyle+xml"/>
  <Override PartName="/xl/charts/chart41.xml" ContentType="application/vnd.openxmlformats-officedocument.drawingml.chart+xml"/>
  <Override PartName="/xl/charts/style21.xml" ContentType="application/vnd.ms-office.chartstyle+xml"/>
  <Override PartName="/xl/charts/colors21.xml" ContentType="application/vnd.ms-office.chartcolorstyle+xml"/>
  <Override PartName="/xl/charts/chart42.xml" ContentType="application/vnd.openxmlformats-officedocument.drawingml.chart+xml"/>
  <Override PartName="/xl/charts/style22.xml" ContentType="application/vnd.ms-office.chartstyle+xml"/>
  <Override PartName="/xl/charts/colors22.xml" ContentType="application/vnd.ms-office.chartcolorstyle+xml"/>
  <Override PartName="/xl/charts/chart4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C:\Users\pmantenimiento\Documents\A.Guillermo Sanchez\INDICADORES DE DISPONIBILIDAD\TEQ\"/>
    </mc:Choice>
  </mc:AlternateContent>
  <xr:revisionPtr revIDLastSave="0" documentId="13_ncr:1_{9489E269-68D4-4A20-874D-0F4B60DE7330}" xr6:coauthVersionLast="47" xr6:coauthVersionMax="47" xr10:uidLastSave="{00000000-0000-0000-0000-000000000000}"/>
  <bookViews>
    <workbookView xWindow="-120" yWindow="-120" windowWidth="20730" windowHeight="11160" tabRatio="754" activeTab="13" xr2:uid="{00000000-000D-0000-FFFF-FFFF00000000}"/>
  </bookViews>
  <sheets>
    <sheet name="Hoja1" sheetId="32" r:id="rId1"/>
    <sheet name="Matriz consolidada" sheetId="17" r:id="rId2"/>
    <sheet name="DE" sheetId="18" r:id="rId3"/>
    <sheet name="GI-Q" sheetId="21" r:id="rId4"/>
    <sheet name="GI-E" sheetId="22" r:id="rId5"/>
    <sheet name="GI-SST" sheetId="23" r:id="rId6"/>
    <sheet name="CO -EXP" sheetId="24" r:id="rId7"/>
    <sheet name="CO-NAL " sheetId="33" r:id="rId8"/>
    <sheet name="AD" sheetId="29" r:id="rId9"/>
    <sheet name="GP" sheetId="25" r:id="rId10"/>
    <sheet name="AC" sheetId="26" r:id="rId11"/>
    <sheet name="DH" sheetId="30" r:id="rId12"/>
    <sheet name="GCyA" sheetId="34" r:id="rId13"/>
    <sheet name="MI" sheetId="31" r:id="rId14"/>
    <sheet name="SI" sheetId="35" r:id="rId15"/>
  </sheets>
  <definedNames>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O5" i="31" l="1"/>
  <c r="CD5" i="31"/>
  <c r="CE5" i="31"/>
  <c r="CF5" i="31"/>
  <c r="CG5" i="31"/>
  <c r="CH5" i="31"/>
  <c r="CI5" i="31"/>
  <c r="CJ5" i="31"/>
  <c r="CC5" i="31"/>
  <c r="BP5" i="31"/>
  <c r="BQ5" i="31"/>
  <c r="BR5" i="31"/>
  <c r="BS5" i="31"/>
  <c r="BT5" i="31"/>
  <c r="BU5" i="31"/>
  <c r="BN5" i="31"/>
  <c r="AZ5" i="31"/>
  <c r="BA5" i="31"/>
  <c r="BB5" i="31"/>
  <c r="BC5" i="31"/>
  <c r="BD5" i="31"/>
  <c r="BE5" i="31"/>
  <c r="BF5" i="31"/>
  <c r="AY5" i="31"/>
  <c r="AK5" i="31"/>
  <c r="AL5" i="31"/>
  <c r="AM5" i="31"/>
  <c r="AN5" i="31"/>
  <c r="AO5" i="31"/>
  <c r="AP5" i="31"/>
  <c r="AQ5" i="31"/>
  <c r="AJ5" i="31"/>
  <c r="V5" i="31"/>
  <c r="W5" i="31"/>
  <c r="X5" i="31"/>
  <c r="Y5" i="31"/>
  <c r="Z5" i="31"/>
  <c r="AA5" i="31"/>
  <c r="AB5" i="31"/>
  <c r="U5" i="31"/>
  <c r="C5" i="31"/>
  <c r="D5" i="31"/>
  <c r="E5" i="31"/>
  <c r="F5" i="31"/>
  <c r="G5" i="31"/>
  <c r="H5" i="31"/>
  <c r="I5" i="31"/>
  <c r="J5" i="31"/>
  <c r="K5" i="31"/>
  <c r="L5" i="31"/>
  <c r="M5" i="31"/>
  <c r="N5" i="31"/>
  <c r="B5" i="34" l="1"/>
  <c r="Q5" i="34"/>
  <c r="R5" i="34"/>
  <c r="S5" i="34"/>
  <c r="T5" i="34"/>
  <c r="U5" i="34"/>
  <c r="V5" i="34"/>
  <c r="W5" i="34"/>
  <c r="X5" i="34"/>
  <c r="Y5" i="34"/>
  <c r="Z5" i="34"/>
  <c r="AA5" i="34"/>
  <c r="P5" i="34"/>
  <c r="Q5" i="21"/>
  <c r="AC5" i="21" s="1"/>
  <c r="AH5" i="30"/>
  <c r="AL5" i="30"/>
  <c r="AD5" i="30"/>
  <c r="C4" i="26"/>
  <c r="D4" i="26"/>
  <c r="E4" i="26"/>
  <c r="F4" i="26"/>
  <c r="G4" i="26"/>
  <c r="H4" i="26"/>
  <c r="I4" i="26"/>
  <c r="J4" i="26"/>
  <c r="K4" i="26"/>
  <c r="L4" i="26"/>
  <c r="M4" i="26"/>
  <c r="B4" i="26"/>
  <c r="DK5" i="25"/>
  <c r="DL5" i="25"/>
  <c r="DM5" i="25"/>
  <c r="DN5" i="25"/>
  <c r="DO5" i="25"/>
  <c r="DP5" i="25"/>
  <c r="DQ5" i="25"/>
  <c r="DR5" i="25"/>
  <c r="DS5" i="25"/>
  <c r="DT5" i="25"/>
  <c r="DU5" i="25"/>
  <c r="DJ5" i="25"/>
  <c r="CW5" i="25"/>
  <c r="CX5" i="25"/>
  <c r="CY5" i="25"/>
  <c r="CZ5" i="25"/>
  <c r="DA5" i="25"/>
  <c r="DB5" i="25"/>
  <c r="DC5" i="25"/>
  <c r="DD5" i="25"/>
  <c r="DE5" i="25"/>
  <c r="DF5" i="25"/>
  <c r="DG5" i="25"/>
  <c r="CV5" i="25"/>
  <c r="CI5" i="25"/>
  <c r="CJ5" i="25"/>
  <c r="CK5" i="25"/>
  <c r="CL5" i="25"/>
  <c r="CM5" i="25"/>
  <c r="CN5" i="25"/>
  <c r="CO5" i="25"/>
  <c r="CP5" i="25"/>
  <c r="CQ5" i="25"/>
  <c r="CR5" i="25"/>
  <c r="CS5" i="25"/>
  <c r="CH5" i="25"/>
  <c r="BU5" i="25"/>
  <c r="BV5" i="25"/>
  <c r="BW5" i="25"/>
  <c r="BX5" i="25"/>
  <c r="BY5" i="25"/>
  <c r="BZ5" i="25"/>
  <c r="CA5" i="25"/>
  <c r="CB5" i="25"/>
  <c r="CC5" i="25"/>
  <c r="CD5" i="25"/>
  <c r="CE5" i="25"/>
  <c r="BT5" i="25"/>
  <c r="BG5" i="25"/>
  <c r="BH5" i="25"/>
  <c r="BI5" i="25"/>
  <c r="BJ5" i="25"/>
  <c r="BK5" i="25"/>
  <c r="BL5" i="25"/>
  <c r="BM5" i="25"/>
  <c r="BN5" i="25"/>
  <c r="BO5" i="25"/>
  <c r="BP5" i="25"/>
  <c r="BQ5" i="25"/>
  <c r="BF5" i="25"/>
  <c r="AS5" i="25"/>
  <c r="AT5" i="25"/>
  <c r="AU5" i="25"/>
  <c r="AV5" i="25"/>
  <c r="AW5" i="25"/>
  <c r="AX5" i="25"/>
  <c r="AY5" i="25"/>
  <c r="AZ5" i="25"/>
  <c r="BA5" i="25"/>
  <c r="BB5" i="25"/>
  <c r="BC5" i="25"/>
  <c r="AR5" i="25"/>
  <c r="AO5" i="25"/>
  <c r="AN5" i="25"/>
  <c r="AM5" i="25"/>
  <c r="AL5" i="25"/>
  <c r="AK5" i="25"/>
  <c r="AJ5" i="25"/>
  <c r="AI5" i="25"/>
  <c r="AH5" i="25"/>
  <c r="AG5" i="25"/>
  <c r="AF5" i="25"/>
  <c r="AE5" i="25"/>
  <c r="AD5" i="25"/>
  <c r="Q5" i="25"/>
  <c r="R5" i="25"/>
  <c r="S5" i="25"/>
  <c r="T5" i="25"/>
  <c r="U5" i="25"/>
  <c r="V5" i="25"/>
  <c r="W5" i="25"/>
  <c r="X5" i="25"/>
  <c r="Y5" i="25"/>
  <c r="Z5" i="25"/>
  <c r="AA5" i="25"/>
  <c r="P5" i="25"/>
  <c r="C5" i="25"/>
  <c r="D5" i="25"/>
  <c r="E5" i="25"/>
  <c r="F5" i="25"/>
  <c r="G5" i="25"/>
  <c r="H5" i="25"/>
  <c r="I5" i="25"/>
  <c r="J5" i="25"/>
  <c r="K5" i="25"/>
  <c r="L5" i="25"/>
  <c r="M5" i="25"/>
  <c r="B5" i="25"/>
  <c r="C5" i="29"/>
  <c r="D5" i="29"/>
  <c r="E5" i="29"/>
  <c r="F5" i="29"/>
  <c r="G5" i="29"/>
  <c r="H5" i="29"/>
  <c r="I5" i="29"/>
  <c r="J5" i="29"/>
  <c r="K5" i="29"/>
  <c r="L5" i="29"/>
  <c r="M5" i="29"/>
  <c r="B5" i="29"/>
  <c r="AS4" i="33"/>
  <c r="AT4" i="33"/>
  <c r="AU4" i="33"/>
  <c r="AV4" i="33"/>
  <c r="AW4" i="33"/>
  <c r="AX4" i="33"/>
  <c r="AY4" i="33"/>
  <c r="AZ4" i="33"/>
  <c r="BA4" i="33"/>
  <c r="BB4" i="33"/>
  <c r="BC4" i="33"/>
  <c r="AR4" i="33"/>
  <c r="B4" i="33"/>
  <c r="AS4" i="24"/>
  <c r="AT4" i="24"/>
  <c r="AU4" i="24"/>
  <c r="AV4" i="24"/>
  <c r="AW4" i="24"/>
  <c r="AX4" i="24"/>
  <c r="AY4" i="24"/>
  <c r="AZ4" i="24"/>
  <c r="BA4" i="24"/>
  <c r="BB4" i="24"/>
  <c r="BC4" i="24"/>
  <c r="AR4" i="24"/>
  <c r="AE4" i="33" l="1"/>
  <c r="AF4" i="33"/>
  <c r="AG4" i="33"/>
  <c r="AH4" i="33"/>
  <c r="AI4" i="33"/>
  <c r="AJ4" i="33"/>
  <c r="AK4" i="33"/>
  <c r="AL4" i="33"/>
  <c r="AM4" i="33"/>
  <c r="AN4" i="33"/>
  <c r="AO4" i="33"/>
  <c r="AD4" i="33"/>
  <c r="Q4" i="33"/>
  <c r="R4" i="33"/>
  <c r="S4" i="33"/>
  <c r="T4" i="33"/>
  <c r="U4" i="33"/>
  <c r="V4" i="33"/>
  <c r="W4" i="33"/>
  <c r="X4" i="33"/>
  <c r="Y4" i="33"/>
  <c r="Z4" i="33"/>
  <c r="AA4" i="33"/>
  <c r="P4" i="33"/>
  <c r="H4" i="33"/>
  <c r="AE4" i="24"/>
  <c r="AF4" i="24"/>
  <c r="AG4" i="24"/>
  <c r="AH4" i="24"/>
  <c r="AI4" i="24"/>
  <c r="AJ4" i="24"/>
  <c r="AK4" i="24"/>
  <c r="AL4" i="24"/>
  <c r="AM4" i="24"/>
  <c r="AN4" i="24"/>
  <c r="AO4" i="24"/>
  <c r="AD4" i="24"/>
  <c r="Q4" i="24"/>
  <c r="R4" i="24"/>
  <c r="S4" i="24"/>
  <c r="T4" i="24"/>
  <c r="U4" i="24"/>
  <c r="V4" i="24"/>
  <c r="W4" i="24"/>
  <c r="X4" i="24"/>
  <c r="Y4" i="24"/>
  <c r="Z4" i="24"/>
  <c r="AA4" i="24"/>
  <c r="P4" i="24"/>
  <c r="Q5" i="18" l="1"/>
  <c r="AC5" i="18" s="1"/>
  <c r="D6" i="32" l="1"/>
  <c r="D5" i="32"/>
  <c r="D8" i="32"/>
  <c r="D29" i="32" l="1"/>
  <c r="D30" i="32"/>
  <c r="D28" i="32"/>
  <c r="D13" i="32" l="1"/>
  <c r="D14" i="32"/>
  <c r="D15" i="32"/>
  <c r="D16" i="32"/>
  <c r="D17" i="32"/>
  <c r="D18" i="32"/>
  <c r="D12" i="32"/>
  <c r="D11" i="32"/>
  <c r="D9" i="32" l="1"/>
  <c r="D7" i="32" l="1"/>
  <c r="D19" i="32" l="1"/>
  <c r="D27" i="32" l="1"/>
  <c r="D26" i="32"/>
  <c r="D25" i="32"/>
  <c r="D24" i="32"/>
  <c r="D23" i="32"/>
  <c r="B5" i="31" l="1"/>
  <c r="B5" i="30"/>
  <c r="X5" i="30"/>
  <c r="T5" i="30"/>
  <c r="J5" i="30"/>
  <c r="F5" i="30"/>
  <c r="P5" i="30" l="1"/>
  <c r="Q4" i="22" l="1"/>
  <c r="R4" i="22"/>
  <c r="S4" i="22"/>
  <c r="T4" i="22"/>
  <c r="U4" i="22"/>
  <c r="V4" i="22"/>
  <c r="W4" i="22"/>
  <c r="X4" i="22"/>
  <c r="Y4" i="22"/>
  <c r="Z4" i="22"/>
  <c r="AA4" i="22"/>
  <c r="P4" i="22"/>
  <c r="C4" i="22"/>
  <c r="D4" i="22"/>
  <c r="E4" i="22"/>
  <c r="F4" i="22"/>
  <c r="G4" i="22"/>
  <c r="H4" i="22"/>
  <c r="I4" i="22"/>
  <c r="J4" i="22"/>
  <c r="K4" i="22"/>
  <c r="L4" i="22"/>
  <c r="M4" i="22"/>
  <c r="B4" i="22"/>
  <c r="G5" i="23" l="1"/>
  <c r="H5" i="23"/>
  <c r="I5" i="23"/>
  <c r="J5" i="23"/>
  <c r="K5" i="23"/>
  <c r="L5" i="23"/>
  <c r="M5" i="23"/>
  <c r="F5" i="23" l="1"/>
  <c r="E5" i="23"/>
  <c r="D5" i="23"/>
  <c r="C5" i="23"/>
  <c r="B5" i="23" l="1"/>
  <c r="B5" i="21" l="1"/>
  <c r="N5" i="21" s="1"/>
  <c r="B5" i="18" l="1"/>
  <c r="N5" i="18" s="1"/>
</calcChain>
</file>

<file path=xl/sharedStrings.xml><?xml version="1.0" encoding="utf-8"?>
<sst xmlns="http://schemas.openxmlformats.org/spreadsheetml/2006/main" count="1204" uniqueCount="309">
  <si>
    <t>Nombre Indicador</t>
  </si>
  <si>
    <t>Fórmula</t>
  </si>
  <si>
    <t>Unidad</t>
  </si>
  <si>
    <t>Frecuencia</t>
  </si>
  <si>
    <t>Meta</t>
  </si>
  <si>
    <t>Tipo de indicador</t>
  </si>
  <si>
    <t>Porcentaje</t>
  </si>
  <si>
    <t>Mensual</t>
  </si>
  <si>
    <t>Eficacia</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</si>
  <si>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</si>
  <si>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</si>
  <si>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</si>
  <si>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</si>
  <si>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</si>
  <si>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</si>
  <si>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</si>
  <si>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</si>
  <si>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</si>
  <si>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</si>
  <si>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</si>
  <si>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</si>
  <si>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</si>
  <si>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</si>
  <si>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</si>
  <si>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</si>
  <si>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Numero</t>
  </si>
  <si>
    <t>Coordinador SIG</t>
  </si>
  <si>
    <t>Gestión Integral</t>
  </si>
  <si>
    <t>Cumplimiento de producción Jabón</t>
  </si>
  <si>
    <t>Eficacia de formación</t>
  </si>
  <si>
    <t>(No. De capacitaciones eficaces/ Total de capacitaciones evaluadas ) * 100</t>
  </si>
  <si>
    <t>(No. De personas asistentes a capacitación/ No. De personas convocadas) * 100</t>
  </si>
  <si>
    <t>(Puntaje promedio obtenido/puntaje máximo de calificación)*100</t>
  </si>
  <si>
    <t>Cumplimiento del programa de auditoría</t>
  </si>
  <si>
    <t>No. De auditorias realizadas/ total de auditorias planificadas</t>
  </si>
  <si>
    <t>Cumplimiento plan de mantenimiento</t>
  </si>
  <si>
    <t>(#mttos ejecutados según plan/#mttos programados)*100</t>
  </si>
  <si>
    <t>Disponibilidad total Jabón</t>
  </si>
  <si>
    <t>Cuatrimestral</t>
  </si>
  <si>
    <t>Quejas y Reclamos</t>
  </si>
  <si>
    <t xml:space="preserve">Director de Mantenimiento y Servicios Generales </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</si>
  <si>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</si>
  <si>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</si>
  <si>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</si>
  <si>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</si>
  <si>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</si>
  <si>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</si>
  <si>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</si>
  <si>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</si>
  <si>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</si>
  <si>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</si>
  <si>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</si>
  <si>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</si>
  <si>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</si>
  <si>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</si>
  <si>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(No. De accidentes de Trabajo /Número de Trabajadores)*100</t>
  </si>
  <si>
    <t>Logística</t>
  </si>
  <si>
    <t>ENE</t>
  </si>
  <si>
    <t>FEB</t>
  </si>
  <si>
    <t>MAR</t>
  </si>
  <si>
    <t>ABR</t>
  </si>
  <si>
    <t>MAY</t>
  </si>
  <si>
    <t>JUN</t>
  </si>
  <si>
    <t>JUL</t>
  </si>
  <si>
    <t>AGO</t>
  </si>
  <si>
    <t>SEP</t>
  </si>
  <si>
    <t>OCT</t>
  </si>
  <si>
    <t>NOV</t>
  </si>
  <si>
    <t>DIC</t>
  </si>
  <si>
    <t>Ver Pestaña "DE"</t>
  </si>
  <si>
    <t>Análisis</t>
  </si>
  <si>
    <t>META</t>
  </si>
  <si>
    <t>% CUMPLIMIENTO</t>
  </si>
  <si>
    <t>Ver Pestaña "GI-Q"</t>
  </si>
  <si>
    <t>META (Mín)</t>
  </si>
  <si>
    <t>Enero</t>
  </si>
  <si>
    <t>Ver Pestaña "GI-HS"</t>
  </si>
  <si>
    <t>META (Máx)</t>
  </si>
  <si>
    <t>Febrero</t>
  </si>
  <si>
    <t>Marzo</t>
  </si>
  <si>
    <t>Abril</t>
  </si>
  <si>
    <t>Mayo</t>
  </si>
  <si>
    <t>Ver Pestaña "GI-E"</t>
  </si>
  <si>
    <t>DATOS PARA GRAFICAR - INDICADOR ICA</t>
  </si>
  <si>
    <t>DATOS PARA GRAFICAR - INDICADOR IGA</t>
  </si>
  <si>
    <t>Cobertura de Capacitaciones de Requisitos Legales</t>
  </si>
  <si>
    <t>≥85%</t>
  </si>
  <si>
    <t>Ver pestaña "DH"</t>
  </si>
  <si>
    <t>Gestión comercial</t>
  </si>
  <si>
    <t>Ver pestaña "AC"</t>
  </si>
  <si>
    <t>Ver Pestaña "MI"</t>
  </si>
  <si>
    <t>I CUATRIMESTRE</t>
  </si>
  <si>
    <t>II CUATRIMESTRE</t>
  </si>
  <si>
    <t>III CUATRIMESTRE</t>
  </si>
  <si>
    <t>Junio</t>
  </si>
  <si>
    <t>I TRIMESTRE</t>
  </si>
  <si>
    <t>II TRIMESTRE</t>
  </si>
  <si>
    <t>III TRIMESTRE</t>
  </si>
  <si>
    <t>IV TRIMESTRE</t>
  </si>
  <si>
    <t>Julio</t>
  </si>
  <si>
    <t>Agosto</t>
  </si>
  <si>
    <t>Septiembre</t>
  </si>
  <si>
    <t>Octubre</t>
  </si>
  <si>
    <t>Noviembre</t>
  </si>
  <si>
    <t>Diciembre</t>
  </si>
  <si>
    <t>≥97%</t>
  </si>
  <si>
    <t>Director Desarrollo Humano</t>
  </si>
  <si>
    <t>Coordinador de compras</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</si>
  <si>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</si>
  <si>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</si>
  <si>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</si>
  <si>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</si>
  <si>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</si>
  <si>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</si>
  <si>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</si>
  <si>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</si>
  <si>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</si>
  <si>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</si>
  <si>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</si>
  <si>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</si>
  <si>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</si>
  <si>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</si>
  <si>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</si>
  <si>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</si>
  <si>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</si>
  <si>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</si>
  <si>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</si>
  <si>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</si>
  <si>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</si>
  <si>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</si>
  <si>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 xml:space="preserve">DATOS PARA GRAFICAR - CUMPLIMIENTO DE LA ESTRATEGIA </t>
  </si>
  <si>
    <t xml:space="preserve">DATOS PARA GRAFICAR - ACTIVIDADES REV POR LA DIRECCIÓN </t>
  </si>
  <si>
    <t>(No. De acciones correctivas/preventivas cerradas eficazmente/No. de acciones cerradas en el período evaluado)*100</t>
  </si>
  <si>
    <t xml:space="preserve">Medición </t>
  </si>
  <si>
    <t>Ver pestaña GI-Q</t>
  </si>
  <si>
    <t xml:space="preserve">Seguimiento </t>
  </si>
  <si>
    <t xml:space="preserve">Tasa de Accidentalidad </t>
  </si>
  <si>
    <t>≥80%</t>
  </si>
  <si>
    <t xml:space="preserve">
</t>
  </si>
  <si>
    <t xml:space="preserve">IGA Nivel de cumplimiento de indicadores internos de gestión ambiental </t>
  </si>
  <si>
    <t xml:space="preserve">Coordinador Ambiental </t>
  </si>
  <si>
    <t>Coordinador SST</t>
  </si>
  <si>
    <t>(# de Q&amp;R cerradas/# de Q&amp;R recibidas</t>
  </si>
  <si>
    <t>Director de Comercio Exterior/Jefe de Aseg de Calidad/</t>
  </si>
  <si>
    <t>Tiempo promedio (días) de respuesta a QyR recibidas en el período</t>
  </si>
  <si>
    <t xml:space="preserve">Semestral </t>
  </si>
  <si>
    <t xml:space="preserve">Mensual </t>
  </si>
  <si>
    <t>Eficacia de cierre de Quejas y Reclamos Exportación</t>
  </si>
  <si>
    <t xml:space="preserve">Tiempo de Respuesta a Quejas y Reclamos Exportación </t>
  </si>
  <si>
    <t xml:space="preserve">Cantidad de quejas recibidas Exportación </t>
  </si>
  <si>
    <t>Eficacia de cierre de Quejas y Reclamos Nacional</t>
  </si>
  <si>
    <t>Tiempo de Respuesta a Quejas y Reclamos Nacional</t>
  </si>
  <si>
    <t xml:space="preserve">Cantidad de quejas recibidas Nacional </t>
  </si>
  <si>
    <t xml:space="preserve"># de quejas recibidas </t>
  </si>
  <si>
    <t xml:space="preserve">Jefe Administrativo </t>
  </si>
  <si>
    <t>I SEMESTRE</t>
  </si>
  <si>
    <t xml:space="preserve">II SEMESTRE </t>
  </si>
  <si>
    <t xml:space="preserve">ICA (Nivel de cumplimiento de Indicadores Internos de comportamiento ambiental </t>
  </si>
  <si>
    <t xml:space="preserve">Aprovisionamiento  y Despacho PT </t>
  </si>
  <si>
    <t xml:space="preserve">Nivel de cumplimientos de entrega y calidad </t>
  </si>
  <si>
    <t>No. Pedidos sin faltantes /No. de pedidos despachados</t>
  </si>
  <si>
    <t>4,85%</t>
  </si>
  <si>
    <t>Línea base</t>
  </si>
  <si>
    <t xml:space="preserve">Línea Base </t>
  </si>
  <si>
    <t xml:space="preserve">Mermas de Material de Empaque </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</si>
  <si>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</si>
  <si>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</si>
  <si>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</si>
  <si>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</si>
  <si>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</si>
  <si>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</si>
  <si>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</si>
  <si>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Eficiencia de producción Planta Liquidos </t>
  </si>
  <si>
    <t>Eficiencia de producción Planta Sólidos</t>
  </si>
  <si>
    <t xml:space="preserve">Jefe de Producción
Jefe de Empaque </t>
  </si>
  <si>
    <t xml:space="preserve">Gestión de la Producción </t>
  </si>
  <si>
    <t xml:space="preserve">OTIF Exportación </t>
  </si>
  <si>
    <t xml:space="preserve">OTIF Nacional </t>
  </si>
  <si>
    <t>Cantidades despachadas/cantidas pedidas</t>
  </si>
  <si>
    <t>%</t>
  </si>
  <si>
    <t xml:space="preserve">Generación de producto no conforme </t>
  </si>
  <si>
    <t>(Cantidad de PNC en producción/# de toneladas del periodo)*100</t>
  </si>
  <si>
    <t xml:space="preserve">Porcentaje </t>
  </si>
  <si>
    <t xml:space="preserve">Jefe de Empaque </t>
  </si>
  <si>
    <t xml:space="preserve">Coordinador de Ventas Nacional </t>
  </si>
  <si>
    <t xml:space="preserve">Quejas y reclamos asociados a calidad </t>
  </si>
  <si>
    <t xml:space="preserve"># de quejas y reclamos asociados a causas de Calidad </t>
  </si>
  <si>
    <t xml:space="preserve">Numero </t>
  </si>
  <si>
    <t xml:space="preserve">Jefe de Aseguramiento de la Calidad </t>
  </si>
  <si>
    <t xml:space="preserve">CANTIDAD DE QUEJAS Y RECLAMOS </t>
  </si>
  <si>
    <t>OTIF EXPORTACIÓN</t>
  </si>
  <si>
    <t xml:space="preserve">TIEMPO DE RESPUESTA </t>
  </si>
  <si>
    <t xml:space="preserve"> EFICACIA DE CIERRE DE Q&amp;R EXPORTACIÓN </t>
  </si>
  <si>
    <t>II SEMESTRE</t>
  </si>
  <si>
    <t xml:space="preserve">OTIF NACIONAL </t>
  </si>
  <si>
    <t xml:space="preserve">NIVEL DE CUMPLIMIENTO DE ENTREGAS Y SEGURIDAD </t>
  </si>
  <si>
    <t xml:space="preserve">MERMAS DE MATERIAL DE EMPAQUE </t>
  </si>
  <si>
    <t>CUMPLIMIENTO DE LA PRODUCCIÓN</t>
  </si>
  <si>
    <t xml:space="preserve">EFICACIA DE CUMPLIMIENTO PARÁMETROS DE CALIDAD </t>
  </si>
  <si>
    <t>EFICACIA DE PRODUCCIÓN R2</t>
  </si>
  <si>
    <t>EFICACIA DE PRODUCCIÓN R3</t>
  </si>
  <si>
    <t>EFICACIA DE PRODUCCIÓN F2</t>
  </si>
  <si>
    <t>EFICACIA DE PRODUCCIÓN PLANTA DE LIQUIDOS</t>
  </si>
  <si>
    <t>EFICACIA DE PRODUCCIÓN PLANTA DE SOLIDOS</t>
  </si>
  <si>
    <t>GENERACIÓN DE PRODUCTO NO CONFORME</t>
  </si>
  <si>
    <t xml:space="preserve">META </t>
  </si>
  <si>
    <t xml:space="preserve">QUEJAS ASOCIADAS A CAUSAS DE CALIDAD </t>
  </si>
  <si>
    <t xml:space="preserve">Cumplimiento del plan de formación </t>
  </si>
  <si>
    <t xml:space="preserve">Capacitaciones ejecutadas/capacitaciones planificadas </t>
  </si>
  <si>
    <t>Me</t>
  </si>
  <si>
    <t>COBERTURA CAPACITACIONES REQ. LEGALES</t>
  </si>
  <si>
    <t>EFICACIA DE FORMACIÓN</t>
  </si>
  <si>
    <t>CUMPLIMIENTO DEL PLAN DE CAPACITACIONES</t>
  </si>
  <si>
    <t xml:space="preserve">Gestión de comprasy almacén </t>
  </si>
  <si>
    <t>Aseguramiento de la Calidad</t>
  </si>
  <si>
    <t>Disponibilidad de la Planta R2</t>
  </si>
  <si>
    <t>Disponibilidad de la Planta R3</t>
  </si>
  <si>
    <t>Disponibilidad de la Planta F2</t>
  </si>
  <si>
    <t>Disponibilidad de la Planta Empaque Solidos</t>
  </si>
  <si>
    <t xml:space="preserve">Disponibilidad de la Planta Empaque Liquidos </t>
  </si>
  <si>
    <t>CUMPLIMIENTO PLAN DE MANTENIMIENTO</t>
  </si>
  <si>
    <t>DISPONIBILIDAD DE PLANTA R2</t>
  </si>
  <si>
    <t>DISPONIBILIDAD DE PLANTA R3</t>
  </si>
  <si>
    <t>DISPONIBILIDAD DE PLANTA F2</t>
  </si>
  <si>
    <t xml:space="preserve">DISPONIBILIDAD DE PLANTA DE LIQUIDOS </t>
  </si>
  <si>
    <t xml:space="preserve">DISPONIBILIDAD DE PLANTA DE SOLIDOS </t>
  </si>
  <si>
    <t>CUMPLIMIENTO PROGRAMA DE AUDITORIA</t>
  </si>
  <si>
    <t xml:space="preserve">EFICACIA DE CIERRE DE LAS ACCIONES </t>
  </si>
  <si>
    <t>INDICADOR TASA DE ACCIDENTALIDAD</t>
  </si>
  <si>
    <t xml:space="preserve"> EFICACIA DE CIERRE DE Q&amp;R ENACIONAL </t>
  </si>
  <si>
    <t>Cumplimiento de plan de mantenimiento</t>
  </si>
  <si>
    <t xml:space="preserve">Resolución de Solicitudes </t>
  </si>
  <si>
    <t xml:space="preserve">Sistemas de información </t>
  </si>
  <si>
    <t>(Solicitudes resueltas/solicitudes recibidas)*100</t>
  </si>
  <si>
    <t>(Programados/Ejecutados)*100</t>
  </si>
  <si>
    <t xml:space="preserve">Trimestral </t>
  </si>
  <si>
    <t>Ingeniera de Automatización de Procesos</t>
  </si>
  <si>
    <t xml:space="preserve">Asistente de Sistemas – Soporte Y Mantenimiento </t>
  </si>
  <si>
    <t>Ver Pestaña "SI"</t>
  </si>
  <si>
    <t>Ver pestaña "GP"</t>
  </si>
  <si>
    <t>Ver Pestaña "CO EXPO Y CO NAL"</t>
  </si>
  <si>
    <t xml:space="preserve">Anual </t>
  </si>
  <si>
    <t xml:space="preserve">EVALUACIÓN DE PROVEEDORES </t>
  </si>
  <si>
    <t xml:space="preserve">ABASTECIMIENTO DE MATERIAL DE EMPAQUE </t>
  </si>
  <si>
    <t>Ene</t>
  </si>
  <si>
    <t>Feb</t>
  </si>
  <si>
    <t>Mar</t>
  </si>
  <si>
    <t>May</t>
  </si>
  <si>
    <t>Jun</t>
  </si>
  <si>
    <t>Jul</t>
  </si>
  <si>
    <t>Ago</t>
  </si>
  <si>
    <t>Sept</t>
  </si>
  <si>
    <t>Oct</t>
  </si>
  <si>
    <t>Nov</t>
  </si>
  <si>
    <t>Dic</t>
  </si>
  <si>
    <t>RESOLUCION DE SOLICITUDES</t>
  </si>
  <si>
    <t>IV TRIMESRRE</t>
  </si>
  <si>
    <t xml:space="preserve">CUMPLIMIENTO DEL PLAN DE MANTENIMIENTO </t>
  </si>
  <si>
    <t>IISEMESTRE</t>
  </si>
  <si>
    <t>(Horas total disponibles planta - paradas no programas)/capacidad de producción Planta)</t>
  </si>
  <si>
    <t>Promedio ponderado de las mermas en los materiales de empaque</t>
  </si>
  <si>
    <t>C.I TEQUENDAMA S.A.S</t>
  </si>
  <si>
    <t>Pagina 1 de 1</t>
  </si>
  <si>
    <t>Código: FGI -03</t>
  </si>
  <si>
    <t>Versión:  1</t>
  </si>
  <si>
    <t>Vigente desde:
11/03/2016</t>
  </si>
  <si>
    <r>
      <rPr>
        <sz val="10"/>
        <rFont val="Arial"/>
        <family val="2"/>
      </rPr>
      <t>Formato para:</t>
    </r>
    <r>
      <rPr>
        <sz val="11"/>
        <rFont val="Arial"/>
        <family val="2"/>
      </rPr>
      <t xml:space="preserve">
</t>
    </r>
    <r>
      <rPr>
        <b/>
        <sz val="11"/>
        <rFont val="Arial"/>
        <family val="2"/>
      </rPr>
      <t xml:space="preserve">MATRIZ DE INDICADORES DE GESTIÓN </t>
    </r>
  </si>
  <si>
    <t xml:space="preserve">Jefe Administrativo/ Supervisor de Operaciones </t>
  </si>
  <si>
    <t>≥95%</t>
  </si>
  <si>
    <t>(1-(Tiempo perdido por fallas / Tiempo de produccion programada))x100</t>
  </si>
  <si>
    <t>ANUAL</t>
  </si>
  <si>
    <t>PROM</t>
  </si>
  <si>
    <t>Para el mes de Enero se cumplieron los mantenimientos correctivos y preventivos, sin embargo, se presentarón fallas en filtros, videojet caja, maquina pattyn, suministro de aire, descensor de cajas y reajuste en el condensador de aire, se cumplieron los indicadores establecidos, faltando un 2%  para alcanzar el 100%, cumpliendo con un 98%</t>
  </si>
  <si>
    <t>Para el mes de enero se programaron 487 órdenes de mantenimiento, las cuales fueron abordadas casi en su totalidad, ya que una de las ordenes no puedo ser realizada ya que se requería la verificación de un externo, obteniendo un desempeño del 99,79%  de las ordenes de trabajo preventivas.</t>
  </si>
  <si>
    <t>Durante el mes de enero, se presentarón fallas en el suministro de vapor. Representando un 1.77% del 100%.  Se cumple la meta del mes con un 98.23%, se encuentra la puesta en marcha del nuevo generador electrico, hallazgo 277.</t>
  </si>
  <si>
    <t>Durante la actividad productiva de la planta se presentaron fallas en los sistemas de vapor y fallas en el calderín el cual ya se encuentra en etapa de obsolescencia no encontramos en espera de un repuesto para la actualización del sistema , sin embargo los mantenimientos preventivos y correctivos se realizaron de manera oportuna, sin afectar los procesos de disponibilidad de las mismas. Por tal motivo la planta cumple en el mes de Enero con las metas establecidas, con una diferencia del 3,71% para alcanzar el 100%.</t>
  </si>
  <si>
    <t>Durante los procesos de producción de la planta, los mantenimientos preventivos y correctivos se realizaron de manera oportuna  por tal motivo se cumplió  con los indicadores con una diferencia del 2,89% para alcanzar el 100%. La planta estuvo detenida 11,82 horas debido a fallas en el chiller se realiza lavado del condensador para mejorar la transferencia de temperatura, esto es debido a incrustaciones que se adhieren al equipo, se le dio tratamiento sin afectar los procesos de disponibilidad de la planta, por consiguiente se evidencia el cumplimiento oportuno del programa de mantenimiento y la capacidad de reacción, en aras de garantizar la disponibilidad de la planta.</t>
  </si>
  <si>
    <t>Durante la actividad productiva de la planta se presentaron fallas en la Etiquetadora, encintadora, banda transportadora de botella y en el suministro de aire, en consecuencia se generó un tiempo residual equivalente a 6,29 hrs, sin embargo, los mantenimientos preventivos y correctivos se realizaron de manera oportuna, sin afectar los procesos de disponibilidad de la misma. Por tal motivo la planta cumple en el mes de Enero con las metas establecidas, con una diferencia del 2,6% para alcanzar el 100%, evidenciando la ejecución a cabalidad del programa de mantenimiento, para mejorar la disponibilidad de la línea de llenado, se realiza la contracción de una empresa que ejecutara la actualización de toda la línea para mejorar los procesos.</t>
  </si>
  <si>
    <t>Para el mes de febrero, la actividad productiva de la planta se presento en estado estable, esto se dio por la gestion oportuna de los mantenimientos preventivos y correctivos referente a fallas presentadas y probables a presentar, dando como resultado una disponibilidad de la planta de un 95% cumpliendo la meta del periodo, sin embargo se presentaron fallas de los filtros Sharplex, Falla de vacio, Falla de vapor, Falla de aire y Falla de bombas representando esto un 5% dentro de la disponibilidad.</t>
  </si>
  <si>
    <t>Para el mes de febrero, se presentaron fallas de tanque almacenamiento, falla de calderin y falla de vapor, representado un 6,77% del 100% . El cumplimiento para este periodo esta por debajo de la meta por esta misma diferencia, todavia se ecuentra en puesta en marcha el nuevo generador electrico.</t>
  </si>
  <si>
    <t>Durante el mes de febrero, los procesos de produccion de la planta se vieron detenidos por fallas relacionadas en el chiller, falla de sistema electrico y fallas de filtros, esto dio como resultado un total de 46 horas de parada, se resalta que la mayor frecuencia de falla es del hidráulico del filtro F1016A, este representa un aproximado del 85% de las paradas, obteniendo un nivel de disponibilidad del 4% por debajo de la meta del periodo, las fallas estan asociados a los contastes cortes de energia y fluctuasiones que han venido afectando los equipos, hallazgo 277.</t>
  </si>
  <si>
    <t>En el mes de febrero se presentaron fallas en compresor de aire, fallos en descensor de cajas, fallo de maquina de vasos 1500, falla maquina pattyn y videojet vasos, esto da como resultado un cumplimiento  del 99% demostrando asi la capacidad de respuesta oportuna de la gestion de mantenimientos siempre con un enfoque de confiabilidad y mantenibilidad.</t>
  </si>
  <si>
    <t>Durante el mes de febrero, el tiempo de produccion de la planta tuvo fallas en las maquina videojet botellas, fallas en bomba/sistema de vacio, falla roscadora, falla de banda trasnportadora botellas, falla en la encintadora y falla en etiquetadora, de estos se tenia establecido para el mes dos mantenimientos  programados con los tecnicos de  maper, la para la etiquetadora y la maquina videojet de botellas, sin embargo se obtuvo un cumplimiento del 96%, cumpliendo esto la meta establecida para este mes.</t>
  </si>
  <si>
    <t xml:space="preserve">Durante el ultimo mes del primer trimestre de marzo, la planta F2 tuvo programada para un total de 479 horas para produccion, de este tiempo, un 5% estuvo relacionadas a fallas del chiller con 12 horas, Falla en el sensor del filtro F1016A con 2 horas, falla en el intercambiador F1081S por Taponamiento  con 1 hora, dps aperturas manuales en el statolizer con 2 horas, una Falla en el programa para el cargue del Statolizer conn2,62 horas y una falla en el sistema PLC con 3 horas, no obstante, por la buena gestion del area de mantenimieno y su pronta reaccion, se logro el cumplimiento de la meta establecida, siendo esta igual a 95%.           
</t>
  </si>
  <si>
    <t>Para el tercer periodo del año 2021, la planta R3 tuvo programada para un total de 540 horas sobre 720 del mes, dentro de este tiempo, se presentaron fallas en el filtro Sharplex representando 0,50 horas de parada, Falla del calderín con 0,67 horas, fallas de vapor con un total de 2,22 horas, una revisión del motoreductor T503, un daño del HAPMAN y en la boquilla de blanqueo dieron total de 3,17 horas, todas estas tuvieron un impacto del 2% negativo para la disponibilidad total de la planta, sin embargo se logra la meta del periodo con un porcentaje de cumplimiento del 98%, las fallas se encuentran asociadas a las constantes fluctuaciones de energía las cuales no le brindan una estabilidad a los equipos por ellos se cuenta con un plan de acción con número 277 del sigsoft el cual ya se encuentra en proceso de ejecución del 90%.</t>
  </si>
  <si>
    <t>Durante el mes de marzo, se presentaron paradas en la planta por múltiples fallas en la encintadora, falla en la bomba de llenado, falla de boquilla de llenado, varias fallas en la máquina de videojet botellas, una falla en la videojet de cajas y una falla en la roscadora, todas estas, de las 417 horas que estuvo programada la planta, representaron un total de 15 horas de merma, sin embargo se logra el cumplimiento con un porcentaje del 96%, faltando un 4% para llegar al 100%.</t>
  </si>
  <si>
    <t>Para el mes de Febrero se programaron 218 órdenes de mantenimiento, las cuales fueron abordadas casi en su totalidad,  obteniendo un desempeño del 97,25%  de las ordenes de trabajo preventivas.</t>
  </si>
  <si>
    <t>Para el mes de Marzo se programaron 593 ordenes de mantenimiento de las cuales solo se ejecutaron un 98,75% del total del mes ya que por motivos de la contigencia Sanitaria COVID-19 no contabamos con la disponibilidad del personal completo para darle cumplimiento en su totalidad.</t>
  </si>
  <si>
    <t>De las 720 horas del mes de marzo, la planta R2 estuvo programada para un tiempo de 317 horas de produccion, de este tiempo solo un 4,75% estuvo parada, estas fueron por una falla de vapor presentada el dia 22 de marzo con 0,75 horas y una Intervención al intercambiador de salida con 4 horas, sin embargo se logro una disponibilidad del 98%, 3% por encima de la meta establecida sin emabargo ya se encuentra la puesta en marcha del nuevo generador electrico evidenciado en el hallazgo 277 del sigsoft.</t>
  </si>
  <si>
    <t xml:space="preserve">
Para marzo se presentaron fallas en temas de bajos niveles de aire, fallas en la banda transportadora, la falla esta relacionado al daño del variador de la maquina makun de salida, ocasionando una parada de 14 horas  por falta de stock del repuesto, , por otra parte también se evidenciaron fallas en la bomba waukesha/pistones, falla en el compresor de amoniaco, falla en el descensor de cajas, fallas en general de la maquina MAKUN, todas estas dieron un impacto significativo al porcentaje de disponibilidad , colocándolo 6% por debajo de la meta establecida para este periodo,  se espera la puesta en marcha del nuevo generador eléctrico para brindarle una estabilidad a los procesos los cuales se han visto afectados por los constantes cortes de energía y las fluctuaciones de las mismas, por tal motivo se cuenta con un plan de acción con número 277 del sigsoft.
</t>
  </si>
  <si>
    <t>Para el mes de Abril se programaron 511 ordenes de mantenimiento de las cuales solo se ejecutaron un 99,4% del total del mes ya que por motivos de la contigencia Sanitaria COVID-19 no contabamos con la disponibilidad del personal completo para darle cumplimiento en su totalidad.</t>
  </si>
  <si>
    <t>Para el mes de abril, la planta R2 se programo para un total de 460,75 horas para produccion, de estas, solo 7 horas estuvieron relacionadas a falta por vapor, involucrada a cortes de energia en CES por pruebas del arranque del generador electrico, sin embargo se logra el cumplimiento de la meta establecida del mes con un porcentaje del 98%, faltando solo un 2% para el 100%.</t>
  </si>
  <si>
    <t>Para el mes de abril la planta de llenado se programo para un total de 475 horas para produccion, de las cuales 18 horas estuvo paradas, estas por falla en la bomba/sistema de vacio, falla roscadora #4, falla de aire y falla en la etiquetadora, sin embargo se logra el cumplimiento de la meta establecida con un 96%, faltando solamente un 4% para el 100%.</t>
  </si>
  <si>
    <t>Para el mes de abril, la planta R3 estuvo programada para producción 499,60 horas, durante su operación, se presentaron fallas en el filtro sharplex con 1 hora de parada, Falla de vacío con 27 horas ocasionadas por un taponamiento en la pierna barométrica, falta de vapor involucrada a cortes de energía en CES por pruebas del arranque del generador eléctrico con 7,5 horas y falla en el tablero de la bombas de agua de la torre barométrica con 0,42 horas, todas estas disminuyeron el porcentaje de disponibilidad a 93%, colocando el indicador del mes en el límite del cumplimiento del indicador.</t>
  </si>
  <si>
    <t>Para el mes de abril se presentaron fallas del aire relacionada al KAESER, Falla de suministro de vapor, Falla de bomba Waukesha/pistones, falla descensor de cajas, falla encintadora, falla maquina MAKUN, falla perfector, falla tunel termico, todas estan dan como resultado un total de 16,22 horas de parada, colocando el indicador de este mes en un 95%, faltando solamente 5% para llegar al 100%.</t>
  </si>
  <si>
    <t>Para el me de abril, la planta F2 estuvo programada para produccion un total de 486 horas, de las cuales 19 horas se presentaron por falla de chiller, donde su mayoria se relacionan a  temperatura alta y lavados de este, 29 horas por falla en el sistema hidraulico del filtro, de las cuales 27 horas fueron ocasionadas por la unidad  hidráulica del filtro F1016A, y falla del variador de la bomba de filtracion F1016A con 68 horas, Colocando el indicador del mes en un 76% y asi mismo, el incumplimiento de la meta establecida del periodo.</t>
  </si>
  <si>
    <t xml:space="preserve">Para el mes de mayo, la planta estuvo programada para 41 horas, durante este tiempo solamente se relacionaron paradas por falla en la encintadora con 0,83 horas, colocando el indicador de disponibilidad de este mes en un 98%, cumpliendo la meta y faltando solo 2% para llegar al 100%. </t>
  </si>
  <si>
    <t xml:space="preserve">En el mes mayo, la planta presento paradas por fallas, las cuales fueron: falla en el aire con 2,74 horas, falla en banda trasnportadora con 0,83, falla en la encintadora con 1,58 horas, fuga en la chaqueta de la boquilla de la llenadora pattyn con 3 horas, 5 horas por falla de sensor de la bandeja de vasos maquina makun, falla en el montacarga con 0,33 horas, falla en el perfector con 0,50 horas, falla en torre de agua enfriamiento con 6,42 horas, falla en videojet caja y vasos con 1,83 horas, falla en valvula y selladora de bolsa con 2,33 horas, dando un total de 24, 56 horas de parada, esto representa una merma del 5% para la disponiblidad, sin embargo, gracias a la pronta respuesta del area de mantenimineto, se logra el cumplimiento de la meta del periodo con un 95% de disponibilidad. </t>
  </si>
  <si>
    <t>Para el mes de mayo F2 tuvo una programacion de 647 horas para produccion, de las cuales, se relacionan 71 horas de parada por falla en el chiller por presentar altas temperatura, 0,50 horas por falla en el intercambiador, otras 0,50 horas por falla en filtro, 2,5 por falla de vapor, 7 horas por falla en la cristalizacion y 2 horas por bloqueo en los computadores, dicho esto, la planta presento una disponilbidad total del 87%, estando este por debajo de la meta establecida del mes, faltando solamente un 8% para el cumplimiento.</t>
  </si>
  <si>
    <t>De las 744 horas del mes de mayo, la planta R3 estuvo programada para un total de 577 horas de produccion, de las cuales 27 horas de parada se relacionaron a falla en vapor, 0,42 horas por falla en fluido electrico interno, 0,67 por falla en el intercambiador y 80 horas relacionadas por parada relacionada a las mejoras en el sistema del calderin, su repotenciacion y ajsutes, con relacion de orden numero: 120001174, dicho esto, se obtiene un nivel de disponibilidad de planta del 81%, estando este por debajo de la meta establecida.</t>
  </si>
  <si>
    <t>De las 744 horas del mes de mayo, la planta R2 estuvo programada para un total de 248 horas de produccion, de estas, 1,26 horas de parada por falla en el calderin, 8,09 horas por falla de vapor, 0,17 horas por falla en el sistema electrico interno, colocando el indicador de disponibilidad del mes en un 96%, logrando el cumplimiento de la meta establecida del mes.</t>
  </si>
  <si>
    <t>Para el mes de mayo, se programaron  428 ordenes de mantenimiento, de las cuales el 96,7% se ejecutaron, no se lleva el cumplimiento al 100% ya que no se tiene en totalidad la disponiblidad del personal por motivos de la contigencia sanitaria COVID-19.</t>
  </si>
  <si>
    <t>≥93%</t>
  </si>
  <si>
    <t>la planta R2 estuvo programada para un total de 450 horas de produccion, de las cuales solamente 0,67 horas por falla en el calderin se relacionaron a parada, colocando el indicador de disponibilidad del mes en un 99%, logrando el cumplimiento de la meta establecida del mes.</t>
  </si>
  <si>
    <t>Para el mes de junio F2 tenia una programacion de 630 para produccion de las cuales 33,75 horas estuvo parada por falla en el chiiller y 0,83 horas de parada por falla en la cristalizacion, dicho esto, el indicador de disponibilidad queda en un 95% para este periodo, faltando solamente un 5% para el 100%.</t>
  </si>
  <si>
    <t>Para el mes de Junio, la planta estuvo programada para un total de 476.06 horas de producion, dentro de este tiempo se presentaron paradas por: falla de aire con 10,26 horas, falla en el descensor de cajas con 2,17 horas, falla de la maquina de vasos 1500 con 5 horas por unos ajustes en la boquilla 1 de la balanza y ademas por una falla de la valvula de ingreso de la llenadora de vaso, la cual no estaba sincronizando las demas valvulas, falla en la makina MAKUN con 3 horas, falla torre de enfriamiento con 0,58 horas, 7,42 horas por falla en el perfector, 2,58 horas por falla en el tunel terminco, falla en la valvula de salida con 0,25 horas y 3,25 horas por falla en la videojet, dicho esto, esto genero una reduccion de la disponibilidad de la planta, colocandola en  93%, faltando solamente un 2% para el cumplimiento de la meta.</t>
  </si>
  <si>
    <t>Para el mes de Junio, la planta estuvo programada para un total de 70 horas para empaque de liquidos de 3000cc, dentro de este tiempo se presentaron las siguientes paradas:  Falla encintadora con 0,05 horas, falla etiquetadora con 0,19 horas y falla en la roscadora con 0,25 horas, dicho esto, el indicador de disponibilidad para el periodo queda en un 99%, logrando la meta establecida.</t>
  </si>
  <si>
    <t>Para el mes de mayo, se programaron  486 ordenes de mantenimiento, de las cuales el 95% se ejecutaron, no se lleva el cumplimiento al 100% ya que no se tiene en totalidad la disponiblidad del personal por motivos de la contigencia sanitaria COVID-19.</t>
  </si>
  <si>
    <t xml:space="preserve">Para el mes de junio, la planta R3 tuvo una programación de 587 horas para producción, dentro de estas se presentaron paradas por: falla en el calderin con 8,43 horas, falla de vació con 2,72 horas, falla de aire con 1 hora, 1,30 horas por revision del ventilador de la torre de enfriamiento, 2,25 horas por falla en el fluido eléctrico interno y 0,5 horas por la revision previa del ventilador de la torre de enfriamiento, lo que coloca el indicador de disponibilidad de este periodo en un 97%, logrando así la meta establecida.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</si>
</sst>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 numFmtId="170" formatCode="#,##0_ ;[Red]\-#,##0\ "/>
  </numFmts>
  <fonts count="52"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b/>
      <sz val="10"/>
      <color theme="1"/>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6" tint="0.59999389629810485"/>
        <bgColor indexed="64"/>
      </patternFill>
    </fill>
    <fill>
      <patternFill patternType="solid">
        <fgColor rgb="FF2DAD23"/>
        <bgColor indexed="64"/>
      </patternFill>
    </fill>
    <fill>
      <patternFill patternType="solid">
        <fgColor rgb="FF00B0F0"/>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292">
    <xf numFmtId="0" fontId="0" fillId="0" borderId="0" xfId="0"/>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9" fontId="44" fillId="0" borderId="10" xfId="253" applyFont="1" applyBorder="1" applyAlignment="1">
      <alignment horizontal="center" vertical="center"/>
    </xf>
    <xf numFmtId="0" fontId="46" fillId="0" borderId="0" xfId="0" applyFont="1"/>
    <xf numFmtId="9" fontId="46" fillId="0" borderId="0" xfId="253" applyFont="1"/>
    <xf numFmtId="167" fontId="44" fillId="0" borderId="10" xfId="253" applyNumberFormat="1" applyFont="1" applyBorder="1" applyAlignment="1">
      <alignment horizontal="center" vertical="center"/>
    </xf>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0" fontId="44" fillId="24" borderId="0" xfId="0" applyFont="1" applyFill="1" applyAlignment="1">
      <alignment vertical="center"/>
    </xf>
    <xf numFmtId="9" fontId="44" fillId="24" borderId="0" xfId="253" applyFont="1" applyFill="1"/>
    <xf numFmtId="9" fontId="44" fillId="24" borderId="10" xfId="0" applyNumberFormat="1" applyFont="1" applyFill="1" applyBorder="1" applyAlignment="1">
      <alignment horizontal="center" vertical="center"/>
    </xf>
    <xf numFmtId="10" fontId="44" fillId="24" borderId="10" xfId="0" applyNumberFormat="1" applyFont="1" applyFill="1" applyBorder="1" applyAlignment="1">
      <alignment horizontal="center" vertical="center"/>
    </xf>
    <xf numFmtId="1" fontId="44" fillId="24" borderId="10" xfId="0" applyNumberFormat="1" applyFont="1" applyFill="1" applyBorder="1" applyAlignment="1">
      <alignment horizontal="center" vertical="center"/>
    </xf>
    <xf numFmtId="0" fontId="44" fillId="24" borderId="0" xfId="0" applyFont="1" applyFill="1" applyAlignment="1">
      <alignment horizontal="center" wrapText="1"/>
    </xf>
    <xf numFmtId="167" fontId="44" fillId="24" borderId="0" xfId="253" applyNumberFormat="1" applyFont="1" applyFill="1" applyAlignment="1">
      <alignment horizontal="center" vertical="center"/>
    </xf>
    <xf numFmtId="9" fontId="44" fillId="24" borderId="0" xfId="0" applyNumberFormat="1" applyFont="1" applyFill="1" applyAlignment="1">
      <alignment horizontal="center" vertical="center"/>
    </xf>
    <xf numFmtId="10" fontId="44" fillId="24" borderId="0" xfId="0" applyNumberFormat="1" applyFont="1" applyFill="1" applyAlignment="1">
      <alignment horizontal="center" vertical="center"/>
    </xf>
    <xf numFmtId="0" fontId="50" fillId="24" borderId="0" xfId="0" applyFont="1" applyFill="1" applyAlignment="1">
      <alignment vertical="center"/>
    </xf>
    <xf numFmtId="0" fontId="45" fillId="24" borderId="0" xfId="0" applyFont="1" applyFill="1" applyAlignment="1">
      <alignment horizontal="center" vertical="center"/>
    </xf>
    <xf numFmtId="0" fontId="44" fillId="24" borderId="0" xfId="0" applyFont="1" applyFill="1" applyAlignment="1">
      <alignment vertical="center" wrapText="1"/>
    </xf>
    <xf numFmtId="9" fontId="44" fillId="24" borderId="10" xfId="253" applyFont="1" applyFill="1" applyBorder="1" applyAlignment="1">
      <alignment horizontal="center" vertical="center"/>
    </xf>
    <xf numFmtId="0" fontId="48" fillId="24" borderId="0" xfId="0" applyFont="1" applyFill="1" applyAlignment="1">
      <alignment vertical="center" wrapText="1"/>
    </xf>
    <xf numFmtId="0" fontId="49" fillId="24" borderId="0" xfId="0" applyFont="1" applyFill="1" applyAlignment="1">
      <alignment vertical="center"/>
    </xf>
    <xf numFmtId="1" fontId="46" fillId="0" borderId="0" xfId="0" applyNumberFormat="1" applyFont="1" applyAlignment="1">
      <alignment horizontal="center"/>
    </xf>
    <xf numFmtId="9" fontId="46" fillId="0" borderId="0" xfId="253" applyFont="1" applyAlignment="1">
      <alignment horizontal="center"/>
    </xf>
    <xf numFmtId="9" fontId="44" fillId="0" borderId="11" xfId="253" applyFont="1" applyBorder="1" applyAlignment="1">
      <alignment horizontal="center" vertical="center"/>
    </xf>
    <xf numFmtId="167" fontId="44" fillId="0" borderId="10" xfId="253" applyNumberFormat="1" applyFont="1" applyFill="1" applyBorder="1" applyAlignment="1">
      <alignment horizontal="center" vertical="center"/>
    </xf>
    <xf numFmtId="10" fontId="44" fillId="0" borderId="10" xfId="253" applyNumberFormat="1" applyFont="1" applyFill="1" applyBorder="1" applyAlignment="1">
      <alignment horizontal="center" vertical="center"/>
    </xf>
    <xf numFmtId="170" fontId="44" fillId="0" borderId="10" xfId="253" applyNumberFormat="1" applyFont="1" applyFill="1" applyBorder="1" applyAlignment="1">
      <alignment horizontal="center" vertical="center"/>
    </xf>
    <xf numFmtId="9" fontId="44" fillId="0" borderId="10" xfId="253" applyFont="1" applyFill="1" applyBorder="1" applyAlignment="1">
      <alignment horizontal="center" vertical="center"/>
    </xf>
    <xf numFmtId="9" fontId="44" fillId="0" borderId="11" xfId="253" applyFont="1" applyFill="1" applyBorder="1" applyAlignment="1">
      <alignment horizontal="center" vertical="center"/>
    </xf>
    <xf numFmtId="9" fontId="44" fillId="0" borderId="12" xfId="253" applyFont="1" applyFill="1" applyBorder="1" applyAlignment="1">
      <alignment vertical="center"/>
    </xf>
    <xf numFmtId="0" fontId="44" fillId="24" borderId="10" xfId="0" applyFont="1" applyFill="1" applyBorder="1" applyAlignment="1">
      <alignment horizontal="center" vertical="center"/>
    </xf>
    <xf numFmtId="0" fontId="44" fillId="0" borderId="10" xfId="0" applyFont="1" applyBorder="1" applyAlignment="1">
      <alignment horizontal="center" vertical="center"/>
    </xf>
    <xf numFmtId="167" fontId="47" fillId="0" borderId="10" xfId="253" applyNumberFormat="1" applyFont="1" applyBorder="1" applyAlignment="1">
      <alignment horizontal="center" vertical="center"/>
    </xf>
    <xf numFmtId="167" fontId="44" fillId="0" borderId="11" xfId="253" applyNumberFormat="1" applyFont="1" applyBorder="1" applyAlignment="1">
      <alignment horizontal="center" vertical="center"/>
    </xf>
    <xf numFmtId="10" fontId="44" fillId="0" borderId="10" xfId="253" applyNumberFormat="1" applyFont="1" applyFill="1" applyBorder="1" applyAlignment="1">
      <alignment horizontal="center" vertical="center" wrapText="1"/>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67" fontId="44" fillId="0" borderId="10" xfId="253" applyNumberFormat="1" applyFont="1" applyFill="1" applyBorder="1" applyAlignment="1">
      <alignment vertical="center"/>
    </xf>
    <xf numFmtId="9" fontId="44" fillId="0" borderId="10" xfId="253" applyNumberFormat="1" applyFont="1" applyFill="1" applyBorder="1" applyAlignment="1">
      <alignment horizontal="center" vertical="center"/>
    </xf>
    <xf numFmtId="0" fontId="44" fillId="24" borderId="0" xfId="0" applyFont="1" applyFill="1" applyBorder="1" applyAlignment="1">
      <alignment vertical="center" wrapText="1"/>
    </xf>
    <xf numFmtId="1" fontId="48" fillId="0" borderId="0" xfId="0" applyNumberFormat="1" applyFont="1" applyFill="1" applyBorder="1" applyAlignment="1">
      <alignment horizontal="center" vertical="center"/>
    </xf>
    <xf numFmtId="0" fontId="44" fillId="0" borderId="12" xfId="0" applyFont="1" applyBorder="1" applyAlignment="1">
      <alignment horizontal="center" vertical="center" wrapText="1"/>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8"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8" borderId="13" xfId="0" applyFont="1" applyFill="1" applyBorder="1" applyAlignment="1">
      <alignment horizontal="center" vertical="center" wrapText="1"/>
    </xf>
    <xf numFmtId="0" fontId="44" fillId="28" borderId="11" xfId="0" applyFont="1" applyFill="1" applyBorder="1" applyAlignment="1">
      <alignment horizontal="center" vertical="center" wrapText="1"/>
    </xf>
    <xf numFmtId="9" fontId="44" fillId="28" borderId="11" xfId="253" applyFont="1" applyFill="1" applyBorder="1" applyAlignment="1">
      <alignment horizontal="center" vertical="center" wrapText="1"/>
    </xf>
    <xf numFmtId="0" fontId="44" fillId="28" borderId="10" xfId="0" applyFont="1" applyFill="1" applyBorder="1" applyAlignment="1">
      <alignment horizontal="center" vertical="center" wrapText="1"/>
    </xf>
    <xf numFmtId="0" fontId="44" fillId="28" borderId="12" xfId="0" applyFont="1" applyFill="1" applyBorder="1" applyAlignment="1">
      <alignment horizontal="center" vertical="center" wrapText="1"/>
    </xf>
    <xf numFmtId="9" fontId="44" fillId="28" borderId="20" xfId="253" applyFont="1" applyFill="1" applyBorder="1" applyAlignment="1">
      <alignment horizontal="center" vertical="center" wrapText="1"/>
    </xf>
    <xf numFmtId="9" fontId="44" fillId="28" borderId="14" xfId="0" applyNumberFormat="1" applyFont="1" applyFill="1" applyBorder="1" applyAlignment="1">
      <alignment horizontal="center" vertical="center" wrapText="1"/>
    </xf>
    <xf numFmtId="49" fontId="44" fillId="28" borderId="10" xfId="0" applyNumberFormat="1" applyFont="1" applyFill="1" applyBorder="1" applyAlignment="1">
      <alignment horizontal="center" vertical="center" wrapText="1"/>
    </xf>
    <xf numFmtId="9" fontId="44" fillId="28" borderId="18" xfId="0" applyNumberFormat="1" applyFont="1" applyFill="1" applyBorder="1" applyAlignment="1">
      <alignment horizontal="center" vertical="center" wrapText="1"/>
    </xf>
    <xf numFmtId="9" fontId="44" fillId="0" borderId="10" xfId="269" applyFont="1" applyFill="1" applyBorder="1" applyAlignment="1">
      <alignment horizontal="center" vertical="center"/>
    </xf>
    <xf numFmtId="9" fontId="44" fillId="0" borderId="10" xfId="269" applyFont="1" applyBorder="1" applyAlignment="1">
      <alignment horizontal="center" vertical="center"/>
    </xf>
    <xf numFmtId="167" fontId="44" fillId="24" borderId="0" xfId="253" applyNumberFormat="1" applyFont="1" applyFill="1" applyBorder="1" applyAlignment="1">
      <alignment horizontal="center" vertical="center"/>
    </xf>
    <xf numFmtId="0" fontId="49" fillId="24" borderId="0" xfId="0" applyFont="1" applyFill="1" applyBorder="1" applyAlignment="1">
      <alignment vertical="center"/>
    </xf>
    <xf numFmtId="0" fontId="44" fillId="24" borderId="0" xfId="0" applyFont="1" applyFill="1" applyBorder="1"/>
    <xf numFmtId="9" fontId="44" fillId="28" borderId="10" xfId="0" applyNumberFormat="1" applyFont="1" applyFill="1" applyBorder="1" applyAlignment="1">
      <alignment horizontal="center" vertical="center" wrapText="1"/>
    </xf>
    <xf numFmtId="1" fontId="44" fillId="28" borderId="14" xfId="0" applyNumberFormat="1" applyFont="1" applyFill="1" applyBorder="1" applyAlignment="1">
      <alignment horizontal="center" vertical="center" wrapText="1"/>
    </xf>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9" fontId="44" fillId="24" borderId="10" xfId="0" applyNumberFormat="1" applyFont="1" applyFill="1" applyBorder="1" applyAlignment="1">
      <alignment horizontal="center" vertical="center" wrapText="1"/>
    </xf>
    <xf numFmtId="1" fontId="44" fillId="24" borderId="14" xfId="0" applyNumberFormat="1" applyFont="1" applyFill="1" applyBorder="1" applyAlignment="1">
      <alignment horizontal="center" vertical="center" wrapText="1"/>
    </xf>
    <xf numFmtId="170" fontId="44" fillId="24" borderId="10" xfId="253" applyNumberFormat="1" applyFont="1" applyFill="1" applyBorder="1" applyAlignment="1">
      <alignment horizontal="center" vertical="center"/>
    </xf>
    <xf numFmtId="0" fontId="44" fillId="0"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4" fillId="24" borderId="13"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167" fontId="44" fillId="0" borderId="12" xfId="253" applyNumberFormat="1" applyFont="1" applyFill="1" applyBorder="1" applyAlignment="1">
      <alignment horizontal="center" vertical="center"/>
    </xf>
    <xf numFmtId="0" fontId="44" fillId="0" borderId="0" xfId="0" applyFont="1" applyFill="1" applyAlignment="1">
      <alignment horizontal="center"/>
    </xf>
    <xf numFmtId="0" fontId="45" fillId="28" borderId="19" xfId="0" applyFont="1" applyFill="1" applyBorder="1" applyAlignment="1">
      <alignment horizontal="center" vertical="center"/>
    </xf>
    <xf numFmtId="9" fontId="44" fillId="28" borderId="12" xfId="0" applyNumberFormat="1" applyFont="1" applyFill="1" applyBorder="1" applyAlignment="1">
      <alignment horizontal="center" vertical="center" wrapText="1"/>
    </xf>
    <xf numFmtId="0" fontId="45" fillId="0" borderId="12" xfId="0" applyFont="1" applyFill="1" applyBorder="1" applyAlignment="1">
      <alignment horizontal="center" vertical="center" wrapText="1"/>
    </xf>
    <xf numFmtId="0" fontId="45" fillId="0" borderId="10" xfId="0" applyFont="1" applyFill="1" applyBorder="1" applyAlignment="1">
      <alignment horizontal="center" vertical="center" wrapText="1"/>
    </xf>
    <xf numFmtId="9" fontId="44" fillId="0" borderId="14" xfId="0" applyNumberFormat="1" applyFont="1" applyFill="1" applyBorder="1" applyAlignment="1">
      <alignment horizontal="center" vertical="center" wrapText="1"/>
    </xf>
    <xf numFmtId="0" fontId="45" fillId="28" borderId="10" xfId="0" applyFont="1" applyFill="1" applyBorder="1" applyAlignment="1">
      <alignment horizontal="center" vertical="center"/>
    </xf>
    <xf numFmtId="0" fontId="45" fillId="28" borderId="10" xfId="0" applyFont="1" applyFill="1" applyBorder="1" applyAlignment="1">
      <alignment horizontal="center" vertical="center" wrapText="1"/>
    </xf>
    <xf numFmtId="0" fontId="50" fillId="28" borderId="0" xfId="0" applyFont="1" applyFill="1" applyBorder="1" applyAlignment="1">
      <alignment vertical="center"/>
    </xf>
    <xf numFmtId="0" fontId="45" fillId="28" borderId="0" xfId="0" applyFont="1" applyFill="1" applyBorder="1" applyAlignment="1">
      <alignment horizontal="center" vertical="center"/>
    </xf>
    <xf numFmtId="0" fontId="44" fillId="24" borderId="21" xfId="0" applyFont="1" applyFill="1" applyBorder="1" applyAlignment="1">
      <alignment horizontal="center" vertical="top" wrapText="1"/>
    </xf>
    <xf numFmtId="0" fontId="44" fillId="24" borderId="10" xfId="0" applyFont="1" applyFill="1" applyBorder="1" applyAlignment="1">
      <alignment horizontal="center" vertical="top" wrapText="1"/>
    </xf>
    <xf numFmtId="0" fontId="44" fillId="28" borderId="10" xfId="0" applyFont="1" applyFill="1" applyBorder="1" applyAlignment="1">
      <alignment horizontal="center" vertical="center"/>
    </xf>
    <xf numFmtId="9" fontId="44" fillId="28" borderId="10" xfId="0" applyNumberFormat="1" applyFont="1" applyFill="1" applyBorder="1" applyAlignment="1">
      <alignment horizontal="center" vertical="center"/>
    </xf>
    <xf numFmtId="0" fontId="45" fillId="28" borderId="14" xfId="0" applyFont="1" applyFill="1" applyBorder="1" applyAlignment="1">
      <alignment vertical="center"/>
    </xf>
    <xf numFmtId="0" fontId="45" fillId="28" borderId="24" xfId="0" applyFont="1" applyFill="1" applyBorder="1" applyAlignment="1">
      <alignment vertical="center"/>
    </xf>
    <xf numFmtId="9" fontId="44" fillId="24" borderId="10" xfId="253" applyFont="1" applyFill="1" applyBorder="1" applyAlignment="1">
      <alignment vertical="center"/>
    </xf>
    <xf numFmtId="0" fontId="45" fillId="0" borderId="12" xfId="0" applyFont="1" applyFill="1" applyBorder="1" applyAlignment="1">
      <alignment horizontal="center" vertical="center" wrapText="1"/>
    </xf>
    <xf numFmtId="0" fontId="44" fillId="0" borderId="12" xfId="0" applyFont="1" applyBorder="1" applyAlignment="1">
      <alignment horizontal="center" vertical="center"/>
    </xf>
    <xf numFmtId="0" fontId="45" fillId="28" borderId="27" xfId="0" applyFont="1" applyFill="1" applyBorder="1" applyAlignment="1">
      <alignment horizontal="center" vertical="center"/>
    </xf>
    <xf numFmtId="9" fontId="44" fillId="24" borderId="10" xfId="253" applyFont="1" applyFill="1" applyBorder="1" applyAlignment="1">
      <alignment horizontal="center" vertical="center"/>
    </xf>
    <xf numFmtId="9" fontId="44" fillId="24" borderId="10" xfId="253" applyFont="1" applyFill="1" applyBorder="1" applyAlignment="1">
      <alignment horizontal="center" vertical="center"/>
    </xf>
    <xf numFmtId="0" fontId="47" fillId="0" borderId="10" xfId="0" applyFont="1" applyFill="1" applyBorder="1" applyAlignment="1">
      <alignment horizontal="center" vertical="center" wrapText="1"/>
    </xf>
    <xf numFmtId="9" fontId="44" fillId="29" borderId="10" xfId="253" applyFont="1" applyFill="1" applyBorder="1" applyAlignment="1">
      <alignment horizontal="center" vertical="center" wrapText="1"/>
    </xf>
    <xf numFmtId="9" fontId="44" fillId="29" borderId="10" xfId="0" applyNumberFormat="1" applyFont="1" applyFill="1" applyBorder="1" applyAlignment="1">
      <alignment horizontal="center" vertical="center"/>
    </xf>
    <xf numFmtId="0" fontId="44" fillId="0" borderId="10" xfId="0" applyFont="1" applyBorder="1" applyAlignment="1">
      <alignment horizontal="center"/>
    </xf>
    <xf numFmtId="9" fontId="44" fillId="0" borderId="15" xfId="253" applyFont="1" applyBorder="1" applyAlignment="1">
      <alignment horizontal="center" vertical="center"/>
    </xf>
    <xf numFmtId="9" fontId="44" fillId="0" borderId="17" xfId="253" applyFont="1" applyBorder="1" applyAlignment="1">
      <alignment horizontal="center" vertical="center"/>
    </xf>
    <xf numFmtId="10" fontId="44" fillId="0" borderId="12" xfId="253" applyNumberFormat="1" applyFont="1" applyFill="1" applyBorder="1" applyAlignment="1">
      <alignment horizontal="center" vertical="center" wrapText="1"/>
    </xf>
    <xf numFmtId="9" fontId="44" fillId="0" borderId="12" xfId="253" applyFont="1" applyFill="1" applyBorder="1" applyAlignment="1">
      <alignment horizontal="center" vertical="center"/>
    </xf>
    <xf numFmtId="9" fontId="44" fillId="0" borderId="22" xfId="253" applyFont="1" applyFill="1" applyBorder="1" applyAlignment="1">
      <alignment horizontal="center" vertical="center"/>
    </xf>
    <xf numFmtId="9" fontId="44" fillId="0" borderId="13" xfId="253" applyFont="1" applyFill="1" applyBorder="1" applyAlignment="1">
      <alignment horizontal="center" vertical="center"/>
    </xf>
    <xf numFmtId="170" fontId="44" fillId="0" borderId="13" xfId="253" applyNumberFormat="1" applyFont="1" applyFill="1" applyBorder="1" applyAlignment="1">
      <alignment horizontal="center" vertical="center"/>
    </xf>
    <xf numFmtId="9" fontId="44" fillId="24" borderId="16" xfId="253" applyFont="1" applyFill="1" applyBorder="1" applyAlignment="1">
      <alignment horizontal="center" vertical="center"/>
    </xf>
    <xf numFmtId="9" fontId="44" fillId="24" borderId="13" xfId="253" applyFont="1" applyFill="1" applyBorder="1" applyAlignment="1">
      <alignment horizontal="center" vertical="center"/>
    </xf>
    <xf numFmtId="170" fontId="44" fillId="24" borderId="13" xfId="253" applyNumberFormat="1" applyFont="1" applyFill="1" applyBorder="1" applyAlignment="1">
      <alignment horizontal="center" vertical="center"/>
    </xf>
    <xf numFmtId="9" fontId="44" fillId="0" borderId="11" xfId="269" applyFont="1" applyFill="1" applyBorder="1" applyAlignment="1">
      <alignment horizontal="center" vertical="center"/>
    </xf>
    <xf numFmtId="167" fontId="44" fillId="0" borderId="12" xfId="253" applyNumberFormat="1" applyFont="1" applyBorder="1" applyAlignment="1">
      <alignment horizontal="center" vertical="center"/>
    </xf>
    <xf numFmtId="167" fontId="47" fillId="0" borderId="13" xfId="253" applyNumberFormat="1" applyFont="1" applyBorder="1" applyAlignment="1">
      <alignment horizontal="center" vertical="center"/>
    </xf>
    <xf numFmtId="167" fontId="47" fillId="0" borderId="11" xfId="253" applyNumberFormat="1" applyFont="1" applyBorder="1" applyAlignment="1">
      <alignment horizontal="center" vertical="center"/>
    </xf>
    <xf numFmtId="9" fontId="45" fillId="0" borderId="22" xfId="253" applyFont="1" applyBorder="1" applyAlignment="1">
      <alignment horizontal="center" vertical="center"/>
    </xf>
    <xf numFmtId="9" fontId="45" fillId="0" borderId="16" xfId="253" applyFont="1" applyBorder="1" applyAlignment="1">
      <alignment horizontal="center" vertical="center"/>
    </xf>
    <xf numFmtId="9" fontId="45" fillId="0" borderId="17" xfId="253" applyFont="1" applyBorder="1" applyAlignment="1">
      <alignment horizontal="center" vertical="center"/>
    </xf>
    <xf numFmtId="167" fontId="44" fillId="0" borderId="22" xfId="253" applyNumberFormat="1" applyFont="1" applyBorder="1" applyAlignment="1">
      <alignment horizontal="center" vertical="center"/>
    </xf>
    <xf numFmtId="9" fontId="47" fillId="29" borderId="10" xfId="253" applyFont="1" applyFill="1" applyBorder="1" applyAlignment="1">
      <alignment horizontal="center" vertical="center" wrapText="1"/>
    </xf>
    <xf numFmtId="9" fontId="44" fillId="24" borderId="10" xfId="253" applyFont="1" applyFill="1" applyBorder="1" applyAlignment="1">
      <alignment horizontal="center" vertical="center"/>
    </xf>
    <xf numFmtId="0" fontId="44" fillId="24" borderId="10" xfId="0" applyFont="1" applyFill="1" applyBorder="1"/>
    <xf numFmtId="9" fontId="44" fillId="0" borderId="10" xfId="253"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9" fontId="47" fillId="0" borderId="10" xfId="253" applyFont="1" applyFill="1" applyBorder="1" applyAlignment="1">
      <alignment horizontal="center" vertical="center" wrapText="1"/>
    </xf>
    <xf numFmtId="9" fontId="47" fillId="0" borderId="10" xfId="0" applyNumberFormat="1" applyFont="1" applyFill="1" applyBorder="1" applyAlignment="1">
      <alignment horizontal="center" vertical="center"/>
    </xf>
    <xf numFmtId="9" fontId="44" fillId="0" borderId="10" xfId="0" applyNumberFormat="1" applyFont="1" applyFill="1" applyBorder="1" applyAlignment="1">
      <alignment horizontal="center" vertical="center"/>
    </xf>
    <xf numFmtId="9" fontId="44" fillId="30" borderId="10" xfId="253" applyFont="1" applyFill="1" applyBorder="1" applyAlignment="1">
      <alignment horizontal="center" vertical="center"/>
    </xf>
    <xf numFmtId="9" fontId="47" fillId="26" borderId="10" xfId="253" applyFont="1" applyFill="1" applyBorder="1" applyAlignment="1">
      <alignment horizontal="center" vertical="center" wrapText="1"/>
    </xf>
    <xf numFmtId="9" fontId="44" fillId="26" borderId="10" xfId="253" applyNumberFormat="1" applyFont="1" applyFill="1" applyBorder="1" applyAlignment="1">
      <alignment horizontal="center" vertical="center" wrapText="1"/>
    </xf>
    <xf numFmtId="9" fontId="44" fillId="29" borderId="10" xfId="253" applyNumberFormat="1" applyFont="1" applyFill="1" applyBorder="1" applyAlignment="1">
      <alignment horizontal="center" vertical="center" wrapText="1"/>
    </xf>
    <xf numFmtId="9" fontId="44" fillId="24" borderId="10" xfId="253" applyFont="1" applyFill="1" applyBorder="1" applyAlignment="1">
      <alignment horizontal="center" vertical="center"/>
    </xf>
    <xf numFmtId="9" fontId="44" fillId="26" borderId="10" xfId="253" applyFont="1" applyFill="1" applyBorder="1" applyAlignment="1">
      <alignment horizontal="center" vertical="center" wrapText="1"/>
    </xf>
    <xf numFmtId="9" fontId="51" fillId="0" borderId="12" xfId="0" applyNumberFormat="1" applyFont="1" applyFill="1" applyBorder="1" applyAlignment="1">
      <alignment horizontal="center" vertical="center" wrapText="1"/>
    </xf>
    <xf numFmtId="9" fontId="51" fillId="0" borderId="10" xfId="0" applyNumberFormat="1" applyFont="1" applyFill="1" applyBorder="1" applyAlignment="1">
      <alignment horizontal="center" vertical="center" wrapText="1"/>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0" fontId="44" fillId="0" borderId="10" xfId="0" applyFont="1" applyFill="1" applyBorder="1" applyAlignment="1">
      <alignment horizontal="center"/>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0" borderId="12"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0" xfId="0" applyFont="1" applyBorder="1" applyAlignment="1">
      <alignment horizontal="center"/>
    </xf>
    <xf numFmtId="0" fontId="44" fillId="0" borderId="12" xfId="0" applyFont="1" applyBorder="1" applyAlignment="1">
      <alignment horizontal="center" vertical="center"/>
    </xf>
    <xf numFmtId="0" fontId="44" fillId="0" borderId="13" xfId="0" applyFont="1" applyBorder="1" applyAlignment="1">
      <alignment horizontal="center" vertical="center"/>
    </xf>
    <xf numFmtId="0" fontId="44" fillId="0" borderId="11" xfId="0" applyFont="1" applyBorder="1" applyAlignment="1">
      <alignment horizontal="center" vertical="center"/>
    </xf>
    <xf numFmtId="9" fontId="44" fillId="0" borderId="14" xfId="253" applyFont="1" applyBorder="1" applyAlignment="1">
      <alignment horizontal="center" vertical="center"/>
    </xf>
    <xf numFmtId="9" fontId="44" fillId="0" borderId="24" xfId="253" applyFont="1" applyBorder="1" applyAlignment="1">
      <alignment horizontal="center" vertical="center"/>
    </xf>
    <xf numFmtId="9" fontId="44" fillId="0" borderId="15" xfId="253" applyFont="1" applyBorder="1" applyAlignment="1">
      <alignment horizontal="center" vertical="center"/>
    </xf>
    <xf numFmtId="9" fontId="45" fillId="0" borderId="14" xfId="253" applyFont="1" applyBorder="1" applyAlignment="1">
      <alignment horizontal="center" vertical="center"/>
    </xf>
    <xf numFmtId="9" fontId="45" fillId="0" borderId="24" xfId="253" applyFont="1" applyBorder="1" applyAlignment="1">
      <alignment horizontal="center" vertical="center"/>
    </xf>
    <xf numFmtId="9" fontId="45" fillId="0" borderId="15" xfId="253" applyFont="1" applyBorder="1" applyAlignment="1">
      <alignment horizontal="center" vertical="center"/>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11" xfId="0" applyFont="1" applyFill="1" applyBorder="1" applyAlignment="1">
      <alignment horizontal="center" vertical="center" wrapText="1"/>
    </xf>
    <xf numFmtId="0" fontId="45" fillId="0" borderId="10" xfId="0" applyFont="1" applyBorder="1" applyAlignment="1">
      <alignment horizontal="center" vertical="center" wrapText="1"/>
    </xf>
    <xf numFmtId="0" fontId="44" fillId="28" borderId="12" xfId="0" applyFont="1" applyFill="1" applyBorder="1" applyAlignment="1">
      <alignment horizontal="center" vertical="center"/>
    </xf>
    <xf numFmtId="0" fontId="44" fillId="28" borderId="11" xfId="0" applyFont="1" applyFill="1" applyBorder="1" applyAlignment="1">
      <alignment horizontal="center" vertical="center"/>
    </xf>
    <xf numFmtId="9" fontId="51" fillId="0" borderId="13" xfId="0" applyNumberFormat="1" applyFont="1" applyFill="1" applyBorder="1" applyAlignment="1">
      <alignment horizontal="center" vertical="center" wrapText="1"/>
    </xf>
    <xf numFmtId="9" fontId="51" fillId="0" borderId="11" xfId="0" applyNumberFormat="1" applyFont="1" applyFill="1" applyBorder="1" applyAlignment="1">
      <alignment horizontal="center" vertical="center" wrapText="1"/>
    </xf>
    <xf numFmtId="0" fontId="44" fillId="28" borderId="13" xfId="0" applyFont="1" applyFill="1" applyBorder="1" applyAlignment="1">
      <alignment horizontal="center" vertical="center"/>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24" borderId="13" xfId="0" applyFont="1" applyFill="1" applyBorder="1" applyAlignment="1">
      <alignment horizontal="center" vertical="center" wrapText="1"/>
    </xf>
    <xf numFmtId="0" fontId="44" fillId="24" borderId="11" xfId="0" applyFont="1" applyFill="1" applyBorder="1" applyAlignment="1">
      <alignment horizontal="center" vertical="center" wrapText="1"/>
    </xf>
    <xf numFmtId="9" fontId="44" fillId="0" borderId="14" xfId="253" applyFont="1" applyFill="1" applyBorder="1" applyAlignment="1">
      <alignment horizontal="center" vertical="center"/>
    </xf>
    <xf numFmtId="9" fontId="44" fillId="0" borderId="24" xfId="253" applyFont="1" applyFill="1" applyBorder="1" applyAlignment="1">
      <alignment horizontal="center" vertical="center"/>
    </xf>
    <xf numFmtId="9" fontId="44" fillId="0" borderId="15" xfId="253" applyFont="1" applyFill="1" applyBorder="1" applyAlignment="1">
      <alignment horizontal="center" vertical="center"/>
    </xf>
    <xf numFmtId="9" fontId="44" fillId="24" borderId="14" xfId="253" applyFont="1" applyFill="1" applyBorder="1" applyAlignment="1">
      <alignment horizontal="center" vertical="center"/>
    </xf>
    <xf numFmtId="9" fontId="44" fillId="24" borderId="24" xfId="253" applyFont="1" applyFill="1" applyBorder="1" applyAlignment="1">
      <alignment horizontal="center" vertical="center"/>
    </xf>
    <xf numFmtId="9" fontId="44" fillId="24" borderId="15" xfId="253" applyFont="1" applyFill="1" applyBorder="1" applyAlignment="1">
      <alignment horizontal="center" vertical="center"/>
    </xf>
    <xf numFmtId="0" fontId="45" fillId="0" borderId="12" xfId="0" applyFont="1" applyFill="1" applyBorder="1" applyAlignment="1">
      <alignment horizontal="center" vertical="center" wrapText="1"/>
    </xf>
    <xf numFmtId="9" fontId="44" fillId="24" borderId="18" xfId="0" applyNumberFormat="1" applyFont="1" applyFill="1" applyBorder="1" applyAlignment="1">
      <alignment horizontal="center" vertical="center" wrapText="1"/>
    </xf>
    <xf numFmtId="9" fontId="44" fillId="24" borderId="23" xfId="0" applyNumberFormat="1" applyFont="1" applyFill="1" applyBorder="1" applyAlignment="1">
      <alignment horizontal="center" vertical="center" wrapText="1"/>
    </xf>
    <xf numFmtId="9" fontId="44" fillId="0" borderId="20" xfId="253" applyFont="1" applyBorder="1" applyAlignment="1">
      <alignment horizontal="center" vertical="center"/>
    </xf>
    <xf numFmtId="9" fontId="44" fillId="0" borderId="25" xfId="253" applyFont="1" applyBorder="1" applyAlignment="1">
      <alignment horizontal="center" vertical="center"/>
    </xf>
    <xf numFmtId="9" fontId="44" fillId="0" borderId="17" xfId="253" applyFont="1" applyBorder="1" applyAlignment="1">
      <alignment horizontal="center" vertical="center"/>
    </xf>
    <xf numFmtId="0" fontId="44" fillId="28" borderId="12" xfId="0" applyFont="1" applyFill="1" applyBorder="1" applyAlignment="1">
      <alignment horizontal="center" vertical="center" wrapText="1"/>
    </xf>
    <xf numFmtId="0" fontId="44" fillId="28" borderId="13" xfId="0" applyFont="1" applyFill="1" applyBorder="1" applyAlignment="1">
      <alignment horizontal="center" vertical="center" wrapText="1"/>
    </xf>
    <xf numFmtId="0" fontId="44" fillId="28" borderId="11" xfId="0" applyFont="1" applyFill="1" applyBorder="1" applyAlignment="1">
      <alignment horizontal="center" vertical="center" wrapText="1"/>
    </xf>
    <xf numFmtId="0" fontId="45" fillId="0" borderId="10" xfId="0" applyFont="1" applyFill="1" applyBorder="1" applyAlignment="1">
      <alignment horizontal="center" vertical="center" wrapText="1"/>
    </xf>
    <xf numFmtId="9" fontId="44" fillId="0" borderId="10" xfId="0" applyNumberFormat="1" applyFont="1" applyFill="1" applyBorder="1" applyAlignment="1">
      <alignment horizontal="center" vertical="center" wrapText="1"/>
    </xf>
    <xf numFmtId="167" fontId="44" fillId="0" borderId="14" xfId="253" applyNumberFormat="1" applyFont="1" applyBorder="1" applyAlignment="1">
      <alignment horizontal="center" vertical="center"/>
    </xf>
    <xf numFmtId="167" fontId="44" fillId="0" borderId="24" xfId="253" applyNumberFormat="1" applyFont="1" applyBorder="1" applyAlignment="1">
      <alignment horizontal="center" vertical="center"/>
    </xf>
    <xf numFmtId="167" fontId="44" fillId="0" borderId="15" xfId="253" applyNumberFormat="1" applyFont="1" applyBorder="1" applyAlignment="1">
      <alignment horizontal="center" vertical="center"/>
    </xf>
    <xf numFmtId="9" fontId="44" fillId="0" borderId="12" xfId="0" applyNumberFormat="1" applyFont="1" applyFill="1" applyBorder="1" applyAlignment="1">
      <alignment horizontal="center" vertical="center" wrapText="1"/>
    </xf>
    <xf numFmtId="9" fontId="44" fillId="0" borderId="13" xfId="0" applyNumberFormat="1" applyFont="1" applyFill="1" applyBorder="1" applyAlignment="1">
      <alignment horizontal="center" vertical="center" wrapText="1"/>
    </xf>
    <xf numFmtId="9" fontId="44" fillId="0" borderId="11" xfId="0" applyNumberFormat="1" applyFont="1" applyFill="1" applyBorder="1" applyAlignment="1">
      <alignment horizontal="center" vertical="center" wrapText="1"/>
    </xf>
    <xf numFmtId="0" fontId="50" fillId="28" borderId="10" xfId="0" applyFont="1" applyFill="1" applyBorder="1" applyAlignment="1">
      <alignment horizontal="center" vertical="center"/>
    </xf>
    <xf numFmtId="9" fontId="44" fillId="24" borderId="10" xfId="0" applyNumberFormat="1" applyFont="1" applyFill="1" applyBorder="1" applyAlignment="1">
      <alignment horizontal="center" vertical="center"/>
    </xf>
    <xf numFmtId="0" fontId="49" fillId="24" borderId="10" xfId="0" applyFont="1" applyFill="1" applyBorder="1" applyAlignment="1">
      <alignment horizontal="center" vertical="center"/>
    </xf>
    <xf numFmtId="0" fontId="45" fillId="28" borderId="18" xfId="0" applyFont="1" applyFill="1" applyBorder="1" applyAlignment="1">
      <alignment horizontal="center" vertical="center" wrapText="1"/>
    </xf>
    <xf numFmtId="0" fontId="45" fillId="28" borderId="22" xfId="0" applyFont="1" applyFill="1" applyBorder="1" applyAlignment="1">
      <alignment horizontal="center" vertical="center" wrapText="1"/>
    </xf>
    <xf numFmtId="0" fontId="45" fillId="28" borderId="23" xfId="0" applyFont="1" applyFill="1" applyBorder="1" applyAlignment="1">
      <alignment horizontal="center" vertical="center" wrapText="1"/>
    </xf>
    <xf numFmtId="0" fontId="45" fillId="28" borderId="16" xfId="0" applyFont="1" applyFill="1" applyBorder="1" applyAlignment="1">
      <alignment horizontal="center" vertical="center" wrapText="1"/>
    </xf>
    <xf numFmtId="0" fontId="45" fillId="28" borderId="20" xfId="0" applyFont="1" applyFill="1" applyBorder="1" applyAlignment="1">
      <alignment horizontal="center" vertical="center" wrapText="1"/>
    </xf>
    <xf numFmtId="0" fontId="45" fillId="28" borderId="17" xfId="0" applyFont="1" applyFill="1" applyBorder="1" applyAlignment="1">
      <alignment horizontal="center" vertical="center" wrapText="1"/>
    </xf>
    <xf numFmtId="0" fontId="44" fillId="24" borderId="18" xfId="0" applyFont="1" applyFill="1" applyBorder="1" applyAlignment="1">
      <alignment horizontal="center" vertical="center" wrapText="1"/>
    </xf>
    <xf numFmtId="0" fontId="44" fillId="24" borderId="28" xfId="0" applyFont="1" applyFill="1" applyBorder="1" applyAlignment="1">
      <alignment horizontal="center" vertical="center" wrapText="1"/>
    </xf>
    <xf numFmtId="0" fontId="44" fillId="24" borderId="22" xfId="0" applyFont="1" applyFill="1" applyBorder="1" applyAlignment="1">
      <alignment horizontal="center" vertical="center" wrapText="1"/>
    </xf>
    <xf numFmtId="0" fontId="44" fillId="24" borderId="23" xfId="0" applyFont="1" applyFill="1" applyBorder="1" applyAlignment="1">
      <alignment horizontal="center" vertical="center" wrapText="1"/>
    </xf>
    <xf numFmtId="0" fontId="44" fillId="24" borderId="0" xfId="0" applyFont="1" applyFill="1" applyBorder="1" applyAlignment="1">
      <alignment horizontal="center" vertical="center" wrapText="1"/>
    </xf>
    <xf numFmtId="0" fontId="44" fillId="24" borderId="16" xfId="0" applyFont="1" applyFill="1" applyBorder="1" applyAlignment="1">
      <alignment horizontal="center" vertical="center" wrapText="1"/>
    </xf>
    <xf numFmtId="0" fontId="44" fillId="24" borderId="20" xfId="0" applyFont="1" applyFill="1" applyBorder="1" applyAlignment="1">
      <alignment horizontal="center" vertical="center" wrapText="1"/>
    </xf>
    <xf numFmtId="0" fontId="44" fillId="24" borderId="25" xfId="0" applyFont="1" applyFill="1" applyBorder="1" applyAlignment="1">
      <alignment horizontal="center" vertical="center" wrapText="1"/>
    </xf>
    <xf numFmtId="0" fontId="44" fillId="24" borderId="17" xfId="0" applyFont="1" applyFill="1" applyBorder="1" applyAlignment="1">
      <alignment horizontal="center" vertical="center" wrapText="1"/>
    </xf>
    <xf numFmtId="0" fontId="45" fillId="28" borderId="10" xfId="0" applyFont="1" applyFill="1" applyBorder="1" applyAlignment="1">
      <alignment horizontal="center" vertical="center" wrapText="1"/>
    </xf>
    <xf numFmtId="0" fontId="44" fillId="24" borderId="10" xfId="0" applyFont="1" applyFill="1" applyBorder="1" applyAlignment="1">
      <alignment horizontal="justify" vertical="center" wrapText="1"/>
    </xf>
    <xf numFmtId="9" fontId="44" fillId="24" borderId="10" xfId="253" applyFont="1" applyFill="1" applyBorder="1" applyAlignment="1">
      <alignment horizontal="center" vertical="center"/>
    </xf>
    <xf numFmtId="0" fontId="49" fillId="24" borderId="14" xfId="0" applyFont="1" applyFill="1" applyBorder="1" applyAlignment="1">
      <alignment horizontal="center" vertical="center"/>
    </xf>
    <xf numFmtId="0" fontId="49" fillId="24" borderId="24" xfId="0" applyFont="1" applyFill="1" applyBorder="1" applyAlignment="1">
      <alignment horizontal="center" vertical="center"/>
    </xf>
    <xf numFmtId="0" fontId="49" fillId="24" borderId="15" xfId="0" applyFont="1" applyFill="1" applyBorder="1" applyAlignment="1">
      <alignment horizontal="center" vertical="center"/>
    </xf>
    <xf numFmtId="0" fontId="44" fillId="24" borderId="14" xfId="0" applyFont="1" applyFill="1" applyBorder="1" applyAlignment="1">
      <alignment horizontal="center" vertical="center" wrapText="1"/>
    </xf>
    <xf numFmtId="0" fontId="44" fillId="24" borderId="24" xfId="0" applyFont="1" applyFill="1" applyBorder="1" applyAlignment="1">
      <alignment horizontal="center" vertical="center" wrapText="1"/>
    </xf>
    <xf numFmtId="0" fontId="44" fillId="24" borderId="15" xfId="0" applyFont="1" applyFill="1" applyBorder="1" applyAlignment="1">
      <alignment horizontal="center" vertical="center" wrapText="1"/>
    </xf>
    <xf numFmtId="0" fontId="44" fillId="24" borderId="14" xfId="0" applyFont="1" applyFill="1" applyBorder="1" applyAlignment="1">
      <alignment horizontal="justify" vertical="center" wrapText="1"/>
    </xf>
    <xf numFmtId="0" fontId="44" fillId="24" borderId="24" xfId="0" applyFont="1" applyFill="1" applyBorder="1" applyAlignment="1">
      <alignment horizontal="justify" vertical="center" wrapText="1"/>
    </xf>
    <xf numFmtId="0" fontId="44" fillId="24" borderId="15" xfId="0" applyFont="1" applyFill="1" applyBorder="1" applyAlignment="1">
      <alignment horizontal="justify" vertical="center" wrapText="1"/>
    </xf>
    <xf numFmtId="0" fontId="45" fillId="28" borderId="14" xfId="0" applyFont="1" applyFill="1" applyBorder="1" applyAlignment="1">
      <alignment horizontal="center" vertical="center"/>
    </xf>
    <xf numFmtId="0" fontId="45" fillId="28" borderId="24" xfId="0" applyFont="1" applyFill="1" applyBorder="1" applyAlignment="1">
      <alignment horizontal="center" vertical="center"/>
    </xf>
    <xf numFmtId="0" fontId="45" fillId="28" borderId="15" xfId="0" applyFont="1" applyFill="1" applyBorder="1" applyAlignment="1">
      <alignment horizontal="center" vertical="center"/>
    </xf>
    <xf numFmtId="0" fontId="45" fillId="24" borderId="0" xfId="0" applyFont="1" applyFill="1" applyAlignment="1">
      <alignment horizontal="center" vertical="center" wrapText="1"/>
    </xf>
    <xf numFmtId="0" fontId="45" fillId="24" borderId="0" xfId="0" applyFont="1" applyFill="1" applyBorder="1" applyAlignment="1">
      <alignment horizontal="center" vertical="center" wrapText="1"/>
    </xf>
    <xf numFmtId="0" fontId="44" fillId="24" borderId="0" xfId="0" applyFont="1" applyFill="1" applyBorder="1" applyAlignment="1">
      <alignment horizontal="justify" vertical="center" wrapText="1"/>
    </xf>
    <xf numFmtId="0" fontId="45" fillId="0" borderId="0" xfId="0" applyFont="1" applyFill="1" applyBorder="1" applyAlignment="1">
      <alignment horizontal="center" vertical="center" wrapText="1"/>
    </xf>
    <xf numFmtId="0" fontId="44" fillId="0" borderId="0" xfId="0" applyFont="1" applyFill="1" applyBorder="1" applyAlignment="1">
      <alignment horizontal="justify" vertical="center" wrapText="1"/>
    </xf>
    <xf numFmtId="0" fontId="44" fillId="24" borderId="10" xfId="0" applyFont="1" applyFill="1" applyBorder="1" applyAlignment="1">
      <alignment vertical="center" wrapText="1"/>
    </xf>
    <xf numFmtId="0" fontId="45" fillId="28" borderId="31" xfId="0" applyFont="1" applyFill="1" applyBorder="1" applyAlignment="1">
      <alignment horizontal="center" vertical="center" wrapText="1"/>
    </xf>
    <xf numFmtId="0" fontId="44" fillId="24" borderId="32" xfId="0" applyFont="1" applyFill="1" applyBorder="1" applyAlignment="1">
      <alignment horizontal="justify" vertical="center" wrapText="1"/>
    </xf>
    <xf numFmtId="0" fontId="45" fillId="28" borderId="33" xfId="0" applyFont="1" applyFill="1" applyBorder="1" applyAlignment="1">
      <alignment horizontal="center" vertical="center" wrapText="1"/>
    </xf>
    <xf numFmtId="0" fontId="45" fillId="28" borderId="34" xfId="0" applyFont="1" applyFill="1" applyBorder="1" applyAlignment="1">
      <alignment horizontal="center"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xf numFmtId="0" fontId="44" fillId="24" borderId="37" xfId="0" applyFont="1" applyFill="1" applyBorder="1" applyAlignment="1">
      <alignment horizontal="justify" vertical="center" wrapText="1"/>
    </xf>
    <xf numFmtId="0" fontId="50" fillId="28" borderId="10" xfId="0" applyFont="1" applyFill="1" applyBorder="1" applyAlignment="1">
      <alignment horizontal="center" vertical="center" wrapText="1"/>
    </xf>
    <xf numFmtId="0" fontId="49" fillId="24" borderId="29" xfId="0" applyFont="1" applyFill="1" applyBorder="1" applyAlignment="1">
      <alignment horizontal="center" vertical="center"/>
    </xf>
    <xf numFmtId="0" fontId="49" fillId="24" borderId="26" xfId="0" applyFont="1" applyFill="1" applyBorder="1" applyAlignment="1">
      <alignment horizontal="center" vertical="center"/>
    </xf>
    <xf numFmtId="0" fontId="49" fillId="24" borderId="30" xfId="0" applyFont="1" applyFill="1" applyBorder="1" applyAlignment="1">
      <alignment horizontal="center" vertical="center"/>
    </xf>
    <xf numFmtId="0" fontId="45" fillId="24" borderId="0" xfId="0" applyFont="1" applyFill="1" applyAlignment="1">
      <alignment horizontal="justify" vertical="center" wrapText="1"/>
    </xf>
    <xf numFmtId="0" fontId="44" fillId="27" borderId="14" xfId="0" applyFont="1" applyFill="1" applyBorder="1" applyAlignment="1">
      <alignment horizontal="justify" vertical="center" wrapText="1"/>
    </xf>
    <xf numFmtId="0" fontId="44" fillId="27" borderId="24" xfId="0" applyFont="1" applyFill="1" applyBorder="1" applyAlignment="1">
      <alignment horizontal="justify" vertical="center" wrapText="1"/>
    </xf>
    <xf numFmtId="0" fontId="44" fillId="27" borderId="32" xfId="0" applyFont="1" applyFill="1" applyBorder="1" applyAlignment="1">
      <alignment horizontal="justify" vertical="center" wrapText="1"/>
    </xf>
    <xf numFmtId="0" fontId="44" fillId="24" borderId="14" xfId="0" applyFont="1" applyFill="1" applyBorder="1" applyAlignment="1">
      <alignment vertical="center" wrapText="1"/>
    </xf>
    <xf numFmtId="0" fontId="44" fillId="24" borderId="24" xfId="0" applyFont="1" applyFill="1" applyBorder="1" applyAlignment="1">
      <alignment vertical="center" wrapText="1"/>
    </xf>
    <xf numFmtId="0" fontId="44" fillId="24" borderId="15" xfId="0" applyFont="1" applyFill="1" applyBorder="1" applyAlignment="1">
      <alignment vertical="center" wrapText="1"/>
    </xf>
    <xf numFmtId="0" fontId="44" fillId="24" borderId="10" xfId="0" applyFont="1" applyFill="1" applyBorder="1" applyAlignment="1">
      <alignment vertical="top" wrapText="1"/>
    </xf>
    <xf numFmtId="0" fontId="44" fillId="24" borderId="14" xfId="0" applyFont="1" applyFill="1" applyBorder="1" applyAlignment="1">
      <alignment horizontal="left" vertical="center" wrapText="1"/>
    </xf>
    <xf numFmtId="0" fontId="44" fillId="24" borderId="24" xfId="0" applyFont="1" applyFill="1" applyBorder="1" applyAlignment="1">
      <alignment horizontal="left" vertical="center" wrapText="1"/>
    </xf>
    <xf numFmtId="0" fontId="44" fillId="24" borderId="15" xfId="0" applyFont="1" applyFill="1" applyBorder="1" applyAlignment="1">
      <alignment horizontal="left" vertical="center" wrapText="1"/>
    </xf>
    <xf numFmtId="0" fontId="45" fillId="28" borderId="14" xfId="0" applyFont="1" applyFill="1" applyBorder="1" applyAlignment="1">
      <alignment horizontal="center" vertical="center" wrapText="1"/>
    </xf>
    <xf numFmtId="0" fontId="45" fillId="28" borderId="15" xfId="0" applyFont="1" applyFill="1" applyBorder="1" applyAlignment="1">
      <alignment horizontal="center" vertical="center" wrapText="1"/>
    </xf>
    <xf numFmtId="0" fontId="45" fillId="28" borderId="12" xfId="0" applyFont="1" applyFill="1" applyBorder="1" applyAlignment="1">
      <alignment horizontal="center" vertical="center" wrapText="1"/>
    </xf>
    <xf numFmtId="0" fontId="44" fillId="24" borderId="18" xfId="0" applyFont="1" applyFill="1" applyBorder="1" applyAlignment="1">
      <alignment horizontal="justify" vertical="center" wrapText="1"/>
    </xf>
    <xf numFmtId="0" fontId="44" fillId="24" borderId="28" xfId="0" applyFont="1" applyFill="1" applyBorder="1" applyAlignment="1">
      <alignment horizontal="justify" vertical="center" wrapText="1"/>
    </xf>
    <xf numFmtId="0" fontId="44" fillId="24" borderId="22" xfId="0" applyFont="1" applyFill="1" applyBorder="1" applyAlignment="1">
      <alignment horizontal="justify" vertical="center" wrapText="1"/>
    </xf>
    <xf numFmtId="0" fontId="44" fillId="0" borderId="14" xfId="0" applyFont="1" applyFill="1" applyBorder="1" applyAlignment="1">
      <alignment horizontal="justify" vertical="center" wrapText="1"/>
    </xf>
    <xf numFmtId="0" fontId="44" fillId="0" borderId="24" xfId="0" applyFont="1" applyFill="1" applyBorder="1" applyAlignment="1">
      <alignment horizontal="justify" vertical="center" wrapText="1"/>
    </xf>
    <xf numFmtId="0" fontId="44" fillId="0" borderId="15" xfId="0" applyFont="1" applyFill="1" applyBorder="1" applyAlignment="1">
      <alignment horizontal="justify" vertical="center" wrapText="1"/>
    </xf>
    <xf numFmtId="0" fontId="44" fillId="0" borderId="10" xfId="0" applyFont="1" applyFill="1" applyBorder="1" applyAlignment="1">
      <alignment horizontal="justify" vertical="center" wrapText="1"/>
    </xf>
    <xf numFmtId="0" fontId="44" fillId="24" borderId="10" xfId="0" applyFont="1" applyFill="1" applyBorder="1" applyAlignment="1">
      <alignment horizontal="left" vertical="center" wrapText="1"/>
    </xf>
    <xf numFmtId="0" fontId="44" fillId="24" borderId="12" xfId="0" applyFont="1" applyFill="1" applyBorder="1" applyAlignment="1">
      <alignment horizontal="justify" vertical="center" wrapText="1"/>
    </xf>
    <xf numFmtId="0" fontId="44" fillId="0" borderId="14" xfId="0" applyFont="1" applyBorder="1" applyAlignment="1">
      <alignment horizontal="center"/>
    </xf>
    <xf numFmtId="0" fontId="44" fillId="0" borderId="24" xfId="0" applyFont="1" applyBorder="1" applyAlignment="1">
      <alignment horizontal="center"/>
    </xf>
    <xf numFmtId="0" fontId="44" fillId="0" borderId="15" xfId="0" applyFont="1" applyBorder="1" applyAlignment="1">
      <alignment horizontal="center"/>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DAD23"/>
      <color rgb="FF00CC00"/>
      <color rgb="FFFF3F3F"/>
      <color rgb="FF00FF00"/>
      <color rgb="FF00CCFF"/>
      <color rgb="FF00FF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CUMPLIMIENTO</a:t>
            </a:r>
            <a:r>
              <a:rPr lang="en-US" sz="1800" baseline="0"/>
              <a:t> DE LA ESTRATEGIA </a:t>
            </a:r>
            <a:endParaRPr lang="en-US" sz="18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DE!$N$4:$O$4</c:f>
              <c:strCache>
                <c:ptCount val="2"/>
                <c:pt idx="0">
                  <c:v>% CUMPLIMIENTO</c:v>
                </c:pt>
                <c:pt idx="1">
                  <c:v>META (Mín)</c:v>
                </c:pt>
              </c:strCache>
            </c:strRef>
          </c:cat>
          <c:val>
            <c:numRef>
              <c:f>DE!$N$5:$O$5</c:f>
              <c:numCache>
                <c:formatCode>0%</c:formatCode>
                <c:ptCount val="2"/>
                <c:pt idx="0">
                  <c:v>0</c:v>
                </c:pt>
                <c:pt idx="1">
                  <c:v>0.8</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164784768"/>
        <c:axId val="164822400"/>
      </c:barChart>
      <c:catAx>
        <c:axId val="16478476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164822400"/>
        <c:crosses val="autoZero"/>
        <c:auto val="1"/>
        <c:lblAlgn val="ctr"/>
        <c:lblOffset val="100"/>
        <c:noMultiLvlLbl val="0"/>
      </c:catAx>
      <c:valAx>
        <c:axId val="164822400"/>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1647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257728"/>
        <c:axId val="227285632"/>
      </c:barChart>
      <c:catAx>
        <c:axId val="22725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285632"/>
        <c:crosses val="autoZero"/>
        <c:auto val="1"/>
        <c:lblAlgn val="ctr"/>
        <c:lblOffset val="100"/>
        <c:noMultiLvlLbl val="0"/>
      </c:catAx>
      <c:valAx>
        <c:axId val="22728563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25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302016"/>
        <c:axId val="227317632"/>
      </c:barChart>
      <c:catAx>
        <c:axId val="227302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317632"/>
        <c:crosses val="autoZero"/>
        <c:auto val="1"/>
        <c:lblAlgn val="ctr"/>
        <c:lblOffset val="100"/>
        <c:noMultiLvlLbl val="0"/>
      </c:catAx>
      <c:valAx>
        <c:axId val="22731763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30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'!$B$3:$N$3</c:f>
              <c:strCache>
                <c:ptCount val="13"/>
                <c:pt idx="0">
                  <c:v>I SEMESTRE</c:v>
                </c:pt>
                <c:pt idx="6">
                  <c:v>II SEMESTRE </c:v>
                </c:pt>
                <c:pt idx="12">
                  <c:v>META (Mín)</c:v>
                </c:pt>
              </c:strCache>
            </c:strRef>
          </c:cat>
          <c:val>
            <c:numRef>
              <c:f>'CO-NAL '!$B$4:$N$4</c:f>
              <c:numCache>
                <c:formatCode>0%</c:formatCode>
                <c:ptCount val="13"/>
                <c:pt idx="0">
                  <c:v>0</c:v>
                </c:pt>
                <c:pt idx="6">
                  <c:v>0</c:v>
                </c:pt>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28497664"/>
        <c:axId val="228500992"/>
      </c:barChart>
      <c:catAx>
        <c:axId val="22849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00992"/>
        <c:crosses val="autoZero"/>
        <c:auto val="1"/>
        <c:lblAlgn val="ctr"/>
        <c:lblOffset val="100"/>
        <c:noMultiLvlLbl val="0"/>
      </c:catAx>
      <c:valAx>
        <c:axId val="22850099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49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525568"/>
        <c:axId val="228541184"/>
      </c:barChart>
      <c:catAx>
        <c:axId val="228525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41184"/>
        <c:crosses val="autoZero"/>
        <c:auto val="1"/>
        <c:lblAlgn val="ctr"/>
        <c:lblOffset val="100"/>
        <c:noMultiLvlLbl val="0"/>
      </c:catAx>
      <c:valAx>
        <c:axId val="22854118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52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570240"/>
        <c:axId val="228585856"/>
      </c:barChart>
      <c:catAx>
        <c:axId val="2285702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85856"/>
        <c:crosses val="autoZero"/>
        <c:auto val="1"/>
        <c:lblAlgn val="ctr"/>
        <c:lblOffset val="100"/>
        <c:noMultiLvlLbl val="0"/>
      </c:catAx>
      <c:valAx>
        <c:axId val="228585856"/>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57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741504"/>
        <c:axId val="228744576"/>
      </c:barChart>
      <c:catAx>
        <c:axId val="228741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744576"/>
        <c:crosses val="autoZero"/>
        <c:auto val="1"/>
        <c:lblAlgn val="ctr"/>
        <c:lblOffset val="100"/>
        <c:noMultiLvlLbl val="0"/>
      </c:catAx>
      <c:valAx>
        <c:axId val="228744576"/>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7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NIVEL</a:t>
            </a:r>
            <a:r>
              <a:rPr lang="es-CO" baseline="0"/>
              <a:t> DE CUMPLUMIENTO DE ENTREGAS Y SEGURIDAD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2FF5-46C1-B945-18099A040D3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FF5-46C1-B945-18099A040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AD!$B$5:$N$5</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formatCode="0%">
                  <c:v>1</c:v>
                </c:pt>
              </c:numCache>
            </c:numRef>
          </c:val>
          <c:extLst>
            <c:ext xmlns:c16="http://schemas.microsoft.com/office/drawing/2014/chart" uri="{C3380CC4-5D6E-409C-BE32-E72D297353CC}">
              <c16:uniqueId val="{00000000-2FF5-46C1-B945-18099A040D3C}"/>
            </c:ext>
          </c:extLst>
        </c:ser>
        <c:dLbls>
          <c:dLblPos val="outEnd"/>
          <c:showLegendKey val="0"/>
          <c:showVal val="1"/>
          <c:showCatName val="0"/>
          <c:showSerName val="0"/>
          <c:showPercent val="0"/>
          <c:showBubbleSize val="0"/>
        </c:dLbls>
        <c:gapWidth val="100"/>
        <c:overlap val="-24"/>
        <c:axId val="228844288"/>
        <c:axId val="228848000"/>
      </c:barChart>
      <c:catAx>
        <c:axId val="228844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8848000"/>
        <c:crosses val="autoZero"/>
        <c:auto val="1"/>
        <c:lblAlgn val="ctr"/>
        <c:lblOffset val="100"/>
        <c:noMultiLvlLbl val="0"/>
      </c:catAx>
      <c:valAx>
        <c:axId val="22884800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2884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8963840"/>
        <c:axId val="228967552"/>
      </c:barChart>
      <c:catAx>
        <c:axId val="228963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8967552"/>
        <c:crosses val="autoZero"/>
        <c:auto val="1"/>
        <c:lblAlgn val="ctr"/>
        <c:lblOffset val="100"/>
        <c:noMultiLvlLbl val="0"/>
      </c:catAx>
      <c:valAx>
        <c:axId val="2289675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89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8996608"/>
        <c:axId val="229004416"/>
      </c:barChart>
      <c:catAx>
        <c:axId val="22899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004416"/>
        <c:crosses val="autoZero"/>
        <c:auto val="1"/>
        <c:lblAlgn val="ctr"/>
        <c:lblOffset val="100"/>
        <c:noMultiLvlLbl val="0"/>
      </c:catAx>
      <c:valAx>
        <c:axId val="2290044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89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CUMPLIMIENTO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029376"/>
        <c:axId val="229033088"/>
      </c:barChart>
      <c:catAx>
        <c:axId val="229029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033088"/>
        <c:crosses val="autoZero"/>
        <c:auto val="1"/>
        <c:lblAlgn val="ctr"/>
        <c:lblOffset val="100"/>
        <c:noMultiLvlLbl val="0"/>
      </c:catAx>
      <c:valAx>
        <c:axId val="2290330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02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CUMPLIMIENTO</a:t>
            </a:r>
            <a:r>
              <a:rPr lang="en-US" sz="1800" baseline="0"/>
              <a:t> DE LA ESTRATEGIA </a:t>
            </a:r>
            <a:endParaRPr lang="en-US" sz="1800"/>
          </a:p>
        </c:rich>
      </c:tx>
      <c:overlay val="0"/>
      <c:spPr>
        <a:noFill/>
        <a:ln>
          <a:noFill/>
        </a:ln>
        <a:effectLst/>
      </c:sp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DE!$N$4:$O$4</c:f>
              <c:strCache>
                <c:ptCount val="2"/>
                <c:pt idx="0">
                  <c:v>% CUMPLIMIENTO</c:v>
                </c:pt>
                <c:pt idx="1">
                  <c:v>META (Mín)</c:v>
                </c:pt>
              </c:strCache>
            </c:strRef>
          </c:cat>
          <c:val>
            <c:numRef>
              <c:f>DE!$N$5:$O$5</c:f>
              <c:numCache>
                <c:formatCode>0%</c:formatCode>
                <c:ptCount val="2"/>
                <c:pt idx="0">
                  <c:v>0</c:v>
                </c:pt>
                <c:pt idx="1">
                  <c:v>0.8</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212856192"/>
        <c:axId val="228782080"/>
      </c:barChart>
      <c:catAx>
        <c:axId val="21285619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228782080"/>
        <c:crosses val="autoZero"/>
        <c:auto val="1"/>
        <c:lblAlgn val="ctr"/>
        <c:lblOffset val="100"/>
        <c:noMultiLvlLbl val="0"/>
      </c:catAx>
      <c:valAx>
        <c:axId val="228782080"/>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21285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139968"/>
        <c:axId val="229143680"/>
      </c:barChart>
      <c:catAx>
        <c:axId val="229139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143680"/>
        <c:crosses val="autoZero"/>
        <c:auto val="1"/>
        <c:lblAlgn val="ctr"/>
        <c:lblOffset val="100"/>
        <c:noMultiLvlLbl val="0"/>
      </c:catAx>
      <c:valAx>
        <c:axId val="2291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13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176832"/>
        <c:axId val="229311616"/>
      </c:barChart>
      <c:catAx>
        <c:axId val="229176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11616"/>
        <c:crosses val="autoZero"/>
        <c:auto val="1"/>
        <c:lblAlgn val="ctr"/>
        <c:lblOffset val="100"/>
        <c:noMultiLvlLbl val="0"/>
      </c:catAx>
      <c:valAx>
        <c:axId val="2293116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17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332480"/>
        <c:axId val="229348480"/>
      </c:barChart>
      <c:catAx>
        <c:axId val="22933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48480"/>
        <c:crosses val="autoZero"/>
        <c:auto val="1"/>
        <c:lblAlgn val="ctr"/>
        <c:lblOffset val="100"/>
        <c:noMultiLvlLbl val="0"/>
      </c:catAx>
      <c:valAx>
        <c:axId val="2293484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3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PLANTA LIQUIDOS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373440"/>
        <c:axId val="229377152"/>
      </c:barChart>
      <c:catAx>
        <c:axId val="229373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77152"/>
        <c:crosses val="autoZero"/>
        <c:auto val="1"/>
        <c:lblAlgn val="ctr"/>
        <c:lblOffset val="100"/>
        <c:noMultiLvlLbl val="0"/>
      </c:catAx>
      <c:valAx>
        <c:axId val="2293771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3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PLANTA SOLIDOS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406208"/>
        <c:axId val="229418112"/>
      </c:barChart>
      <c:catAx>
        <c:axId val="229406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418112"/>
        <c:crosses val="autoZero"/>
        <c:auto val="1"/>
        <c:lblAlgn val="ctr"/>
        <c:lblOffset val="100"/>
        <c:noMultiLvlLbl val="0"/>
      </c:catAx>
      <c:valAx>
        <c:axId val="2294181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40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438976"/>
        <c:axId val="229442688"/>
      </c:barChart>
      <c:catAx>
        <c:axId val="22943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442688"/>
        <c:crosses val="autoZero"/>
        <c:auto val="1"/>
        <c:lblAlgn val="ctr"/>
        <c:lblOffset val="100"/>
        <c:noMultiLvlLbl val="0"/>
      </c:catAx>
      <c:valAx>
        <c:axId val="2294426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4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QUEJAS ASOCIADAS</a:t>
            </a:r>
            <a:r>
              <a:rPr lang="es-CO" sz="1400" baseline="0"/>
              <a:t> A CAUSAS DE CALIDAD</a:t>
            </a:r>
            <a:endParaRPr lang="es-CO" sz="1400"/>
          </a:p>
        </c:rich>
      </c:tx>
      <c:layout>
        <c:manualLayout>
          <c:xMode val="edge"/>
          <c:yMode val="edge"/>
          <c:x val="0.22733193812970345"/>
          <c:y val="5.37404838566971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c:v>
                </c:pt>
              </c:strCache>
            </c:strRef>
          </c:cat>
          <c:val>
            <c:numRef>
              <c:f>AC!$B$4:$N$4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29505280"/>
        <c:axId val="229533568"/>
      </c:barChart>
      <c:catAx>
        <c:axId val="2295052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29533568"/>
        <c:crosses val="autoZero"/>
        <c:auto val="1"/>
        <c:lblAlgn val="ctr"/>
        <c:lblOffset val="100"/>
        <c:noMultiLvlLbl val="0"/>
      </c:catAx>
      <c:valAx>
        <c:axId val="22953356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950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DH!$B$4:$N$4</c:f>
              <c:strCache>
                <c:ptCount val="13"/>
                <c:pt idx="0">
                  <c:v>I CUATRIMESTRE</c:v>
                </c:pt>
                <c:pt idx="4">
                  <c:v>II CUATRIMESTRE</c:v>
                </c:pt>
                <c:pt idx="8">
                  <c:v>III CUATRIMESTRE</c:v>
                </c:pt>
                <c:pt idx="12">
                  <c:v>META (Mín)</c:v>
                </c:pt>
              </c:strCache>
            </c:strRef>
          </c:cat>
          <c:val>
            <c:numRef>
              <c:f>DH!$B$5:$N$5</c:f>
              <c:numCache>
                <c:formatCode>0%</c:formatCode>
                <c:ptCount val="13"/>
                <c:pt idx="0">
                  <c:v>0</c:v>
                </c:pt>
                <c:pt idx="4">
                  <c:v>0</c:v>
                </c:pt>
                <c:pt idx="8">
                  <c:v>0</c:v>
                </c:pt>
                <c:pt idx="12">
                  <c:v>0.85</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229551488"/>
        <c:axId val="229571584"/>
      </c:barChart>
      <c:catAx>
        <c:axId val="229551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571584"/>
        <c:crosses val="autoZero"/>
        <c:auto val="1"/>
        <c:lblAlgn val="ctr"/>
        <c:lblOffset val="100"/>
        <c:noMultiLvlLbl val="0"/>
      </c:catAx>
      <c:valAx>
        <c:axId val="2295715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55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COBERTURA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617024"/>
        <c:axId val="229633024"/>
      </c:barChart>
      <c:catAx>
        <c:axId val="229617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633024"/>
        <c:crosses val="autoZero"/>
        <c:auto val="1"/>
        <c:lblAlgn val="ctr"/>
        <c:lblOffset val="100"/>
        <c:noMultiLvlLbl val="0"/>
      </c:catAx>
      <c:valAx>
        <c:axId val="22963302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6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a:t>
            </a:r>
            <a:r>
              <a:rPr lang="es-CO" baseline="0"/>
              <a:t> PLAN DE CAPACITACIONES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662720"/>
        <c:axId val="229666176"/>
      </c:barChart>
      <c:catAx>
        <c:axId val="229662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666176"/>
        <c:crosses val="autoZero"/>
        <c:auto val="1"/>
        <c:lblAlgn val="ctr"/>
        <c:lblOffset val="100"/>
        <c:noMultiLvlLbl val="0"/>
      </c:catAx>
      <c:valAx>
        <c:axId val="2296661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66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CUMPLIMIENTO DE PROGRAMA DE AUDITORIA</a:t>
            </a: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'GI-Q'!$N$4:$O$4</c:f>
              <c:strCache>
                <c:ptCount val="2"/>
                <c:pt idx="0">
                  <c:v>% CUMPLIMIENTO</c:v>
                </c:pt>
                <c:pt idx="1">
                  <c:v>META (Mín)</c:v>
                </c:pt>
              </c:strCache>
            </c:strRef>
          </c:cat>
          <c:val>
            <c:numRef>
              <c:f>'GI-Q'!$N$5:$O$5</c:f>
              <c:numCache>
                <c:formatCode>0%</c:formatCode>
                <c:ptCount val="2"/>
                <c:pt idx="0">
                  <c:v>0</c:v>
                </c:pt>
                <c:pt idx="1">
                  <c:v>0.9</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242672384"/>
        <c:axId val="249742080"/>
      </c:barChart>
      <c:catAx>
        <c:axId val="24267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249742080"/>
        <c:crosses val="autoZero"/>
        <c:auto val="1"/>
        <c:lblAlgn val="ctr"/>
        <c:lblOffset val="100"/>
        <c:noMultiLvlLbl val="0"/>
      </c:catAx>
      <c:valAx>
        <c:axId val="249742080"/>
        <c:scaling>
          <c:orientation val="minMax"/>
        </c:scaling>
        <c:delete val="1"/>
        <c:axPos val="b"/>
        <c:numFmt formatCode="0%" sourceLinked="1"/>
        <c:majorTickMark val="out"/>
        <c:minorTickMark val="none"/>
        <c:tickLblPos val="nextTo"/>
        <c:crossAx val="2426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GCyA!$B$4:$N$4</c:f>
              <c:strCache>
                <c:ptCount val="13"/>
                <c:pt idx="0">
                  <c:v>Anual </c:v>
                </c:pt>
                <c:pt idx="12">
                  <c:v>META (Mín)</c:v>
                </c:pt>
              </c:strCache>
            </c:strRef>
          </c:cat>
          <c:val>
            <c:numRef>
              <c:f>GCyA!$B$5:$N$5</c:f>
              <c:numCache>
                <c:formatCode>0%</c:formatCode>
                <c:ptCount val="13"/>
                <c:pt idx="0">
                  <c:v>0</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229867904"/>
        <c:axId val="229883904"/>
      </c:barChart>
      <c:catAx>
        <c:axId val="229867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883904"/>
        <c:crosses val="autoZero"/>
        <c:auto val="1"/>
        <c:lblAlgn val="ctr"/>
        <c:lblOffset val="100"/>
        <c:noMultiLvlLbl val="0"/>
      </c:catAx>
      <c:valAx>
        <c:axId val="2298839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86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ABASTECIMIENTO</a:t>
            </a:r>
            <a:r>
              <a:rPr lang="es-CO" baseline="0"/>
              <a:t> DE ME</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GCyA!$P$4:$AB$4</c:f>
              <c:strCache>
                <c:ptCount val="13"/>
                <c:pt idx="0">
                  <c:v>Ene</c:v>
                </c:pt>
                <c:pt idx="1">
                  <c:v>Feb</c:v>
                </c:pt>
                <c:pt idx="2">
                  <c:v>Mar</c:v>
                </c:pt>
                <c:pt idx="3">
                  <c:v>Abril</c:v>
                </c:pt>
                <c:pt idx="4">
                  <c:v>May</c:v>
                </c:pt>
                <c:pt idx="5">
                  <c:v>Jun</c:v>
                </c:pt>
                <c:pt idx="6">
                  <c:v>Jul</c:v>
                </c:pt>
                <c:pt idx="7">
                  <c:v>Ago</c:v>
                </c:pt>
                <c:pt idx="8">
                  <c:v>Sept</c:v>
                </c:pt>
                <c:pt idx="9">
                  <c:v>Oct</c:v>
                </c:pt>
                <c:pt idx="10">
                  <c:v>Nov</c:v>
                </c:pt>
                <c:pt idx="11">
                  <c:v>Dic</c:v>
                </c:pt>
                <c:pt idx="12">
                  <c:v>META</c:v>
                </c:pt>
              </c:strCache>
            </c:strRef>
          </c:cat>
          <c:val>
            <c:numRef>
              <c:f>GCyA!$P$5:$AB$5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908864"/>
        <c:axId val="229916672"/>
      </c:barChart>
      <c:catAx>
        <c:axId val="229908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916672"/>
        <c:crosses val="autoZero"/>
        <c:auto val="1"/>
        <c:lblAlgn val="ctr"/>
        <c:lblOffset val="100"/>
        <c:noMultiLvlLbl val="0"/>
      </c:catAx>
      <c:valAx>
        <c:axId val="2299166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90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616-4748-9DA3-27B6171EB7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616-4748-9DA3-27B6171EB7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0.99790000000000001</c:v>
                </c:pt>
                <c:pt idx="1">
                  <c:v>0.97250000000000003</c:v>
                </c:pt>
                <c:pt idx="2">
                  <c:v>0.98750000000000004</c:v>
                </c:pt>
                <c:pt idx="3">
                  <c:v>0.99219999999999997</c:v>
                </c:pt>
                <c:pt idx="4">
                  <c:v>0.96</c:v>
                </c:pt>
                <c:pt idx="5">
                  <c:v>0.95</c:v>
                </c:pt>
                <c:pt idx="6">
                  <c:v>0</c:v>
                </c:pt>
                <c:pt idx="7">
                  <c:v>0</c:v>
                </c:pt>
                <c:pt idx="8">
                  <c:v>0</c:v>
                </c:pt>
                <c:pt idx="9">
                  <c:v>0</c:v>
                </c:pt>
                <c:pt idx="10">
                  <c:v>0</c:v>
                </c:pt>
                <c:pt idx="11">
                  <c:v>0</c:v>
                </c:pt>
                <c:pt idx="12">
                  <c:v>0</c:v>
                </c:pt>
                <c:pt idx="13">
                  <c:v>0.85</c:v>
                </c:pt>
              </c:numCache>
            </c:numRef>
          </c:val>
          <c:extLst>
            <c:ext xmlns:c16="http://schemas.microsoft.com/office/drawing/2014/chart" uri="{C3380CC4-5D6E-409C-BE32-E72D297353CC}">
              <c16:uniqueId val="{00000004-E616-4748-9DA3-27B6171EB7ED}"/>
            </c:ext>
          </c:extLst>
        </c:ser>
        <c:dLbls>
          <c:dLblPos val="outEnd"/>
          <c:showLegendKey val="0"/>
          <c:showVal val="1"/>
          <c:showCatName val="0"/>
          <c:showSerName val="0"/>
          <c:showPercent val="0"/>
          <c:showBubbleSize val="0"/>
        </c:dLbls>
        <c:gapWidth val="100"/>
        <c:overlap val="-24"/>
        <c:axId val="229955072"/>
        <c:axId val="229971072"/>
      </c:barChart>
      <c:catAx>
        <c:axId val="229955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971072"/>
        <c:crosses val="autoZero"/>
        <c:auto val="1"/>
        <c:lblAlgn val="ctr"/>
        <c:lblOffset val="100"/>
        <c:noMultiLvlLbl val="0"/>
      </c:catAx>
      <c:valAx>
        <c:axId val="2299710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9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R2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7E9-487E-95BE-BF717251D803}"/>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E9-487E-95BE-BF717251D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0.98229999999999995</c:v>
                </c:pt>
                <c:pt idx="1">
                  <c:v>0.92</c:v>
                </c:pt>
                <c:pt idx="2">
                  <c:v>0.98</c:v>
                </c:pt>
                <c:pt idx="3">
                  <c:v>0.98</c:v>
                </c:pt>
                <c:pt idx="4">
                  <c:v>0.96</c:v>
                </c:pt>
                <c:pt idx="5">
                  <c:v>0.99</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C7E9-487E-95BE-BF717251D803}"/>
            </c:ext>
          </c:extLst>
        </c:ser>
        <c:dLbls>
          <c:dLblPos val="outEnd"/>
          <c:showLegendKey val="0"/>
          <c:showVal val="1"/>
          <c:showCatName val="0"/>
          <c:showSerName val="0"/>
          <c:showPercent val="0"/>
          <c:showBubbleSize val="0"/>
        </c:dLbls>
        <c:gapWidth val="100"/>
        <c:overlap val="-24"/>
        <c:axId val="230032896"/>
        <c:axId val="230040704"/>
      </c:barChart>
      <c:catAx>
        <c:axId val="230032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040704"/>
        <c:crosses val="autoZero"/>
        <c:auto val="1"/>
        <c:lblAlgn val="ctr"/>
        <c:lblOffset val="100"/>
        <c:noMultiLvlLbl val="0"/>
      </c:catAx>
      <c:valAx>
        <c:axId val="2300407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03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R3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A56-4281-A1EB-8C2D19C1593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A56-4281-A1EB-8C2D19C15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0.96289999999999998</c:v>
                </c:pt>
                <c:pt idx="1">
                  <c:v>0.95</c:v>
                </c:pt>
                <c:pt idx="2">
                  <c:v>0.98</c:v>
                </c:pt>
                <c:pt idx="3">
                  <c:v>0.93</c:v>
                </c:pt>
                <c:pt idx="4">
                  <c:v>0.81</c:v>
                </c:pt>
                <c:pt idx="5">
                  <c:v>0.97</c:v>
                </c:pt>
                <c:pt idx="6">
                  <c:v>0</c:v>
                </c:pt>
                <c:pt idx="7">
                  <c:v>0</c:v>
                </c:pt>
                <c:pt idx="8">
                  <c:v>0</c:v>
                </c:pt>
                <c:pt idx="9">
                  <c:v>0</c:v>
                </c:pt>
                <c:pt idx="10">
                  <c:v>0</c:v>
                </c:pt>
                <c:pt idx="11">
                  <c:v>0</c:v>
                </c:pt>
                <c:pt idx="13">
                  <c:v>0.93</c:v>
                </c:pt>
              </c:numCache>
            </c:numRef>
          </c:val>
          <c:extLst>
            <c:ext xmlns:c16="http://schemas.microsoft.com/office/drawing/2014/chart" uri="{C3380CC4-5D6E-409C-BE32-E72D297353CC}">
              <c16:uniqueId val="{00000004-5A56-4281-A1EB-8C2D19C15938}"/>
            </c:ext>
          </c:extLst>
        </c:ser>
        <c:dLbls>
          <c:dLblPos val="outEnd"/>
          <c:showLegendKey val="0"/>
          <c:showVal val="1"/>
          <c:showCatName val="0"/>
          <c:showSerName val="0"/>
          <c:showPercent val="0"/>
          <c:showBubbleSize val="0"/>
        </c:dLbls>
        <c:gapWidth val="100"/>
        <c:overlap val="-24"/>
        <c:axId val="230074240"/>
        <c:axId val="230077952"/>
      </c:barChart>
      <c:catAx>
        <c:axId val="23007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077952"/>
        <c:crosses val="autoZero"/>
        <c:auto val="1"/>
        <c:lblAlgn val="ctr"/>
        <c:lblOffset val="100"/>
        <c:noMultiLvlLbl val="0"/>
      </c:catAx>
      <c:valAx>
        <c:axId val="2300779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0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800" b="1" i="0" baseline="0">
                <a:effectLst/>
              </a:rPr>
              <a:t>Disponibilidad total F2</a:t>
            </a:r>
            <a:endParaRPr lang="es-CO">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78A-4D10-9038-71C95132176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78A-4D10-9038-71C951321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0.97809999999999997</c:v>
                </c:pt>
                <c:pt idx="1">
                  <c:v>0.91</c:v>
                </c:pt>
                <c:pt idx="2">
                  <c:v>0.95</c:v>
                </c:pt>
                <c:pt idx="3">
                  <c:v>0.76</c:v>
                </c:pt>
                <c:pt idx="4">
                  <c:v>0.87</c:v>
                </c:pt>
                <c:pt idx="5">
                  <c:v>0.95</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878A-4D10-9038-71C951321766}"/>
            </c:ext>
          </c:extLst>
        </c:ser>
        <c:dLbls>
          <c:dLblPos val="outEnd"/>
          <c:showLegendKey val="0"/>
          <c:showVal val="1"/>
          <c:showCatName val="0"/>
          <c:showSerName val="0"/>
          <c:showPercent val="0"/>
          <c:showBubbleSize val="0"/>
        </c:dLbls>
        <c:gapWidth val="100"/>
        <c:overlap val="-24"/>
        <c:axId val="230393344"/>
        <c:axId val="230405248"/>
      </c:barChart>
      <c:catAx>
        <c:axId val="230393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405248"/>
        <c:crosses val="autoZero"/>
        <c:auto val="1"/>
        <c:lblAlgn val="ctr"/>
        <c:lblOffset val="100"/>
        <c:noMultiLvlLbl val="0"/>
      </c:catAx>
      <c:valAx>
        <c:axId val="2304052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39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Solidos</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0.98</c:v>
                </c:pt>
                <c:pt idx="1">
                  <c:v>0.98</c:v>
                </c:pt>
                <c:pt idx="2">
                  <c:v>0.89</c:v>
                </c:pt>
                <c:pt idx="3">
                  <c:v>0.95</c:v>
                </c:pt>
                <c:pt idx="4">
                  <c:v>0.95</c:v>
                </c:pt>
                <c:pt idx="5">
                  <c:v>0.93</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230438400"/>
        <c:axId val="230442112"/>
      </c:barChart>
      <c:catAx>
        <c:axId val="230438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442112"/>
        <c:crosses val="autoZero"/>
        <c:auto val="1"/>
        <c:lblAlgn val="ctr"/>
        <c:lblOffset val="100"/>
        <c:noMultiLvlLbl val="0"/>
      </c:catAx>
      <c:valAx>
        <c:axId val="2304421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4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Líquidos</a:t>
            </a:r>
            <a:endParaRPr lang="es-CO" sz="1600">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0.97399999999999998</c:v>
                </c:pt>
                <c:pt idx="1">
                  <c:v>0.96</c:v>
                </c:pt>
                <c:pt idx="2">
                  <c:v>0.96</c:v>
                </c:pt>
                <c:pt idx="3">
                  <c:v>0.96</c:v>
                </c:pt>
                <c:pt idx="4">
                  <c:v>0.98</c:v>
                </c:pt>
                <c:pt idx="5">
                  <c:v>0.99</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230520320"/>
        <c:axId val="230524032"/>
      </c:barChart>
      <c:catAx>
        <c:axId val="23052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524032"/>
        <c:crosses val="autoZero"/>
        <c:auto val="1"/>
        <c:lblAlgn val="ctr"/>
        <c:lblOffset val="100"/>
        <c:noMultiLvlLbl val="0"/>
      </c:catAx>
      <c:valAx>
        <c:axId val="23052403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5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Cumplimiento Plan de mantenimiento</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DFE6-4BFD-AFBF-7C0C91BEE9E7}"/>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DFE6-4BFD-AFBF-7C0C91BEE9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0.99790000000000001</c:v>
                </c:pt>
                <c:pt idx="1">
                  <c:v>0.97250000000000003</c:v>
                </c:pt>
                <c:pt idx="2">
                  <c:v>0.98750000000000004</c:v>
                </c:pt>
                <c:pt idx="3">
                  <c:v>0.99219999999999997</c:v>
                </c:pt>
                <c:pt idx="4">
                  <c:v>0.96</c:v>
                </c:pt>
                <c:pt idx="5">
                  <c:v>0.95</c:v>
                </c:pt>
                <c:pt idx="6">
                  <c:v>0</c:v>
                </c:pt>
                <c:pt idx="7">
                  <c:v>0</c:v>
                </c:pt>
                <c:pt idx="8">
                  <c:v>0</c:v>
                </c:pt>
                <c:pt idx="9">
                  <c:v>0</c:v>
                </c:pt>
                <c:pt idx="10">
                  <c:v>0</c:v>
                </c:pt>
                <c:pt idx="11">
                  <c:v>0</c:v>
                </c:pt>
                <c:pt idx="12">
                  <c:v>0</c:v>
                </c:pt>
                <c:pt idx="13">
                  <c:v>0.85</c:v>
                </c:pt>
              </c:numCache>
            </c:numRef>
          </c:val>
          <c:smooth val="0"/>
          <c:extLst>
            <c:ext xmlns:c16="http://schemas.microsoft.com/office/drawing/2014/chart" uri="{C3380CC4-5D6E-409C-BE32-E72D297353CC}">
              <c16:uniqueId val="{00000004-DFE6-4BFD-AFBF-7C0C91BEE9E7}"/>
            </c:ext>
          </c:extLst>
        </c:ser>
        <c:dLbls>
          <c:dLblPos val="ctr"/>
          <c:showLegendKey val="0"/>
          <c:showVal val="1"/>
          <c:showCatName val="0"/>
          <c:showSerName val="0"/>
          <c:showPercent val="0"/>
          <c:showBubbleSize val="0"/>
        </c:dLbls>
        <c:marker val="1"/>
        <c:smooth val="0"/>
        <c:axId val="229955072"/>
        <c:axId val="229971072"/>
      </c:lineChart>
      <c:catAx>
        <c:axId val="2299550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29971072"/>
        <c:crosses val="autoZero"/>
        <c:auto val="1"/>
        <c:lblAlgn val="ctr"/>
        <c:lblOffset val="100"/>
        <c:noMultiLvlLbl val="0"/>
      </c:catAx>
      <c:valAx>
        <c:axId val="229971072"/>
        <c:scaling>
          <c:orientation val="minMax"/>
        </c:scaling>
        <c:delete val="1"/>
        <c:axPos val="l"/>
        <c:numFmt formatCode="0%" sourceLinked="1"/>
        <c:majorTickMark val="none"/>
        <c:minorTickMark val="none"/>
        <c:tickLblPos val="nextTo"/>
        <c:crossAx val="2299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R2</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88D5-4916-9EB5-60E75A6DAFA8}"/>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88D5-4916-9EB5-60E75A6DAF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0.98229999999999995</c:v>
                </c:pt>
                <c:pt idx="1">
                  <c:v>0.92</c:v>
                </c:pt>
                <c:pt idx="2">
                  <c:v>0.98</c:v>
                </c:pt>
                <c:pt idx="3">
                  <c:v>0.98</c:v>
                </c:pt>
                <c:pt idx="4">
                  <c:v>0.96</c:v>
                </c:pt>
                <c:pt idx="5">
                  <c:v>0.99</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88D5-4916-9EB5-60E75A6DAFA8}"/>
            </c:ext>
          </c:extLst>
        </c:ser>
        <c:dLbls>
          <c:dLblPos val="ctr"/>
          <c:showLegendKey val="0"/>
          <c:showVal val="1"/>
          <c:showCatName val="0"/>
          <c:showSerName val="0"/>
          <c:showPercent val="0"/>
          <c:showBubbleSize val="0"/>
        </c:dLbls>
        <c:marker val="1"/>
        <c:smooth val="0"/>
        <c:axId val="230032896"/>
        <c:axId val="230040704"/>
      </c:lineChart>
      <c:catAx>
        <c:axId val="2300328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040704"/>
        <c:crosses val="autoZero"/>
        <c:auto val="1"/>
        <c:lblAlgn val="ctr"/>
        <c:lblOffset val="100"/>
        <c:noMultiLvlLbl val="0"/>
      </c:catAx>
      <c:valAx>
        <c:axId val="230040704"/>
        <c:scaling>
          <c:orientation val="minMax"/>
        </c:scaling>
        <c:delete val="1"/>
        <c:axPos val="l"/>
        <c:numFmt formatCode="0%" sourceLinked="1"/>
        <c:majorTickMark val="none"/>
        <c:minorTickMark val="none"/>
        <c:tickLblPos val="nextTo"/>
        <c:crossAx val="23003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EFICACIA DE CIERRE DE ACCIONES</a:t>
            </a:r>
          </a:p>
        </c:rich>
      </c:tx>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'GI-Q'!$N$4:$O$4</c:f>
              <c:strCache>
                <c:ptCount val="2"/>
                <c:pt idx="0">
                  <c:v>% CUMPLIMIENTO</c:v>
                </c:pt>
                <c:pt idx="1">
                  <c:v>META (Mín)</c:v>
                </c:pt>
              </c:strCache>
            </c:strRef>
          </c:cat>
          <c:val>
            <c:numRef>
              <c:f>'GI-Q'!$N$5:$O$5</c:f>
              <c:numCache>
                <c:formatCode>0%</c:formatCode>
                <c:ptCount val="2"/>
                <c:pt idx="0">
                  <c:v>0</c:v>
                </c:pt>
                <c:pt idx="1">
                  <c:v>0.9</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255922944"/>
        <c:axId val="256119552"/>
      </c:barChart>
      <c:catAx>
        <c:axId val="25592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256119552"/>
        <c:crosses val="autoZero"/>
        <c:auto val="1"/>
        <c:lblAlgn val="ctr"/>
        <c:lblOffset val="100"/>
        <c:noMultiLvlLbl val="0"/>
      </c:catAx>
      <c:valAx>
        <c:axId val="256119552"/>
        <c:scaling>
          <c:orientation val="minMax"/>
        </c:scaling>
        <c:delete val="1"/>
        <c:axPos val="b"/>
        <c:numFmt formatCode="0%" sourceLinked="1"/>
        <c:majorTickMark val="out"/>
        <c:minorTickMark val="none"/>
        <c:tickLblPos val="nextTo"/>
        <c:crossAx val="25592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R3</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4166-4CDF-BDC7-7594FCD7F9A0}"/>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4166-4CDF-BDC7-7594FCD7F9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0.96289999999999998</c:v>
                </c:pt>
                <c:pt idx="1">
                  <c:v>0.95</c:v>
                </c:pt>
                <c:pt idx="2">
                  <c:v>0.98</c:v>
                </c:pt>
                <c:pt idx="3">
                  <c:v>0.93</c:v>
                </c:pt>
                <c:pt idx="4">
                  <c:v>0.81</c:v>
                </c:pt>
                <c:pt idx="5">
                  <c:v>0.97</c:v>
                </c:pt>
                <c:pt idx="6">
                  <c:v>0</c:v>
                </c:pt>
                <c:pt idx="7">
                  <c:v>0</c:v>
                </c:pt>
                <c:pt idx="8">
                  <c:v>0</c:v>
                </c:pt>
                <c:pt idx="9">
                  <c:v>0</c:v>
                </c:pt>
                <c:pt idx="10">
                  <c:v>0</c:v>
                </c:pt>
                <c:pt idx="11">
                  <c:v>0</c:v>
                </c:pt>
                <c:pt idx="13">
                  <c:v>0.93</c:v>
                </c:pt>
              </c:numCache>
            </c:numRef>
          </c:val>
          <c:smooth val="0"/>
          <c:extLst>
            <c:ext xmlns:c16="http://schemas.microsoft.com/office/drawing/2014/chart" uri="{C3380CC4-5D6E-409C-BE32-E72D297353CC}">
              <c16:uniqueId val="{00000004-4166-4CDF-BDC7-7594FCD7F9A0}"/>
            </c:ext>
          </c:extLst>
        </c:ser>
        <c:dLbls>
          <c:dLblPos val="ctr"/>
          <c:showLegendKey val="0"/>
          <c:showVal val="1"/>
          <c:showCatName val="0"/>
          <c:showSerName val="0"/>
          <c:showPercent val="0"/>
          <c:showBubbleSize val="0"/>
        </c:dLbls>
        <c:marker val="1"/>
        <c:smooth val="0"/>
        <c:axId val="230074240"/>
        <c:axId val="230077952"/>
      </c:lineChart>
      <c:catAx>
        <c:axId val="2300742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077952"/>
        <c:crosses val="autoZero"/>
        <c:auto val="1"/>
        <c:lblAlgn val="ctr"/>
        <c:lblOffset val="100"/>
        <c:noMultiLvlLbl val="0"/>
      </c:catAx>
      <c:valAx>
        <c:axId val="230077952"/>
        <c:scaling>
          <c:orientation val="minMax"/>
        </c:scaling>
        <c:delete val="1"/>
        <c:axPos val="l"/>
        <c:numFmt formatCode="0%" sourceLinked="1"/>
        <c:majorTickMark val="none"/>
        <c:minorTickMark val="none"/>
        <c:tickLblPos val="nextTo"/>
        <c:crossAx val="2300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F2</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533C-4CBA-A76C-5EDC8D2D242F}"/>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533C-4CBA-A76C-5EDC8D2D242F}"/>
              </c:ext>
            </c:extLst>
          </c:dPt>
          <c:dLbls>
            <c:dLbl>
              <c:idx val="6"/>
              <c:layout>
                <c:manualLayout>
                  <c:x val="-4.4177939693361819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3C-4CBA-A76C-5EDC8D2D242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0.97809999999999997</c:v>
                </c:pt>
                <c:pt idx="1">
                  <c:v>0.91</c:v>
                </c:pt>
                <c:pt idx="2">
                  <c:v>0.95</c:v>
                </c:pt>
                <c:pt idx="3">
                  <c:v>0.76</c:v>
                </c:pt>
                <c:pt idx="4">
                  <c:v>0.87</c:v>
                </c:pt>
                <c:pt idx="5">
                  <c:v>0.95</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533C-4CBA-A76C-5EDC8D2D242F}"/>
            </c:ext>
          </c:extLst>
        </c:ser>
        <c:dLbls>
          <c:dLblPos val="ctr"/>
          <c:showLegendKey val="0"/>
          <c:showVal val="1"/>
          <c:showCatName val="0"/>
          <c:showSerName val="0"/>
          <c:showPercent val="0"/>
          <c:showBubbleSize val="0"/>
        </c:dLbls>
        <c:marker val="1"/>
        <c:smooth val="0"/>
        <c:axId val="230393344"/>
        <c:axId val="230405248"/>
      </c:lineChart>
      <c:catAx>
        <c:axId val="2303933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405248"/>
        <c:crosses val="autoZero"/>
        <c:auto val="1"/>
        <c:lblAlgn val="ctr"/>
        <c:lblOffset val="100"/>
        <c:noMultiLvlLbl val="0"/>
      </c:catAx>
      <c:valAx>
        <c:axId val="230405248"/>
        <c:scaling>
          <c:orientation val="minMax"/>
        </c:scaling>
        <c:delete val="1"/>
        <c:axPos val="l"/>
        <c:numFmt formatCode="0%" sourceLinked="1"/>
        <c:majorTickMark val="none"/>
        <c:minorTickMark val="none"/>
        <c:tickLblPos val="nextTo"/>
        <c:crossAx val="23039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Solidos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280C-4D89-A9AD-F5992BFD4E04}"/>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280C-4D89-A9AD-F5992BFD4E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0.98</c:v>
                </c:pt>
                <c:pt idx="1">
                  <c:v>0.98</c:v>
                </c:pt>
                <c:pt idx="2">
                  <c:v>0.89</c:v>
                </c:pt>
                <c:pt idx="3">
                  <c:v>0.95</c:v>
                </c:pt>
                <c:pt idx="4">
                  <c:v>0.95</c:v>
                </c:pt>
                <c:pt idx="5">
                  <c:v>0.93</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280C-4D89-A9AD-F5992BFD4E04}"/>
            </c:ext>
          </c:extLst>
        </c:ser>
        <c:dLbls>
          <c:dLblPos val="ctr"/>
          <c:showLegendKey val="0"/>
          <c:showVal val="1"/>
          <c:showCatName val="0"/>
          <c:showSerName val="0"/>
          <c:showPercent val="0"/>
          <c:showBubbleSize val="0"/>
        </c:dLbls>
        <c:marker val="1"/>
        <c:smooth val="0"/>
        <c:axId val="230438400"/>
        <c:axId val="230442112"/>
      </c:lineChart>
      <c:catAx>
        <c:axId val="2304384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442112"/>
        <c:crosses val="autoZero"/>
        <c:auto val="1"/>
        <c:lblAlgn val="ctr"/>
        <c:lblOffset val="100"/>
        <c:noMultiLvlLbl val="0"/>
      </c:catAx>
      <c:valAx>
        <c:axId val="230442112"/>
        <c:scaling>
          <c:orientation val="minMax"/>
        </c:scaling>
        <c:delete val="1"/>
        <c:axPos val="l"/>
        <c:numFmt formatCode="0%" sourceLinked="1"/>
        <c:majorTickMark val="none"/>
        <c:minorTickMark val="none"/>
        <c:tickLblPos val="nextTo"/>
        <c:crossAx val="2304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Líquidos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B6AC-4B6E-B319-A252378610F1}"/>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B6AC-4B6E-B319-A252378610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0.97399999999999998</c:v>
                </c:pt>
                <c:pt idx="1">
                  <c:v>0.96</c:v>
                </c:pt>
                <c:pt idx="2">
                  <c:v>0.96</c:v>
                </c:pt>
                <c:pt idx="3">
                  <c:v>0.96</c:v>
                </c:pt>
                <c:pt idx="4">
                  <c:v>0.98</c:v>
                </c:pt>
                <c:pt idx="5">
                  <c:v>0.99</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B6AC-4B6E-B319-A252378610F1}"/>
            </c:ext>
          </c:extLst>
        </c:ser>
        <c:dLbls>
          <c:dLblPos val="ctr"/>
          <c:showLegendKey val="0"/>
          <c:showVal val="1"/>
          <c:showCatName val="0"/>
          <c:showSerName val="0"/>
          <c:showPercent val="0"/>
          <c:showBubbleSize val="0"/>
        </c:dLbls>
        <c:marker val="1"/>
        <c:smooth val="0"/>
        <c:axId val="230520320"/>
        <c:axId val="230524032"/>
      </c:lineChart>
      <c:catAx>
        <c:axId val="230520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524032"/>
        <c:crosses val="autoZero"/>
        <c:auto val="1"/>
        <c:lblAlgn val="ctr"/>
        <c:lblOffset val="100"/>
        <c:noMultiLvlLbl val="0"/>
      </c:catAx>
      <c:valAx>
        <c:axId val="230524032"/>
        <c:scaling>
          <c:orientation val="minMax"/>
        </c:scaling>
        <c:delete val="1"/>
        <c:axPos val="l"/>
        <c:numFmt formatCode="0%" sourceLinked="1"/>
        <c:majorTickMark val="none"/>
        <c:minorTickMark val="none"/>
        <c:tickLblPos val="nextTo"/>
        <c:crossAx val="2305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RESOLUCIÓN</a:t>
            </a:r>
            <a:r>
              <a:rPr lang="es-CO" baseline="0"/>
              <a:t> DE SOLICITUDES</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SI!$B$4:$N$4</c:f>
              <c:strCache>
                <c:ptCount val="13"/>
                <c:pt idx="0">
                  <c:v>I TRIMESTRE</c:v>
                </c:pt>
                <c:pt idx="3">
                  <c:v>II TRIMESTRE</c:v>
                </c:pt>
                <c:pt idx="6">
                  <c:v>II TRIMESTRE</c:v>
                </c:pt>
                <c:pt idx="9">
                  <c:v>IV TRIMESTRE</c:v>
                </c:pt>
                <c:pt idx="12">
                  <c:v>META</c:v>
                </c:pt>
              </c:strCache>
            </c:strRef>
          </c:cat>
          <c:val>
            <c:numRef>
              <c:f>SI!$B$5:$N$5</c:f>
              <c:numCache>
                <c:formatCode>General</c:formatCode>
                <c:ptCount val="13"/>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31126912"/>
        <c:axId val="231130624"/>
      </c:barChart>
      <c:catAx>
        <c:axId val="231126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1130624"/>
        <c:crosses val="autoZero"/>
        <c:auto val="1"/>
        <c:lblAlgn val="ctr"/>
        <c:lblOffset val="100"/>
        <c:noMultiLvlLbl val="0"/>
      </c:catAx>
      <c:valAx>
        <c:axId val="2311306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12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RESOLUCIÓN</a:t>
            </a:r>
            <a:r>
              <a:rPr lang="es-CO" baseline="0"/>
              <a:t> DE SOLICITUDES</a:t>
            </a:r>
            <a:endParaRPr lang="es-CO"/>
          </a:p>
        </c:rich>
      </c:tx>
      <c:overlay val="0"/>
      <c:spPr>
        <a:noFill/>
        <a:ln>
          <a:noFill/>
        </a:ln>
        <a:effectLst/>
      </c:spPr>
    </c:title>
    <c:autoTitleDeleted val="0"/>
    <c:plotArea>
      <c:layout>
        <c:manualLayout>
          <c:layoutTarget val="inner"/>
          <c:xMode val="edge"/>
          <c:yMode val="edge"/>
          <c:x val="3.9717744979141607E-2"/>
          <c:y val="0.14638959667116316"/>
          <c:w val="0.93517526726271649"/>
          <c:h val="0.74154894987603803"/>
        </c:manualLayout>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SI!$P$4:$AB$4</c:f>
              <c:strCache>
                <c:ptCount val="13"/>
                <c:pt idx="0">
                  <c:v>I SEMESTRE</c:v>
                </c:pt>
                <c:pt idx="6">
                  <c:v>II SEMESTRE</c:v>
                </c:pt>
                <c:pt idx="12">
                  <c:v>META</c:v>
                </c:pt>
              </c:strCache>
            </c:strRef>
          </c:cat>
          <c:val>
            <c:numRef>
              <c:f>SI!$P$5:$AB$5</c:f>
              <c:numCache>
                <c:formatCode>General</c:formatCode>
                <c:ptCount val="13"/>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31159680"/>
        <c:axId val="231175680"/>
      </c:barChart>
      <c:catAx>
        <c:axId val="231159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1175680"/>
        <c:crosses val="autoZero"/>
        <c:auto val="1"/>
        <c:lblAlgn val="ctr"/>
        <c:lblOffset val="100"/>
        <c:noMultiLvlLbl val="0"/>
      </c:catAx>
      <c:valAx>
        <c:axId val="2311756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1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ICA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B3-4FE5-ABB2-22C6B21FCC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'GI-E'!$B$4:$N$4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307E-4361-A265-099DCEA5C0CF}"/>
            </c:ext>
          </c:extLst>
        </c:ser>
        <c:dLbls>
          <c:showLegendKey val="0"/>
          <c:showVal val="1"/>
          <c:showCatName val="0"/>
          <c:showSerName val="0"/>
          <c:showPercent val="0"/>
          <c:showBubbleSize val="0"/>
        </c:dLbls>
        <c:gapWidth val="100"/>
        <c:overlap val="-24"/>
        <c:axId val="226886016"/>
        <c:axId val="226889088"/>
      </c:barChart>
      <c:catAx>
        <c:axId val="226886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6889088"/>
        <c:crosses val="autoZero"/>
        <c:auto val="1"/>
        <c:lblAlgn val="ctr"/>
        <c:lblOffset val="100"/>
        <c:noMultiLvlLbl val="0"/>
      </c:catAx>
      <c:valAx>
        <c:axId val="22688908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688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IGA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1EE3-4EB8-AE4A-D527D2F0A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ECDD-413F-A753-E1BAB65E9B9E}"/>
            </c:ext>
          </c:extLst>
        </c:ser>
        <c:dLbls>
          <c:showLegendKey val="0"/>
          <c:showVal val="1"/>
          <c:showCatName val="0"/>
          <c:showSerName val="0"/>
          <c:showPercent val="0"/>
          <c:showBubbleSize val="0"/>
        </c:dLbls>
        <c:gapWidth val="100"/>
        <c:overlap val="-24"/>
        <c:axId val="226905472"/>
        <c:axId val="226929280"/>
      </c:barChart>
      <c:catAx>
        <c:axId val="22690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6929280"/>
        <c:crosses val="autoZero"/>
        <c:auto val="1"/>
        <c:lblAlgn val="ctr"/>
        <c:lblOffset val="100"/>
        <c:noMultiLvlLbl val="0"/>
      </c:catAx>
      <c:valAx>
        <c:axId val="22692928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690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TASA DE ACCIDENTALIDAD</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2C06-48BB-A7F7-0E6E90BCD27E}"/>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C06-48BB-A7F7-0E6E90BCD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'GI-SST'!$B$4:$O$4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'GI-SST'!$B$5:$O$5</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formatCode="0%">
                  <c:v>0</c:v>
                </c:pt>
                <c:pt idx="13" formatCode="0.00%">
                  <c:v>2.8000000000000001E-2</c:v>
                </c:pt>
              </c:numCache>
            </c:numRef>
          </c:val>
          <c:extLst>
            <c:ext xmlns:c16="http://schemas.microsoft.com/office/drawing/2014/chart" uri="{C3380CC4-5D6E-409C-BE32-E72D297353CC}">
              <c16:uniqueId val="{00000000-0EA1-48C3-8A2A-F7AC763D7808}"/>
            </c:ext>
          </c:extLst>
        </c:ser>
        <c:dLbls>
          <c:dLblPos val="outEnd"/>
          <c:showLegendKey val="0"/>
          <c:showVal val="1"/>
          <c:showCatName val="0"/>
          <c:showSerName val="0"/>
          <c:showPercent val="0"/>
          <c:showBubbleSize val="0"/>
        </c:dLbls>
        <c:gapWidth val="100"/>
        <c:overlap val="-24"/>
        <c:axId val="226984320"/>
        <c:axId val="227004416"/>
      </c:barChart>
      <c:catAx>
        <c:axId val="226984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7004416"/>
        <c:crosses val="autoZero"/>
        <c:auto val="1"/>
        <c:lblAlgn val="ctr"/>
        <c:lblOffset val="100"/>
        <c:noMultiLvlLbl val="0"/>
      </c:catAx>
      <c:valAx>
        <c:axId val="227004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2698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-EXP'!$B$3:$N$3</c:f>
              <c:strCache>
                <c:ptCount val="13"/>
                <c:pt idx="0">
                  <c:v>I SEMESTRE</c:v>
                </c:pt>
                <c:pt idx="6">
                  <c:v>II SEMESTRE </c:v>
                </c:pt>
                <c:pt idx="12">
                  <c:v>META (Mín)</c:v>
                </c:pt>
              </c:strCache>
            </c:strRef>
          </c:cat>
          <c:val>
            <c:numRef>
              <c:f>'CO -EXP'!$B$4:$N$4</c:f>
              <c:numCache>
                <c:formatCode>0%</c:formatCode>
                <c:ptCount val="13"/>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27181312"/>
        <c:axId val="227196928"/>
      </c:barChart>
      <c:catAx>
        <c:axId val="2271813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196928"/>
        <c:crosses val="autoZero"/>
        <c:auto val="1"/>
        <c:lblAlgn val="ctr"/>
        <c:lblOffset val="100"/>
        <c:noMultiLvlLbl val="0"/>
      </c:catAx>
      <c:valAx>
        <c:axId val="22719692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18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209216"/>
        <c:axId val="227212288"/>
      </c:barChart>
      <c:catAx>
        <c:axId val="227209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212288"/>
        <c:crosses val="autoZero"/>
        <c:auto val="1"/>
        <c:lblAlgn val="ctr"/>
        <c:lblOffset val="100"/>
        <c:noMultiLvlLbl val="0"/>
      </c:catAx>
      <c:valAx>
        <c:axId val="22721228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20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oneCellAnchor>
    <xdr:from>
      <xdr:col>3</xdr:col>
      <xdr:colOff>497681</xdr:colOff>
      <xdr:row>14</xdr:row>
      <xdr:rowOff>139344</xdr:rowOff>
    </xdr:from>
    <xdr:ext cx="1154907" cy="290913"/>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3971505" y="3579550"/>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𝑰𝑪𝑨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3" name="2 CuadroTexto">
              <a:extLst>
                <a:ext uri="{FF2B5EF4-FFF2-40B4-BE49-F238E27FC236}">
                  <a16:creationId xmlns="" xmlns:a16="http://schemas.microsoft.com/office/drawing/2014/main" xmlns:a14="http://schemas.microsoft.com/office/drawing/2010/main" id="{00000000-0008-0000-0100-000003000000}"/>
                </a:ext>
              </a:extLst>
            </xdr:cNvPr>
            <xdr:cNvSpPr txBox="1"/>
          </xdr:nvSpPr>
          <xdr:spPr>
            <a:xfrm>
              <a:off x="3971505" y="3579550"/>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𝑰𝑪𝑨</a:t>
              </a:r>
              <a:r>
                <a:rPr lang="es-CO" sz="800" b="0" i="0">
                  <a:latin typeface="Cambria Math"/>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a:ea typeface="+mn-ea"/>
                  <a:cs typeface="+mn-cs"/>
                </a:rPr>
                <a:t>" </a:t>
              </a:r>
              <a:r>
                <a:rPr lang="es-CO" sz="800" b="0" i="0">
                  <a:solidFill>
                    <a:schemeClr val="tx1"/>
                  </a:solidFill>
                  <a:effectLst/>
                  <a:latin typeface="Cambria Math"/>
                  <a:ea typeface="+mn-ea"/>
                  <a:cs typeface="+mn-cs"/>
                </a:rPr>
                <a:t>𝑛_𝑖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a:rPr>
                <a:t>" </a:t>
              </a:r>
              <a:r>
                <a:rPr lang="es-CO" sz="800" b="0" i="0">
                  <a:effectLst/>
                  <a:latin typeface="Cambria Math"/>
                </a:rPr>
                <a:t>)/(</a:t>
              </a:r>
              <a:r>
                <a:rPr lang="es-CO" sz="800" b="0" i="0">
                  <a:latin typeface="Cambria Math"/>
                </a:rPr>
                <a:t>𝑛 ) 100</a:t>
              </a:r>
              <a:r>
                <a:rPr lang="es-CO" sz="800"/>
                <a:t> </a:t>
              </a:r>
            </a:p>
          </xdr:txBody>
        </xdr:sp>
      </mc:Fallback>
    </mc:AlternateContent>
    <xdr:clientData/>
  </xdr:oneCellAnchor>
  <xdr:oneCellAnchor>
    <xdr:from>
      <xdr:col>3</xdr:col>
      <xdr:colOff>504264</xdr:colOff>
      <xdr:row>15</xdr:row>
      <xdr:rowOff>103102</xdr:rowOff>
    </xdr:from>
    <xdr:ext cx="1113311" cy="290913"/>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a16="http://schemas.microsoft.com/office/drawing/2014/main" id="{00000000-0008-0000-0100-000004000000}"/>
                </a:ext>
              </a:extLst>
            </xdr:cNvPr>
            <xdr:cNvSpPr txBox="1"/>
          </xdr:nvSpPr>
          <xdr:spPr>
            <a:xfrm>
              <a:off x="3978088" y="4036367"/>
              <a:ext cx="1113311"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𝑰𝑮𝑨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4" name="4 CuadroTexto">
              <a:extLst>
                <a:ext uri="{FF2B5EF4-FFF2-40B4-BE49-F238E27FC236}">
                  <a16:creationId xmlns="" xmlns:a16="http://schemas.microsoft.com/office/drawing/2014/main" xmlns:a14="http://schemas.microsoft.com/office/drawing/2010/main" id="{00000000-0008-0000-0100-000004000000}"/>
                </a:ext>
              </a:extLst>
            </xdr:cNvPr>
            <xdr:cNvSpPr txBox="1"/>
          </xdr:nvSpPr>
          <xdr:spPr>
            <a:xfrm>
              <a:off x="3978088" y="4036367"/>
              <a:ext cx="1113311"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𝑰𝑮𝑨</a:t>
              </a:r>
              <a:r>
                <a:rPr lang="es-CO" sz="800" b="0" i="0">
                  <a:latin typeface="Cambria Math"/>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a:ea typeface="+mn-ea"/>
                  <a:cs typeface="+mn-cs"/>
                </a:rPr>
                <a:t>" </a:t>
              </a:r>
              <a:r>
                <a:rPr lang="es-CO" sz="800" b="0" i="0">
                  <a:solidFill>
                    <a:schemeClr val="tx1"/>
                  </a:solidFill>
                  <a:effectLst/>
                  <a:latin typeface="Cambria Math"/>
                  <a:ea typeface="+mn-ea"/>
                  <a:cs typeface="+mn-cs"/>
                </a:rPr>
                <a:t>𝑛_𝑖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a:rPr>
                <a:t>" </a:t>
              </a:r>
              <a:r>
                <a:rPr lang="es-CO" sz="800" b="0" i="0">
                  <a:effectLst/>
                  <a:latin typeface="Cambria Math"/>
                </a:rPr>
                <a:t>)/(</a:t>
              </a:r>
              <a:r>
                <a:rPr lang="es-CO" sz="800" b="0" i="0">
                  <a:latin typeface="Cambria Math"/>
                </a:rPr>
                <a:t>𝑛 ) 100</a:t>
              </a:r>
              <a:r>
                <a:rPr lang="es-CO" sz="800"/>
                <a:t> </a:t>
              </a:r>
            </a:p>
          </xdr:txBody>
        </xdr:sp>
      </mc:Fallback>
    </mc:AlternateContent>
    <xdr:clientData/>
  </xdr:oneCellAnchor>
  <xdr:twoCellAnchor editAs="oneCell">
    <xdr:from>
      <xdr:col>1</xdr:col>
      <xdr:colOff>522020</xdr:colOff>
      <xdr:row>0</xdr:row>
      <xdr:rowOff>153391</xdr:rowOff>
    </xdr:from>
    <xdr:to>
      <xdr:col>2</xdr:col>
      <xdr:colOff>234190</xdr:colOff>
      <xdr:row>3</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0</xdr:colOff>
      <xdr:row>20</xdr:row>
      <xdr:rowOff>154780</xdr:rowOff>
    </xdr:to>
    <xdr:graphicFrame macro="">
      <xdr:nvGraphicFramePr>
        <xdr:cNvPr id="3" name="Gráfico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31750</xdr:colOff>
      <xdr:row>5</xdr:row>
      <xdr:rowOff>158748</xdr:rowOff>
    </xdr:from>
    <xdr:to>
      <xdr:col>42</xdr:col>
      <xdr:colOff>31749</xdr:colOff>
      <xdr:row>18</xdr:row>
      <xdr:rowOff>74084</xdr:rowOff>
    </xdr:to>
    <xdr:graphicFrame macro="">
      <xdr:nvGraphicFramePr>
        <xdr:cNvPr id="6" name="Gráfico 2">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79675</xdr:colOff>
      <xdr:row>5</xdr:row>
      <xdr:rowOff>117928</xdr:rowOff>
    </xdr:from>
    <xdr:to>
      <xdr:col>15</xdr:col>
      <xdr:colOff>81643</xdr:colOff>
      <xdr:row>18</xdr:row>
      <xdr:rowOff>22679</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316439</xdr:colOff>
      <xdr:row>6</xdr:row>
      <xdr:rowOff>6349</xdr:rowOff>
    </xdr:from>
    <xdr:to>
      <xdr:col>45</xdr:col>
      <xdr:colOff>23812</xdr:colOff>
      <xdr:row>18</xdr:row>
      <xdr:rowOff>82550</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7937</xdr:colOff>
      <xdr:row>5</xdr:row>
      <xdr:rowOff>158747</xdr:rowOff>
    </xdr:from>
    <xdr:to>
      <xdr:col>60</xdr:col>
      <xdr:colOff>0</xdr:colOff>
      <xdr:row>18</xdr:row>
      <xdr:rowOff>74084</xdr:rowOff>
    </xdr:to>
    <xdr:graphicFrame macro="">
      <xdr:nvGraphicFramePr>
        <xdr:cNvPr id="5" name="Gráfico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697439</xdr:colOff>
      <xdr:row>5</xdr:row>
      <xdr:rowOff>168274</xdr:rowOff>
    </xdr:from>
    <xdr:to>
      <xdr:col>74</xdr:col>
      <xdr:colOff>772583</xdr:colOff>
      <xdr:row>18</xdr:row>
      <xdr:rowOff>63500</xdr:rowOff>
    </xdr:to>
    <xdr:graphicFrame macro="">
      <xdr:nvGraphicFramePr>
        <xdr:cNvPr id="6" name="Gráfico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75</xdr:col>
      <xdr:colOff>697439</xdr:colOff>
      <xdr:row>5</xdr:row>
      <xdr:rowOff>168274</xdr:rowOff>
    </xdr:from>
    <xdr:to>
      <xdr:col>89</xdr:col>
      <xdr:colOff>772583</xdr:colOff>
      <xdr:row>18</xdr:row>
      <xdr:rowOff>63500</xdr:rowOff>
    </xdr:to>
    <xdr:graphicFrame macro="">
      <xdr:nvGraphicFramePr>
        <xdr:cNvPr id="10" name="Gráfico 5">
          <a:extLst>
            <a:ext uri="{FF2B5EF4-FFF2-40B4-BE49-F238E27FC236}">
              <a16:creationId xmlns:a16="http://schemas.microsoft.com/office/drawing/2014/main" id="{00000000-0008-0000-0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xdr:row>
      <xdr:rowOff>0</xdr:rowOff>
    </xdr:from>
    <xdr:to>
      <xdr:col>15</xdr:col>
      <xdr:colOff>1968</xdr:colOff>
      <xdr:row>43</xdr:row>
      <xdr:rowOff>95251</xdr:rowOff>
    </xdr:to>
    <xdr:graphicFrame macro="">
      <xdr:nvGraphicFramePr>
        <xdr:cNvPr id="8" name="Gráfico 7">
          <a:extLst>
            <a:ext uri="{FF2B5EF4-FFF2-40B4-BE49-F238E27FC236}">
              <a16:creationId xmlns:a16="http://schemas.microsoft.com/office/drawing/2014/main" id="{13EC8061-1FB2-4FA2-B17F-D9166E110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35</xdr:row>
      <xdr:rowOff>0</xdr:rowOff>
    </xdr:from>
    <xdr:to>
      <xdr:col>29</xdr:col>
      <xdr:colOff>816428</xdr:colOff>
      <xdr:row>43</xdr:row>
      <xdr:rowOff>105836</xdr:rowOff>
    </xdr:to>
    <xdr:graphicFrame macro="">
      <xdr:nvGraphicFramePr>
        <xdr:cNvPr id="9" name="Gráfico 8">
          <a:extLst>
            <a:ext uri="{FF2B5EF4-FFF2-40B4-BE49-F238E27FC236}">
              <a16:creationId xmlns:a16="http://schemas.microsoft.com/office/drawing/2014/main" id="{03B66A3F-3DCE-4A00-B3D9-AAA44BC38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0</xdr:colOff>
      <xdr:row>35</xdr:row>
      <xdr:rowOff>0</xdr:rowOff>
    </xdr:from>
    <xdr:to>
      <xdr:col>45</xdr:col>
      <xdr:colOff>47552</xdr:colOff>
      <xdr:row>43</xdr:row>
      <xdr:rowOff>103415</xdr:rowOff>
    </xdr:to>
    <xdr:graphicFrame macro="">
      <xdr:nvGraphicFramePr>
        <xdr:cNvPr id="11" name="Gráfico 10">
          <a:extLst>
            <a:ext uri="{FF2B5EF4-FFF2-40B4-BE49-F238E27FC236}">
              <a16:creationId xmlns:a16="http://schemas.microsoft.com/office/drawing/2014/main" id="{10A63126-ED7F-4D81-A16E-DE70E1C8B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0</xdr:colOff>
      <xdr:row>35</xdr:row>
      <xdr:rowOff>0</xdr:rowOff>
    </xdr:from>
    <xdr:to>
      <xdr:col>59</xdr:col>
      <xdr:colOff>808492</xdr:colOff>
      <xdr:row>43</xdr:row>
      <xdr:rowOff>105837</xdr:rowOff>
    </xdr:to>
    <xdr:graphicFrame macro="">
      <xdr:nvGraphicFramePr>
        <xdr:cNvPr id="12" name="Gráfico 11">
          <a:extLst>
            <a:ext uri="{FF2B5EF4-FFF2-40B4-BE49-F238E27FC236}">
              <a16:creationId xmlns:a16="http://schemas.microsoft.com/office/drawing/2014/main" id="{02EB569D-54E5-4356-A6F3-7BC16834E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61</xdr:col>
      <xdr:colOff>0</xdr:colOff>
      <xdr:row>35</xdr:row>
      <xdr:rowOff>0</xdr:rowOff>
    </xdr:from>
    <xdr:to>
      <xdr:col>74</xdr:col>
      <xdr:colOff>769108</xdr:colOff>
      <xdr:row>43</xdr:row>
      <xdr:rowOff>95251</xdr:rowOff>
    </xdr:to>
    <xdr:graphicFrame macro="">
      <xdr:nvGraphicFramePr>
        <xdr:cNvPr id="13" name="Gráfico 12">
          <a:extLst>
            <a:ext uri="{FF2B5EF4-FFF2-40B4-BE49-F238E27FC236}">
              <a16:creationId xmlns:a16="http://schemas.microsoft.com/office/drawing/2014/main" id="{61F60A6F-839B-4065-A82C-ED8236EF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76</xdr:col>
      <xdr:colOff>0</xdr:colOff>
      <xdr:row>35</xdr:row>
      <xdr:rowOff>0</xdr:rowOff>
    </xdr:from>
    <xdr:to>
      <xdr:col>89</xdr:col>
      <xdr:colOff>774551</xdr:colOff>
      <xdr:row>43</xdr:row>
      <xdr:rowOff>95251</xdr:rowOff>
    </xdr:to>
    <xdr:graphicFrame macro="">
      <xdr:nvGraphicFramePr>
        <xdr:cNvPr id="14" name="Gráfico 5">
          <a:extLst>
            <a:ext uri="{FF2B5EF4-FFF2-40B4-BE49-F238E27FC236}">
              <a16:creationId xmlns:a16="http://schemas.microsoft.com/office/drawing/2014/main" id="{836ADF01-72A2-4699-BB5F-C1C63CC41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31750</xdr:colOff>
      <xdr:row>5</xdr:row>
      <xdr:rowOff>158748</xdr:rowOff>
    </xdr:from>
    <xdr:to>
      <xdr:col>14</xdr:col>
      <xdr:colOff>0</xdr:colOff>
      <xdr:row>18</xdr:row>
      <xdr:rowOff>74084</xdr:rowOff>
    </xdr:to>
    <xdr:graphicFrame macro="">
      <xdr:nvGraphicFramePr>
        <xdr:cNvPr id="3" name="Gráfico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0</xdr:colOff>
      <xdr:row>18</xdr:row>
      <xdr:rowOff>74084</xdr:rowOff>
    </xdr:to>
    <xdr:graphicFrame macro="">
      <xdr:nvGraphicFramePr>
        <xdr:cNvPr id="5" name="Gráfico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13227</xdr:colOff>
      <xdr:row>5</xdr:row>
      <xdr:rowOff>67201</xdr:rowOff>
    </xdr:from>
    <xdr:to>
      <xdr:col>15</xdr:col>
      <xdr:colOff>0</xdr:colOff>
      <xdr:row>20</xdr:row>
      <xdr:rowOff>35719</xdr:rowOff>
    </xdr:to>
    <xdr:graphicFrame macro="">
      <xdr:nvGraphicFramePr>
        <xdr:cNvPr id="5" name="Gráfico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13227</xdr:colOff>
      <xdr:row>5</xdr:row>
      <xdr:rowOff>67201</xdr:rowOff>
    </xdr:from>
    <xdr:to>
      <xdr:col>30</xdr:col>
      <xdr:colOff>0</xdr:colOff>
      <xdr:row>20</xdr:row>
      <xdr:rowOff>35719</xdr:rowOff>
    </xdr:to>
    <xdr:graphicFrame macro="">
      <xdr:nvGraphicFramePr>
        <xdr:cNvPr id="3" name="Gráfico 4">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15872</xdr:colOff>
      <xdr:row>5</xdr:row>
      <xdr:rowOff>115356</xdr:rowOff>
    </xdr:from>
    <xdr:to>
      <xdr:col>15</xdr:col>
      <xdr:colOff>0</xdr:colOff>
      <xdr:row>15</xdr:row>
      <xdr:rowOff>0</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15872</xdr:colOff>
      <xdr:row>5</xdr:row>
      <xdr:rowOff>115356</xdr:rowOff>
    </xdr:from>
    <xdr:to>
      <xdr:col>30</xdr:col>
      <xdr:colOff>0</xdr:colOff>
      <xdr:row>15</xdr:row>
      <xdr:rowOff>0</xdr:rowOff>
    </xdr:to>
    <xdr:graphicFrame macro="">
      <xdr:nvGraphicFramePr>
        <xdr:cNvPr id="3" name="Gráfico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4" name="Gráfico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42</xdr:col>
      <xdr:colOff>0</xdr:colOff>
      <xdr:row>23</xdr:row>
      <xdr:rowOff>32809</xdr:rowOff>
    </xdr:to>
    <xdr:graphicFrame macro="">
      <xdr:nvGraphicFramePr>
        <xdr:cNvPr id="4" name="Gráfico 2">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10583</xdr:colOff>
      <xdr:row>4</xdr:row>
      <xdr:rowOff>105833</xdr:rowOff>
    </xdr:from>
    <xdr:to>
      <xdr:col>56</xdr:col>
      <xdr:colOff>0</xdr:colOff>
      <xdr:row>23</xdr:row>
      <xdr:rowOff>32809</xdr:rowOff>
    </xdr:to>
    <xdr:graphicFrame macro="">
      <xdr:nvGraphicFramePr>
        <xdr:cNvPr id="5" name="Gráfico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42</xdr:col>
      <xdr:colOff>0</xdr:colOff>
      <xdr:row>23</xdr:row>
      <xdr:rowOff>32809</xdr:rowOff>
    </xdr:to>
    <xdr:graphicFrame macro="">
      <xdr:nvGraphicFramePr>
        <xdr:cNvPr id="4" name="Gráfico 2">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10583</xdr:colOff>
      <xdr:row>4</xdr:row>
      <xdr:rowOff>105833</xdr:rowOff>
    </xdr:from>
    <xdr:to>
      <xdr:col>56</xdr:col>
      <xdr:colOff>0</xdr:colOff>
      <xdr:row>23</xdr:row>
      <xdr:rowOff>32809</xdr:rowOff>
    </xdr:to>
    <xdr:graphicFrame macro="">
      <xdr:nvGraphicFramePr>
        <xdr:cNvPr id="5" name="Gráfico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3" name="Gráfico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697439</xdr:colOff>
      <xdr:row>5</xdr:row>
      <xdr:rowOff>168274</xdr:rowOff>
    </xdr:from>
    <xdr:to>
      <xdr:col>28</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12" name="Gráfico 2">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70</xdr:col>
      <xdr:colOff>697439</xdr:colOff>
      <xdr:row>5</xdr:row>
      <xdr:rowOff>168274</xdr:rowOff>
    </xdr:from>
    <xdr:to>
      <xdr:col>84</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16" name="Gráfico 2">
          <a:extLst>
            <a:ext uri="{FF2B5EF4-FFF2-40B4-BE49-F238E27FC236}">
              <a16:creationId xmlns:a16="http://schemas.microsoft.com/office/drawing/2014/main" id="{00000000-0008-0000-09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98</xdr:col>
      <xdr:colOff>697439</xdr:colOff>
      <xdr:row>5</xdr:row>
      <xdr:rowOff>168274</xdr:rowOff>
    </xdr:from>
    <xdr:to>
      <xdr:col>112</xdr:col>
      <xdr:colOff>0</xdr:colOff>
      <xdr:row>18</xdr:row>
      <xdr:rowOff>63500</xdr:rowOff>
    </xdr:to>
    <xdr:graphicFrame macro="">
      <xdr:nvGraphicFramePr>
        <xdr:cNvPr id="17" name="Gráfico 2">
          <a:extLst>
            <a:ext uri="{FF2B5EF4-FFF2-40B4-BE49-F238E27FC236}">
              <a16:creationId xmlns:a16="http://schemas.microsoft.com/office/drawing/2014/main" id="{00000000-0008-0000-09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112</xdr:col>
      <xdr:colOff>697439</xdr:colOff>
      <xdr:row>5</xdr:row>
      <xdr:rowOff>168274</xdr:rowOff>
    </xdr:from>
    <xdr:to>
      <xdr:col>126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2"/>
  <dimension ref="A1:F30"/>
  <sheetViews>
    <sheetView topLeftCell="B7" workbookViewId="0">
      <selection activeCell="C30" sqref="C30"/>
    </sheetView>
  </sheetViews>
  <sheetFormatPr baseColWidth="10" defaultRowHeight="15" x14ac:dyDescent="0.2"/>
  <cols>
    <col min="1" max="1" width="20.88671875" style="47" customWidth="1"/>
    <col min="2" max="2" width="22" style="55" customWidth="1"/>
    <col min="3" max="3" width="9.109375" style="47" customWidth="1"/>
    <col min="4" max="4" width="11.5546875" style="50"/>
    <col min="5" max="5" width="11.5546875" style="51"/>
    <col min="6" max="6" width="16.6640625" style="46" customWidth="1"/>
    <col min="7" max="16384" width="11.5546875" style="46"/>
  </cols>
  <sheetData>
    <row r="1" spans="1:6" x14ac:dyDescent="0.25">
      <c r="A1" s="53" t="s">
        <v>9</v>
      </c>
      <c r="B1" s="54" t="s">
        <v>108</v>
      </c>
      <c r="C1" s="53" t="s">
        <v>4</v>
      </c>
      <c r="D1" s="51" t="s">
        <v>109</v>
      </c>
      <c r="E1" s="51" t="s">
        <v>110</v>
      </c>
    </row>
    <row r="2" spans="1:6" ht="42.75" x14ac:dyDescent="0.2">
      <c r="A2" s="47" t="s">
        <v>111</v>
      </c>
      <c r="B2" s="45" t="s">
        <v>22</v>
      </c>
      <c r="C2" s="48">
        <v>0.8</v>
      </c>
      <c r="D2" s="49">
        <v>0.88</v>
      </c>
      <c r="E2" s="52" t="s">
        <v>112</v>
      </c>
    </row>
    <row r="3" spans="1:6" x14ac:dyDescent="0.2">
      <c r="A3" s="158" t="s">
        <v>27</v>
      </c>
      <c r="B3" s="45" t="s">
        <v>46</v>
      </c>
      <c r="C3" s="48">
        <v>0.9</v>
      </c>
    </row>
    <row r="4" spans="1:6" ht="28.5" x14ac:dyDescent="0.2">
      <c r="A4" s="158"/>
      <c r="B4" s="45" t="s">
        <v>33</v>
      </c>
      <c r="C4" s="48">
        <v>0.9</v>
      </c>
      <c r="D4" s="49">
        <v>1</v>
      </c>
      <c r="E4" s="52" t="s">
        <v>112</v>
      </c>
    </row>
    <row r="5" spans="1:6" x14ac:dyDescent="0.2">
      <c r="A5" s="158"/>
      <c r="B5" s="55" t="s">
        <v>115</v>
      </c>
      <c r="C5" s="47">
        <v>19</v>
      </c>
      <c r="D5" s="64" t="e">
        <f>AVERAGE('Matriz consolidada'!#REF!)</f>
        <v>#REF!</v>
      </c>
      <c r="E5" s="52" t="s">
        <v>112</v>
      </c>
    </row>
    <row r="6" spans="1:6" x14ac:dyDescent="0.2">
      <c r="B6" s="55" t="s">
        <v>116</v>
      </c>
      <c r="C6" s="47">
        <v>13</v>
      </c>
      <c r="D6" s="64" t="e">
        <f>AVERAGE('Matriz consolidada'!#REF!)</f>
        <v>#REF!</v>
      </c>
      <c r="E6" s="52" t="s">
        <v>112</v>
      </c>
      <c r="F6" s="46" t="s">
        <v>121</v>
      </c>
    </row>
    <row r="7" spans="1:6" ht="15.75" customHeight="1" x14ac:dyDescent="0.2">
      <c r="A7" s="158" t="s">
        <v>88</v>
      </c>
      <c r="B7" s="159" t="s">
        <v>39</v>
      </c>
      <c r="C7" s="48">
        <v>0.85</v>
      </c>
      <c r="D7" s="49" t="e">
        <f>AVERAGE('Matriz consolidada'!J17:U17)</f>
        <v>#DIV/0!</v>
      </c>
      <c r="E7" s="52" t="s">
        <v>112</v>
      </c>
      <c r="F7" s="46" t="s">
        <v>123</v>
      </c>
    </row>
    <row r="8" spans="1:6" ht="15.75" customHeight="1" x14ac:dyDescent="0.2">
      <c r="A8" s="158"/>
      <c r="B8" s="159"/>
      <c r="C8" s="47">
        <v>1</v>
      </c>
      <c r="D8" s="60" t="e">
        <f>AVERAGE('Matriz consolidada'!J19:U19)</f>
        <v>#DIV/0!</v>
      </c>
      <c r="E8" s="52" t="s">
        <v>112</v>
      </c>
    </row>
    <row r="9" spans="1:6" x14ac:dyDescent="0.2">
      <c r="A9" s="158" t="s">
        <v>56</v>
      </c>
      <c r="B9" s="55" t="s">
        <v>23</v>
      </c>
      <c r="C9" s="48">
        <v>0.9</v>
      </c>
      <c r="D9" s="49" t="e">
        <f>AVERAGE('Matriz consolidada'!J25:U25)</f>
        <v>#DIV/0!</v>
      </c>
      <c r="E9" s="52" t="s">
        <v>112</v>
      </c>
    </row>
    <row r="10" spans="1:6" x14ac:dyDescent="0.2">
      <c r="A10" s="158"/>
      <c r="B10" s="55" t="s">
        <v>44</v>
      </c>
      <c r="C10" s="47">
        <v>1</v>
      </c>
      <c r="D10" s="49" t="s">
        <v>122</v>
      </c>
      <c r="E10" s="52" t="s">
        <v>112</v>
      </c>
    </row>
    <row r="11" spans="1:6" ht="28.5" x14ac:dyDescent="0.2">
      <c r="A11" s="158" t="s">
        <v>24</v>
      </c>
      <c r="B11" s="55" t="s">
        <v>51</v>
      </c>
      <c r="C11" s="57">
        <v>0.9</v>
      </c>
      <c r="D11" s="49" t="e">
        <f>AVERAGE('Matriz consolidada'!K26:U26)</f>
        <v>#DIV/0!</v>
      </c>
      <c r="E11" s="52" t="s">
        <v>112</v>
      </c>
    </row>
    <row r="12" spans="1:6" ht="28.5" x14ac:dyDescent="0.2">
      <c r="A12" s="158"/>
      <c r="B12" s="55" t="s">
        <v>52</v>
      </c>
      <c r="C12" s="57">
        <v>0.9</v>
      </c>
      <c r="D12" s="49" t="e">
        <f>AVERAGE('Matriz consolidada'!J27:U27)</f>
        <v>#DIV/0!</v>
      </c>
      <c r="E12" s="52" t="s">
        <v>112</v>
      </c>
    </row>
    <row r="13" spans="1:6" ht="28.5" x14ac:dyDescent="0.2">
      <c r="A13" s="158"/>
      <c r="B13" s="55" t="s">
        <v>28</v>
      </c>
      <c r="C13" s="57">
        <v>0.9</v>
      </c>
      <c r="D13" s="49" t="e">
        <f>AVERAGE('Matriz consolidada'!#REF!)</f>
        <v>#REF!</v>
      </c>
      <c r="E13" s="52" t="s">
        <v>112</v>
      </c>
    </row>
    <row r="14" spans="1:6" ht="28.5" x14ac:dyDescent="0.2">
      <c r="A14" s="158"/>
      <c r="B14" s="55" t="s">
        <v>53</v>
      </c>
      <c r="C14" s="56">
        <v>0.9</v>
      </c>
      <c r="D14" s="49" t="e">
        <f>AVERAGE('Matriz consolidada'!J28:U28)</f>
        <v>#DIV/0!</v>
      </c>
      <c r="E14" s="52" t="s">
        <v>112</v>
      </c>
    </row>
    <row r="15" spans="1:6" x14ac:dyDescent="0.2">
      <c r="A15" s="158"/>
      <c r="B15" s="55" t="s">
        <v>45</v>
      </c>
      <c r="C15" s="47" t="s">
        <v>113</v>
      </c>
      <c r="D15" s="49" t="e">
        <f>AVERAGE('Matriz consolidada'!J29:U29)</f>
        <v>#DIV/0!</v>
      </c>
      <c r="E15" s="58" t="s">
        <v>117</v>
      </c>
    </row>
    <row r="16" spans="1:6" x14ac:dyDescent="0.2">
      <c r="A16" s="158"/>
      <c r="B16" s="55" t="s">
        <v>49</v>
      </c>
      <c r="C16" s="47" t="s">
        <v>114</v>
      </c>
      <c r="D16" s="49" t="e">
        <f>AVERAGE('Matriz consolidada'!J30:U30)</f>
        <v>#DIV/0!</v>
      </c>
      <c r="E16" s="52" t="s">
        <v>112</v>
      </c>
    </row>
    <row r="17" spans="1:5" x14ac:dyDescent="0.2">
      <c r="A17" s="158"/>
      <c r="B17" s="55" t="s">
        <v>50</v>
      </c>
      <c r="C17" s="47" t="s">
        <v>114</v>
      </c>
      <c r="D17" s="49" t="e">
        <f>AVERAGE('Matriz consolidada'!J31:U31)</f>
        <v>#DIV/0!</v>
      </c>
      <c r="E17" s="52" t="s">
        <v>112</v>
      </c>
    </row>
    <row r="18" spans="1:5" x14ac:dyDescent="0.2">
      <c r="A18" s="158"/>
      <c r="B18" s="55" t="s">
        <v>54</v>
      </c>
      <c r="C18" s="47" t="s">
        <v>114</v>
      </c>
      <c r="D18" s="49" t="e">
        <f>AVERAGE('Matriz consolidada'!J32:U32)</f>
        <v>#DIV/0!</v>
      </c>
      <c r="E18" s="58" t="s">
        <v>117</v>
      </c>
    </row>
    <row r="19" spans="1:5" ht="28.5" x14ac:dyDescent="0.2">
      <c r="A19" s="47" t="s">
        <v>16</v>
      </c>
      <c r="B19" s="55" t="s">
        <v>18</v>
      </c>
      <c r="C19" s="48">
        <v>0.7</v>
      </c>
      <c r="D19" s="49" t="e">
        <f>AVERAGE('Matriz consolidada'!J35:U35)</f>
        <v>#DIV/0!</v>
      </c>
      <c r="E19" s="52" t="s">
        <v>112</v>
      </c>
    </row>
    <row r="20" spans="1:5" ht="22.5" customHeight="1" x14ac:dyDescent="0.2">
      <c r="A20" s="158" t="s">
        <v>13</v>
      </c>
      <c r="B20" s="45" t="s">
        <v>29</v>
      </c>
      <c r="C20" s="47" t="s">
        <v>86</v>
      </c>
    </row>
    <row r="21" spans="1:5" ht="32.25" customHeight="1" x14ac:dyDescent="0.2">
      <c r="A21" s="158"/>
      <c r="B21" s="45" t="s">
        <v>85</v>
      </c>
      <c r="C21" s="48">
        <v>1</v>
      </c>
    </row>
    <row r="22" spans="1:5" x14ac:dyDescent="0.2">
      <c r="A22" s="47" t="s">
        <v>17</v>
      </c>
      <c r="B22" s="55" t="s">
        <v>12</v>
      </c>
      <c r="C22" s="48">
        <v>0.8</v>
      </c>
    </row>
    <row r="23" spans="1:5" ht="28.5" x14ac:dyDescent="0.2">
      <c r="A23" s="158" t="s">
        <v>14</v>
      </c>
      <c r="B23" s="55" t="s">
        <v>35</v>
      </c>
      <c r="C23" s="48">
        <v>0.85</v>
      </c>
      <c r="D23" s="49">
        <f>AVERAGE('Matriz consolidada'!J40:U40)</f>
        <v>0.97668333333333335</v>
      </c>
      <c r="E23" s="52" t="s">
        <v>112</v>
      </c>
    </row>
    <row r="24" spans="1:5" x14ac:dyDescent="0.2">
      <c r="A24" s="158"/>
      <c r="B24" s="55" t="s">
        <v>37</v>
      </c>
      <c r="C24" s="48">
        <v>0.9</v>
      </c>
      <c r="D24" s="49">
        <f>AVERAGE('Matriz consolidada'!J41:U41)</f>
        <v>0.97334999999999994</v>
      </c>
      <c r="E24" s="52" t="s">
        <v>112</v>
      </c>
    </row>
    <row r="25" spans="1:5" x14ac:dyDescent="0.2">
      <c r="A25" s="158"/>
      <c r="B25" s="55" t="s">
        <v>47</v>
      </c>
      <c r="C25" s="48">
        <v>0.9</v>
      </c>
      <c r="D25" s="49">
        <f>AVERAGE('Matriz consolidada'!J42:U42)</f>
        <v>0.93291666666666651</v>
      </c>
      <c r="E25" s="52" t="s">
        <v>112</v>
      </c>
    </row>
    <row r="26" spans="1:5" x14ac:dyDescent="0.2">
      <c r="A26" s="158"/>
      <c r="B26" s="55" t="s">
        <v>43</v>
      </c>
      <c r="C26" s="48">
        <v>0.9</v>
      </c>
      <c r="D26" s="49">
        <f>AVERAGE('Matriz consolidada'!J43:U43)</f>
        <v>0.90344999999999998</v>
      </c>
      <c r="E26" s="52" t="s">
        <v>112</v>
      </c>
    </row>
    <row r="27" spans="1:5" ht="15" customHeight="1" x14ac:dyDescent="0.2">
      <c r="A27" s="158"/>
      <c r="B27" s="55" t="s">
        <v>48</v>
      </c>
      <c r="C27" s="48">
        <v>0.9</v>
      </c>
      <c r="D27" s="49">
        <f>AVERAGE('Matriz consolidada'!J44:U44)</f>
        <v>0.94766666666666666</v>
      </c>
      <c r="E27" s="52" t="s">
        <v>112</v>
      </c>
    </row>
    <row r="28" spans="1:5" x14ac:dyDescent="0.2">
      <c r="A28" s="158"/>
      <c r="B28" s="55" t="s">
        <v>15</v>
      </c>
      <c r="C28" s="47" t="s">
        <v>118</v>
      </c>
      <c r="D28" s="49">
        <f>AVERAGE('Matriz consolidada'!J45:U45)</f>
        <v>0.97129999999999994</v>
      </c>
      <c r="E28" s="52" t="s">
        <v>112</v>
      </c>
    </row>
    <row r="29" spans="1:5" x14ac:dyDescent="0.2">
      <c r="A29" s="158"/>
      <c r="B29" s="55" t="s">
        <v>41</v>
      </c>
      <c r="C29" s="47" t="s">
        <v>119</v>
      </c>
      <c r="D29" s="59" t="e">
        <f>AVERAGE('Matriz consolidada'!#REF!)</f>
        <v>#REF!</v>
      </c>
      <c r="E29" s="52" t="s">
        <v>112</v>
      </c>
    </row>
    <row r="30" spans="1:5" x14ac:dyDescent="0.2">
      <c r="A30" s="158"/>
      <c r="B30" s="55" t="s">
        <v>42</v>
      </c>
      <c r="C30" s="47">
        <v>0</v>
      </c>
      <c r="D30" s="60" t="e">
        <f>AVERAGE('Matriz consolidada'!#REF!)</f>
        <v>#REF!</v>
      </c>
      <c r="E30" s="52" t="s">
        <v>112</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pageSetUpPr fitToPage="1"/>
  </sheetPr>
  <dimension ref="B3:DV73"/>
  <sheetViews>
    <sheetView topLeftCell="CG1" zoomScale="55" zoomScaleNormal="55" workbookViewId="0">
      <selection activeCell="DZ22" sqref="DZ22"/>
    </sheetView>
  </sheetViews>
  <sheetFormatPr baseColWidth="10" defaultColWidth="11.5546875" defaultRowHeight="12.75" x14ac:dyDescent="0.2"/>
  <cols>
    <col min="1" max="1" width="4.5546875" style="14" customWidth="1"/>
    <col min="2" max="2" width="6" style="14" bestFit="1" customWidth="1"/>
    <col min="3" max="3" width="6.109375" style="12" bestFit="1" customWidth="1"/>
    <col min="4" max="4" width="6.109375" style="13" bestFit="1" customWidth="1"/>
    <col min="5" max="5" width="6.109375" style="14" bestFit="1" customWidth="1"/>
    <col min="6" max="7" width="4.33203125" style="14" bestFit="1" customWidth="1"/>
    <col min="8" max="9" width="4.88671875" style="12" bestFit="1" customWidth="1"/>
    <col min="10" max="10" width="4.88671875" style="15" bestFit="1" customWidth="1"/>
    <col min="11" max="11" width="4.88671875" style="14" bestFit="1" customWidth="1"/>
    <col min="12" max="13" width="4.33203125" style="14" bestFit="1" customWidth="1"/>
    <col min="14" max="14" width="9.5546875" style="14" bestFit="1" customWidth="1"/>
    <col min="15" max="15" width="4.5546875" style="14" customWidth="1"/>
    <col min="16" max="16" width="6" style="14" bestFit="1" customWidth="1"/>
    <col min="17" max="17" width="6.109375" style="12" bestFit="1" customWidth="1"/>
    <col min="18" max="18" width="6.109375" style="13" bestFit="1" customWidth="1"/>
    <col min="19" max="19" width="6.109375" style="14" bestFit="1" customWidth="1"/>
    <col min="20" max="21" width="4.33203125" style="14" bestFit="1" customWidth="1"/>
    <col min="22" max="23" width="4.88671875" style="12" bestFit="1" customWidth="1"/>
    <col min="24" max="24" width="4.88671875" style="15" bestFit="1" customWidth="1"/>
    <col min="25" max="25" width="4.88671875" style="14" bestFit="1" customWidth="1"/>
    <col min="26" max="27" width="4.33203125" style="14" bestFit="1" customWidth="1"/>
    <col min="28" max="28" width="10.6640625" style="14" customWidth="1"/>
    <col min="29" max="29" width="4.5546875" style="14" customWidth="1"/>
    <col min="30" max="30" width="6" style="14" bestFit="1" customWidth="1"/>
    <col min="31" max="31" width="6.109375" style="12" bestFit="1" customWidth="1"/>
    <col min="32" max="32" width="6.109375" style="13" bestFit="1" customWidth="1"/>
    <col min="33" max="33" width="6.109375" style="14" bestFit="1" customWidth="1"/>
    <col min="34" max="35" width="4.33203125" style="14" bestFit="1" customWidth="1"/>
    <col min="36" max="37" width="4.88671875" style="12" bestFit="1" customWidth="1"/>
    <col min="38" max="38" width="4.88671875" style="15" bestFit="1" customWidth="1"/>
    <col min="39" max="39" width="4.88671875" style="14" bestFit="1" customWidth="1"/>
    <col min="40" max="41" width="4.33203125" style="14" bestFit="1" customWidth="1"/>
    <col min="42" max="42" width="10.6640625" style="14" customWidth="1"/>
    <col min="43" max="43" width="4.5546875" style="14" customWidth="1"/>
    <col min="44" max="44" width="6" style="14" bestFit="1" customWidth="1"/>
    <col min="45" max="45" width="6.109375" style="12" bestFit="1" customWidth="1"/>
    <col min="46" max="46" width="6.109375" style="13" bestFit="1" customWidth="1"/>
    <col min="47" max="47" width="6.109375" style="14" bestFit="1" customWidth="1"/>
    <col min="48" max="49" width="4.33203125" style="14" bestFit="1" customWidth="1"/>
    <col min="50" max="51" width="4.88671875" style="12" bestFit="1" customWidth="1"/>
    <col min="52" max="52" width="4.88671875" style="15" bestFit="1" customWidth="1"/>
    <col min="53" max="53" width="4.88671875" style="14" bestFit="1" customWidth="1"/>
    <col min="54" max="55" width="4.33203125" style="14" bestFit="1" customWidth="1"/>
    <col min="56" max="56" width="10.6640625" style="14" customWidth="1"/>
    <col min="57" max="57" width="4.5546875" style="14" customWidth="1"/>
    <col min="58" max="58" width="6" style="14" bestFit="1" customWidth="1"/>
    <col min="59" max="59" width="6.109375" style="12" bestFit="1" customWidth="1"/>
    <col min="60" max="60" width="6.109375" style="13" bestFit="1" customWidth="1"/>
    <col min="61" max="61" width="6.109375" style="14" bestFit="1" customWidth="1"/>
    <col min="62" max="63" width="4.33203125" style="14" bestFit="1" customWidth="1"/>
    <col min="64" max="65" width="4.88671875" style="12" bestFit="1" customWidth="1"/>
    <col min="66" max="66" width="4.88671875" style="15" bestFit="1" customWidth="1"/>
    <col min="67" max="67" width="4.88671875" style="14" bestFit="1" customWidth="1"/>
    <col min="68" max="69" width="4.33203125" style="14" bestFit="1" customWidth="1"/>
    <col min="70" max="70" width="10.6640625" style="14" customWidth="1"/>
    <col min="71" max="71" width="4.5546875" style="14" customWidth="1"/>
    <col min="72" max="72" width="6" style="14" customWidth="1"/>
    <col min="73" max="73" width="6.109375" style="12" bestFit="1" customWidth="1"/>
    <col min="74" max="74" width="6.109375" style="13" bestFit="1" customWidth="1"/>
    <col min="75" max="75" width="6.109375" style="14" bestFit="1" customWidth="1"/>
    <col min="76" max="77" width="4.33203125" style="14" bestFit="1" customWidth="1"/>
    <col min="78" max="79" width="4.88671875" style="12" bestFit="1" customWidth="1"/>
    <col min="80" max="80" width="4.88671875" style="15" bestFit="1" customWidth="1"/>
    <col min="81" max="81" width="4.88671875" style="14" bestFit="1" customWidth="1"/>
    <col min="82" max="83" width="4.33203125" style="14" bestFit="1" customWidth="1"/>
    <col min="84" max="84" width="10.6640625" style="14" customWidth="1"/>
    <col min="85" max="85" width="4.5546875" style="14" customWidth="1"/>
    <col min="86" max="86" width="6" style="14" customWidth="1"/>
    <col min="87" max="87" width="6.109375" style="12" bestFit="1" customWidth="1"/>
    <col min="88" max="88" width="6.109375" style="13" bestFit="1" customWidth="1"/>
    <col min="89" max="89" width="6.109375" style="14" bestFit="1" customWidth="1"/>
    <col min="90" max="91" width="4.33203125" style="14" bestFit="1" customWidth="1"/>
    <col min="92" max="93" width="4.88671875" style="12" bestFit="1" customWidth="1"/>
    <col min="94" max="94" width="4.88671875" style="15" bestFit="1" customWidth="1"/>
    <col min="95" max="95" width="4.88671875" style="14" bestFit="1" customWidth="1"/>
    <col min="96" max="97" width="4.33203125" style="14" bestFit="1" customWidth="1"/>
    <col min="98" max="98" width="10.6640625" style="14" customWidth="1"/>
    <col min="99" max="99" width="4.5546875" style="14" customWidth="1"/>
    <col min="100" max="100" width="6" style="14" customWidth="1"/>
    <col min="101" max="101" width="6.109375" style="12" bestFit="1" customWidth="1"/>
    <col min="102" max="102" width="6.109375" style="13" bestFit="1" customWidth="1"/>
    <col min="103" max="103" width="6.109375" style="14" bestFit="1" customWidth="1"/>
    <col min="104" max="105" width="4.33203125" style="14" bestFit="1" customWidth="1"/>
    <col min="106" max="107" width="4.88671875" style="12" bestFit="1" customWidth="1"/>
    <col min="108" max="108" width="4.88671875" style="15" bestFit="1" customWidth="1"/>
    <col min="109" max="109" width="4.88671875" style="14" bestFit="1" customWidth="1"/>
    <col min="110" max="111" width="4.33203125" style="14" bestFit="1" customWidth="1"/>
    <col min="112" max="112" width="10.6640625" style="14" customWidth="1"/>
    <col min="113" max="113" width="4.5546875" style="14" customWidth="1"/>
    <col min="114" max="114" width="6" style="14" customWidth="1"/>
    <col min="115" max="115" width="6.109375" style="12" bestFit="1" customWidth="1"/>
    <col min="116" max="116" width="6.109375" style="13" bestFit="1" customWidth="1"/>
    <col min="117" max="117" width="6.109375" style="14" bestFit="1" customWidth="1"/>
    <col min="118" max="119" width="4.33203125" style="14" bestFit="1" customWidth="1"/>
    <col min="120" max="121" width="4.88671875" style="12" bestFit="1" customWidth="1"/>
    <col min="122" max="122" width="4.88671875" style="15" bestFit="1" customWidth="1"/>
    <col min="123" max="123" width="4.88671875" style="14" bestFit="1" customWidth="1"/>
    <col min="124" max="125" width="4.33203125" style="14" bestFit="1" customWidth="1"/>
    <col min="126" max="126" width="10.6640625" style="14" customWidth="1"/>
    <col min="127" max="155" width="4.5546875" style="14" customWidth="1"/>
    <col min="156" max="16384" width="11.5546875" style="14"/>
  </cols>
  <sheetData>
    <row r="3" spans="2:126" ht="38.25" customHeight="1" x14ac:dyDescent="0.2">
      <c r="B3" s="262" t="s">
        <v>196</v>
      </c>
      <c r="C3" s="216"/>
      <c r="D3" s="216"/>
      <c r="E3" s="216"/>
      <c r="F3" s="216"/>
      <c r="G3" s="216"/>
      <c r="H3" s="216"/>
      <c r="I3" s="216"/>
      <c r="J3" s="216"/>
      <c r="K3" s="216"/>
      <c r="L3" s="216"/>
      <c r="M3" s="216"/>
      <c r="N3" s="216"/>
      <c r="P3" s="262" t="s">
        <v>197</v>
      </c>
      <c r="Q3" s="216"/>
      <c r="R3" s="216"/>
      <c r="S3" s="216"/>
      <c r="T3" s="216"/>
      <c r="U3" s="216"/>
      <c r="V3" s="216"/>
      <c r="W3" s="216"/>
      <c r="X3" s="216"/>
      <c r="Y3" s="216"/>
      <c r="Z3" s="216"/>
      <c r="AA3" s="216"/>
      <c r="AB3" s="216"/>
      <c r="AD3" s="262" t="s">
        <v>198</v>
      </c>
      <c r="AE3" s="216"/>
      <c r="AF3" s="216"/>
      <c r="AG3" s="216"/>
      <c r="AH3" s="216"/>
      <c r="AI3" s="216"/>
      <c r="AJ3" s="216"/>
      <c r="AK3" s="216"/>
      <c r="AL3" s="216"/>
      <c r="AM3" s="216"/>
      <c r="AN3" s="216"/>
      <c r="AO3" s="216"/>
      <c r="AP3" s="216"/>
      <c r="AR3" s="262" t="s">
        <v>199</v>
      </c>
      <c r="AS3" s="216"/>
      <c r="AT3" s="216"/>
      <c r="AU3" s="216"/>
      <c r="AV3" s="216"/>
      <c r="AW3" s="216"/>
      <c r="AX3" s="216"/>
      <c r="AY3" s="216"/>
      <c r="AZ3" s="216"/>
      <c r="BA3" s="216"/>
      <c r="BB3" s="216"/>
      <c r="BC3" s="216"/>
      <c r="BD3" s="216"/>
      <c r="BF3" s="262" t="s">
        <v>200</v>
      </c>
      <c r="BG3" s="216"/>
      <c r="BH3" s="216"/>
      <c r="BI3" s="216"/>
      <c r="BJ3" s="216"/>
      <c r="BK3" s="216"/>
      <c r="BL3" s="216"/>
      <c r="BM3" s="216"/>
      <c r="BN3" s="216"/>
      <c r="BO3" s="216"/>
      <c r="BP3" s="216"/>
      <c r="BQ3" s="216"/>
      <c r="BR3" s="216"/>
      <c r="BT3" s="262" t="s">
        <v>201</v>
      </c>
      <c r="BU3" s="216"/>
      <c r="BV3" s="216"/>
      <c r="BW3" s="216"/>
      <c r="BX3" s="216"/>
      <c r="BY3" s="216"/>
      <c r="BZ3" s="216"/>
      <c r="CA3" s="216"/>
      <c r="CB3" s="216"/>
      <c r="CC3" s="216"/>
      <c r="CD3" s="216"/>
      <c r="CE3" s="216"/>
      <c r="CF3" s="216"/>
      <c r="CH3" s="262" t="s">
        <v>202</v>
      </c>
      <c r="CI3" s="216"/>
      <c r="CJ3" s="216"/>
      <c r="CK3" s="216"/>
      <c r="CL3" s="216"/>
      <c r="CM3" s="216"/>
      <c r="CN3" s="216"/>
      <c r="CO3" s="216"/>
      <c r="CP3" s="216"/>
      <c r="CQ3" s="216"/>
      <c r="CR3" s="216"/>
      <c r="CS3" s="216"/>
      <c r="CT3" s="216"/>
      <c r="CV3" s="262" t="s">
        <v>203</v>
      </c>
      <c r="CW3" s="216"/>
      <c r="CX3" s="216"/>
      <c r="CY3" s="216"/>
      <c r="CZ3" s="216"/>
      <c r="DA3" s="216"/>
      <c r="DB3" s="216"/>
      <c r="DC3" s="216"/>
      <c r="DD3" s="216"/>
      <c r="DE3" s="216"/>
      <c r="DF3" s="216"/>
      <c r="DG3" s="216"/>
      <c r="DH3" s="216"/>
      <c r="DJ3" s="262" t="s">
        <v>204</v>
      </c>
      <c r="DK3" s="216"/>
      <c r="DL3" s="216"/>
      <c r="DM3" s="216"/>
      <c r="DN3" s="216"/>
      <c r="DO3" s="216"/>
      <c r="DP3" s="216"/>
      <c r="DQ3" s="216"/>
      <c r="DR3" s="216"/>
      <c r="DS3" s="216"/>
      <c r="DT3" s="216"/>
      <c r="DU3" s="216"/>
      <c r="DV3" s="216"/>
    </row>
    <row r="4" spans="2:126" ht="24.75"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c r="P4" s="104" t="s">
        <v>57</v>
      </c>
      <c r="Q4" s="104" t="s">
        <v>58</v>
      </c>
      <c r="R4" s="104" t="s">
        <v>59</v>
      </c>
      <c r="S4" s="104" t="s">
        <v>60</v>
      </c>
      <c r="T4" s="104" t="s">
        <v>61</v>
      </c>
      <c r="U4" s="104" t="s">
        <v>62</v>
      </c>
      <c r="V4" s="104" t="s">
        <v>63</v>
      </c>
      <c r="W4" s="104" t="s">
        <v>64</v>
      </c>
      <c r="X4" s="104" t="s">
        <v>65</v>
      </c>
      <c r="Y4" s="104" t="s">
        <v>66</v>
      </c>
      <c r="Z4" s="104" t="s">
        <v>67</v>
      </c>
      <c r="AA4" s="104" t="s">
        <v>68</v>
      </c>
      <c r="AB4" s="104" t="s">
        <v>74</v>
      </c>
      <c r="AD4" s="104" t="s">
        <v>57</v>
      </c>
      <c r="AE4" s="104" t="s">
        <v>58</v>
      </c>
      <c r="AF4" s="104" t="s">
        <v>59</v>
      </c>
      <c r="AG4" s="104" t="s">
        <v>60</v>
      </c>
      <c r="AH4" s="104" t="s">
        <v>61</v>
      </c>
      <c r="AI4" s="104" t="s">
        <v>62</v>
      </c>
      <c r="AJ4" s="104" t="s">
        <v>63</v>
      </c>
      <c r="AK4" s="104" t="s">
        <v>64</v>
      </c>
      <c r="AL4" s="104" t="s">
        <v>65</v>
      </c>
      <c r="AM4" s="104" t="s">
        <v>66</v>
      </c>
      <c r="AN4" s="104" t="s">
        <v>67</v>
      </c>
      <c r="AO4" s="104" t="s">
        <v>68</v>
      </c>
      <c r="AP4" s="104" t="s">
        <v>74</v>
      </c>
      <c r="AR4" s="104" t="s">
        <v>57</v>
      </c>
      <c r="AS4" s="104" t="s">
        <v>58</v>
      </c>
      <c r="AT4" s="104" t="s">
        <v>59</v>
      </c>
      <c r="AU4" s="104" t="s">
        <v>60</v>
      </c>
      <c r="AV4" s="104" t="s">
        <v>61</v>
      </c>
      <c r="AW4" s="104" t="s">
        <v>62</v>
      </c>
      <c r="AX4" s="104" t="s">
        <v>63</v>
      </c>
      <c r="AY4" s="104" t="s">
        <v>64</v>
      </c>
      <c r="AZ4" s="104" t="s">
        <v>65</v>
      </c>
      <c r="BA4" s="104" t="s">
        <v>66</v>
      </c>
      <c r="BB4" s="104" t="s">
        <v>67</v>
      </c>
      <c r="BC4" s="104" t="s">
        <v>68</v>
      </c>
      <c r="BD4" s="104" t="s">
        <v>74</v>
      </c>
      <c r="BF4" s="104" t="s">
        <v>57</v>
      </c>
      <c r="BG4" s="104" t="s">
        <v>58</v>
      </c>
      <c r="BH4" s="104" t="s">
        <v>59</v>
      </c>
      <c r="BI4" s="104" t="s">
        <v>60</v>
      </c>
      <c r="BJ4" s="104" t="s">
        <v>61</v>
      </c>
      <c r="BK4" s="104" t="s">
        <v>62</v>
      </c>
      <c r="BL4" s="104" t="s">
        <v>63</v>
      </c>
      <c r="BM4" s="104" t="s">
        <v>64</v>
      </c>
      <c r="BN4" s="104" t="s">
        <v>65</v>
      </c>
      <c r="BO4" s="104" t="s">
        <v>66</v>
      </c>
      <c r="BP4" s="104" t="s">
        <v>67</v>
      </c>
      <c r="BQ4" s="104" t="s">
        <v>68</v>
      </c>
      <c r="BR4" s="104" t="s">
        <v>74</v>
      </c>
      <c r="BT4" s="104" t="s">
        <v>57</v>
      </c>
      <c r="BU4" s="104" t="s">
        <v>58</v>
      </c>
      <c r="BV4" s="104" t="s">
        <v>59</v>
      </c>
      <c r="BW4" s="104" t="s">
        <v>60</v>
      </c>
      <c r="BX4" s="104" t="s">
        <v>61</v>
      </c>
      <c r="BY4" s="104" t="s">
        <v>62</v>
      </c>
      <c r="BZ4" s="104" t="s">
        <v>63</v>
      </c>
      <c r="CA4" s="104" t="s">
        <v>64</v>
      </c>
      <c r="CB4" s="104" t="s">
        <v>65</v>
      </c>
      <c r="CC4" s="104" t="s">
        <v>66</v>
      </c>
      <c r="CD4" s="104" t="s">
        <v>67</v>
      </c>
      <c r="CE4" s="104" t="s">
        <v>68</v>
      </c>
      <c r="CF4" s="104" t="s">
        <v>74</v>
      </c>
      <c r="CH4" s="104" t="s">
        <v>57</v>
      </c>
      <c r="CI4" s="104" t="s">
        <v>58</v>
      </c>
      <c r="CJ4" s="104" t="s">
        <v>59</v>
      </c>
      <c r="CK4" s="104" t="s">
        <v>60</v>
      </c>
      <c r="CL4" s="104" t="s">
        <v>61</v>
      </c>
      <c r="CM4" s="104" t="s">
        <v>62</v>
      </c>
      <c r="CN4" s="104" t="s">
        <v>63</v>
      </c>
      <c r="CO4" s="104" t="s">
        <v>64</v>
      </c>
      <c r="CP4" s="104" t="s">
        <v>65</v>
      </c>
      <c r="CQ4" s="104" t="s">
        <v>66</v>
      </c>
      <c r="CR4" s="104" t="s">
        <v>67</v>
      </c>
      <c r="CS4" s="104" t="s">
        <v>68</v>
      </c>
      <c r="CT4" s="104" t="s">
        <v>74</v>
      </c>
      <c r="CV4" s="104" t="s">
        <v>57</v>
      </c>
      <c r="CW4" s="104" t="s">
        <v>58</v>
      </c>
      <c r="CX4" s="104" t="s">
        <v>59</v>
      </c>
      <c r="CY4" s="104" t="s">
        <v>60</v>
      </c>
      <c r="CZ4" s="104" t="s">
        <v>61</v>
      </c>
      <c r="DA4" s="104" t="s">
        <v>62</v>
      </c>
      <c r="DB4" s="104" t="s">
        <v>63</v>
      </c>
      <c r="DC4" s="104" t="s">
        <v>64</v>
      </c>
      <c r="DD4" s="104" t="s">
        <v>65</v>
      </c>
      <c r="DE4" s="104" t="s">
        <v>66</v>
      </c>
      <c r="DF4" s="104" t="s">
        <v>67</v>
      </c>
      <c r="DG4" s="104" t="s">
        <v>68</v>
      </c>
      <c r="DH4" s="104" t="s">
        <v>74</v>
      </c>
      <c r="DJ4" s="104" t="s">
        <v>57</v>
      </c>
      <c r="DK4" s="104" t="s">
        <v>58</v>
      </c>
      <c r="DL4" s="104" t="s">
        <v>59</v>
      </c>
      <c r="DM4" s="104" t="s">
        <v>60</v>
      </c>
      <c r="DN4" s="104" t="s">
        <v>61</v>
      </c>
      <c r="DO4" s="104" t="s">
        <v>62</v>
      </c>
      <c r="DP4" s="104" t="s">
        <v>63</v>
      </c>
      <c r="DQ4" s="104" t="s">
        <v>64</v>
      </c>
      <c r="DR4" s="104" t="s">
        <v>65</v>
      </c>
      <c r="DS4" s="104" t="s">
        <v>66</v>
      </c>
      <c r="DT4" s="104" t="s">
        <v>67</v>
      </c>
      <c r="DU4" s="104" t="s">
        <v>68</v>
      </c>
      <c r="DV4" s="104" t="s">
        <v>74</v>
      </c>
    </row>
    <row r="5" spans="2:126" ht="24.75" customHeight="1" x14ac:dyDescent="0.2">
      <c r="B5" s="28">
        <f>'Matriz consolidada'!J26</f>
        <v>0</v>
      </c>
      <c r="C5" s="67">
        <f>'Matriz consolidada'!K26</f>
        <v>0</v>
      </c>
      <c r="D5" s="67">
        <f>'Matriz consolidada'!L26</f>
        <v>0</v>
      </c>
      <c r="E5" s="67">
        <f>'Matriz consolidada'!M26</f>
        <v>0</v>
      </c>
      <c r="F5" s="67">
        <f>'Matriz consolidada'!N26</f>
        <v>0</v>
      </c>
      <c r="G5" s="67">
        <f>'Matriz consolidada'!O26</f>
        <v>0</v>
      </c>
      <c r="H5" s="67">
        <f>'Matriz consolidada'!P26</f>
        <v>0</v>
      </c>
      <c r="I5" s="67">
        <f>'Matriz consolidada'!Q26</f>
        <v>0</v>
      </c>
      <c r="J5" s="67">
        <f>'Matriz consolidada'!R26</f>
        <v>0</v>
      </c>
      <c r="K5" s="67">
        <f>'Matriz consolidada'!S26</f>
        <v>0</v>
      </c>
      <c r="L5" s="67">
        <f>'Matriz consolidada'!T26</f>
        <v>0</v>
      </c>
      <c r="M5" s="67">
        <f>'Matriz consolidada'!U26</f>
        <v>0</v>
      </c>
      <c r="N5" s="18"/>
      <c r="P5" s="67">
        <f>'Matriz consolidada'!J27</f>
        <v>0</v>
      </c>
      <c r="Q5" s="67">
        <f>'Matriz consolidada'!K27</f>
        <v>0</v>
      </c>
      <c r="R5" s="67">
        <f>'Matriz consolidada'!L27</f>
        <v>0</v>
      </c>
      <c r="S5" s="67">
        <f>'Matriz consolidada'!M27</f>
        <v>0</v>
      </c>
      <c r="T5" s="67">
        <f>'Matriz consolidada'!N27</f>
        <v>0</v>
      </c>
      <c r="U5" s="67">
        <f>'Matriz consolidada'!O27</f>
        <v>0</v>
      </c>
      <c r="V5" s="67">
        <f>'Matriz consolidada'!P27</f>
        <v>0</v>
      </c>
      <c r="W5" s="67">
        <f>'Matriz consolidada'!Q27</f>
        <v>0</v>
      </c>
      <c r="X5" s="67">
        <f>'Matriz consolidada'!R27</f>
        <v>0</v>
      </c>
      <c r="Y5" s="67">
        <f>'Matriz consolidada'!S27</f>
        <v>0</v>
      </c>
      <c r="Z5" s="67">
        <f>'Matriz consolidada'!T27</f>
        <v>0</v>
      </c>
      <c r="AA5" s="67">
        <f>'Matriz consolidada'!U27</f>
        <v>0</v>
      </c>
      <c r="AB5" s="66"/>
      <c r="AD5" s="67">
        <f>'Matriz consolidada'!Y27</f>
        <v>0</v>
      </c>
      <c r="AE5" s="67">
        <f>'Matriz consolidada'!Z27</f>
        <v>0</v>
      </c>
      <c r="AF5" s="67">
        <f>'Matriz consolidada'!AA27</f>
        <v>0</v>
      </c>
      <c r="AG5" s="67">
        <f>'Matriz consolidada'!AB27</f>
        <v>0</v>
      </c>
      <c r="AH5" s="67">
        <f>'Matriz consolidada'!AC27</f>
        <v>0</v>
      </c>
      <c r="AI5" s="67">
        <f>'Matriz consolidada'!AD27</f>
        <v>0</v>
      </c>
      <c r="AJ5" s="67">
        <f>'Matriz consolidada'!AE27</f>
        <v>0</v>
      </c>
      <c r="AK5" s="67">
        <f>'Matriz consolidada'!AF27</f>
        <v>0</v>
      </c>
      <c r="AL5" s="67">
        <f>'Matriz consolidada'!AG27</f>
        <v>0</v>
      </c>
      <c r="AM5" s="67">
        <f>'Matriz consolidada'!AH27</f>
        <v>0</v>
      </c>
      <c r="AN5" s="67">
        <f>'Matriz consolidada'!AI27</f>
        <v>0</v>
      </c>
      <c r="AO5" s="67">
        <f>'Matriz consolidada'!AJ27</f>
        <v>0</v>
      </c>
      <c r="AP5" s="66"/>
      <c r="AR5" s="67">
        <f>'Matriz consolidada'!J29</f>
        <v>0</v>
      </c>
      <c r="AS5" s="67">
        <f>'Matriz consolidada'!K29</f>
        <v>0</v>
      </c>
      <c r="AT5" s="67">
        <f>'Matriz consolidada'!L29</f>
        <v>0</v>
      </c>
      <c r="AU5" s="67">
        <f>'Matriz consolidada'!M29</f>
        <v>0</v>
      </c>
      <c r="AV5" s="67">
        <f>'Matriz consolidada'!N29</f>
        <v>0</v>
      </c>
      <c r="AW5" s="67">
        <f>'Matriz consolidada'!O29</f>
        <v>0</v>
      </c>
      <c r="AX5" s="67">
        <f>'Matriz consolidada'!P29</f>
        <v>0</v>
      </c>
      <c r="AY5" s="67">
        <f>'Matriz consolidada'!Q29</f>
        <v>0</v>
      </c>
      <c r="AZ5" s="67">
        <f>'Matriz consolidada'!R29</f>
        <v>0</v>
      </c>
      <c r="BA5" s="67">
        <f>'Matriz consolidada'!S29</f>
        <v>0</v>
      </c>
      <c r="BB5" s="67">
        <f>'Matriz consolidada'!T29</f>
        <v>0</v>
      </c>
      <c r="BC5" s="67">
        <f>'Matriz consolidada'!U29</f>
        <v>0</v>
      </c>
      <c r="BD5" s="66"/>
      <c r="BF5" s="67">
        <f>'Matriz consolidada'!J30</f>
        <v>0</v>
      </c>
      <c r="BG5" s="67">
        <f>'Matriz consolidada'!K30</f>
        <v>0</v>
      </c>
      <c r="BH5" s="67">
        <f>'Matriz consolidada'!L30</f>
        <v>0</v>
      </c>
      <c r="BI5" s="67">
        <f>'Matriz consolidada'!M30</f>
        <v>0</v>
      </c>
      <c r="BJ5" s="67">
        <f>'Matriz consolidada'!N30</f>
        <v>0</v>
      </c>
      <c r="BK5" s="67">
        <f>'Matriz consolidada'!O30</f>
        <v>0</v>
      </c>
      <c r="BL5" s="67">
        <f>'Matriz consolidada'!P30</f>
        <v>0</v>
      </c>
      <c r="BM5" s="67">
        <f>'Matriz consolidada'!Q30</f>
        <v>0</v>
      </c>
      <c r="BN5" s="67">
        <f>'Matriz consolidada'!R30</f>
        <v>0</v>
      </c>
      <c r="BO5" s="67">
        <f>'Matriz consolidada'!S30</f>
        <v>0</v>
      </c>
      <c r="BP5" s="67">
        <f>'Matriz consolidada'!T30</f>
        <v>0</v>
      </c>
      <c r="BQ5" s="67">
        <f>'Matriz consolidada'!U30</f>
        <v>0</v>
      </c>
      <c r="BR5" s="66"/>
      <c r="BT5" s="67">
        <f>'Matriz consolidada'!J31</f>
        <v>0</v>
      </c>
      <c r="BU5" s="67">
        <f>'Matriz consolidada'!K31</f>
        <v>0</v>
      </c>
      <c r="BV5" s="67">
        <f>'Matriz consolidada'!L31</f>
        <v>0</v>
      </c>
      <c r="BW5" s="67">
        <f>'Matriz consolidada'!M31</f>
        <v>0</v>
      </c>
      <c r="BX5" s="67">
        <f>'Matriz consolidada'!N31</f>
        <v>0</v>
      </c>
      <c r="BY5" s="67">
        <f>'Matriz consolidada'!O31</f>
        <v>0</v>
      </c>
      <c r="BZ5" s="67">
        <f>'Matriz consolidada'!P31</f>
        <v>0</v>
      </c>
      <c r="CA5" s="67">
        <f>'Matriz consolidada'!Q31</f>
        <v>0</v>
      </c>
      <c r="CB5" s="67">
        <f>'Matriz consolidada'!R31</f>
        <v>0</v>
      </c>
      <c r="CC5" s="67">
        <f>'Matriz consolidada'!S31</f>
        <v>0</v>
      </c>
      <c r="CD5" s="67">
        <f>'Matriz consolidada'!T31</f>
        <v>0</v>
      </c>
      <c r="CE5" s="67">
        <f>'Matriz consolidada'!U31</f>
        <v>0</v>
      </c>
      <c r="CF5" s="66"/>
      <c r="CH5" s="67">
        <f>'Matriz consolidada'!J32</f>
        <v>0</v>
      </c>
      <c r="CI5" s="67">
        <f>'Matriz consolidada'!K32</f>
        <v>0</v>
      </c>
      <c r="CJ5" s="67">
        <f>'Matriz consolidada'!L32</f>
        <v>0</v>
      </c>
      <c r="CK5" s="67">
        <f>'Matriz consolidada'!M32</f>
        <v>0</v>
      </c>
      <c r="CL5" s="67">
        <f>'Matriz consolidada'!N32</f>
        <v>0</v>
      </c>
      <c r="CM5" s="67">
        <f>'Matriz consolidada'!O32</f>
        <v>0</v>
      </c>
      <c r="CN5" s="67">
        <f>'Matriz consolidada'!P32</f>
        <v>0</v>
      </c>
      <c r="CO5" s="67">
        <f>'Matriz consolidada'!Q32</f>
        <v>0</v>
      </c>
      <c r="CP5" s="67">
        <f>'Matriz consolidada'!R32</f>
        <v>0</v>
      </c>
      <c r="CQ5" s="67">
        <f>'Matriz consolidada'!S32</f>
        <v>0</v>
      </c>
      <c r="CR5" s="67">
        <f>'Matriz consolidada'!T32</f>
        <v>0</v>
      </c>
      <c r="CS5" s="67">
        <f>'Matriz consolidada'!U32</f>
        <v>0</v>
      </c>
      <c r="CT5" s="66"/>
      <c r="CV5" s="67">
        <f>'Matriz consolidada'!J33</f>
        <v>0</v>
      </c>
      <c r="CW5" s="67">
        <f>'Matriz consolidada'!K33</f>
        <v>0</v>
      </c>
      <c r="CX5" s="67">
        <f>'Matriz consolidada'!L33</f>
        <v>0</v>
      </c>
      <c r="CY5" s="67">
        <f>'Matriz consolidada'!M33</f>
        <v>0</v>
      </c>
      <c r="CZ5" s="67">
        <f>'Matriz consolidada'!N33</f>
        <v>0</v>
      </c>
      <c r="DA5" s="67">
        <f>'Matriz consolidada'!O33</f>
        <v>0</v>
      </c>
      <c r="DB5" s="67">
        <f>'Matriz consolidada'!P33</f>
        <v>0</v>
      </c>
      <c r="DC5" s="67">
        <f>'Matriz consolidada'!Q33</f>
        <v>0</v>
      </c>
      <c r="DD5" s="67">
        <f>'Matriz consolidada'!R33</f>
        <v>0</v>
      </c>
      <c r="DE5" s="67">
        <f>'Matriz consolidada'!S33</f>
        <v>0</v>
      </c>
      <c r="DF5" s="67">
        <f>'Matriz consolidada'!T33</f>
        <v>0</v>
      </c>
      <c r="DG5" s="67">
        <f>'Matriz consolidada'!U33</f>
        <v>0</v>
      </c>
      <c r="DH5" s="66"/>
      <c r="DJ5" s="67">
        <f>'Matriz consolidada'!J34</f>
        <v>0</v>
      </c>
      <c r="DK5" s="67">
        <f>'Matriz consolidada'!K34</f>
        <v>0</v>
      </c>
      <c r="DL5" s="67">
        <f>'Matriz consolidada'!L34</f>
        <v>0</v>
      </c>
      <c r="DM5" s="67">
        <f>'Matriz consolidada'!M34</f>
        <v>0</v>
      </c>
      <c r="DN5" s="67">
        <f>'Matriz consolidada'!N34</f>
        <v>0</v>
      </c>
      <c r="DO5" s="67">
        <f>'Matriz consolidada'!O34</f>
        <v>0</v>
      </c>
      <c r="DP5" s="67">
        <f>'Matriz consolidada'!P34</f>
        <v>0</v>
      </c>
      <c r="DQ5" s="67">
        <f>'Matriz consolidada'!Q34</f>
        <v>0</v>
      </c>
      <c r="DR5" s="67">
        <f>'Matriz consolidada'!R34</f>
        <v>0</v>
      </c>
      <c r="DS5" s="67">
        <f>'Matriz consolidada'!S34</f>
        <v>0</v>
      </c>
      <c r="DT5" s="67">
        <f>'Matriz consolidada'!T34</f>
        <v>0</v>
      </c>
      <c r="DU5" s="67">
        <f>'Matriz consolidada'!U34</f>
        <v>0</v>
      </c>
      <c r="DV5" s="66"/>
    </row>
    <row r="6" spans="2:126" x14ac:dyDescent="0.2">
      <c r="C6" s="14"/>
      <c r="D6" s="12"/>
      <c r="H6" s="14"/>
      <c r="I6" s="14"/>
      <c r="J6" s="14"/>
      <c r="Q6" s="14"/>
      <c r="R6" s="12"/>
      <c r="V6" s="14"/>
      <c r="W6" s="14"/>
      <c r="X6" s="14"/>
      <c r="AE6" s="14"/>
      <c r="AF6" s="12"/>
      <c r="AJ6" s="14"/>
      <c r="AK6" s="14"/>
      <c r="AL6" s="14"/>
      <c r="AS6" s="14"/>
      <c r="AT6" s="12"/>
      <c r="AX6" s="14"/>
      <c r="AY6" s="14"/>
      <c r="AZ6" s="14"/>
      <c r="BG6" s="14"/>
      <c r="BH6" s="12"/>
      <c r="BL6" s="14"/>
      <c r="BM6" s="14"/>
      <c r="BN6" s="14"/>
      <c r="BU6" s="14"/>
      <c r="BV6" s="12"/>
      <c r="BZ6" s="14"/>
      <c r="CA6" s="14"/>
      <c r="CB6" s="14"/>
      <c r="CI6" s="14"/>
      <c r="CJ6" s="12"/>
      <c r="CN6" s="14"/>
      <c r="CO6" s="14"/>
      <c r="CP6" s="14"/>
      <c r="CW6" s="14"/>
      <c r="CX6" s="12"/>
      <c r="DB6" s="14"/>
      <c r="DC6" s="14"/>
      <c r="DD6" s="14"/>
      <c r="DK6" s="14"/>
      <c r="DL6" s="12"/>
      <c r="DP6" s="14"/>
      <c r="DQ6" s="14"/>
      <c r="DR6" s="14"/>
    </row>
    <row r="7" spans="2:126" x14ac:dyDescent="0.2">
      <c r="C7" s="14"/>
      <c r="D7" s="12"/>
      <c r="H7" s="14"/>
      <c r="I7" s="14"/>
      <c r="J7" s="14"/>
      <c r="Q7" s="14"/>
      <c r="R7" s="12"/>
      <c r="V7" s="14"/>
      <c r="W7" s="14"/>
      <c r="X7" s="14"/>
      <c r="AE7" s="14"/>
      <c r="AF7" s="12"/>
      <c r="AJ7" s="14"/>
      <c r="AK7" s="14"/>
      <c r="AL7" s="14"/>
      <c r="AS7" s="14"/>
      <c r="AT7" s="12"/>
      <c r="AX7" s="14"/>
      <c r="AY7" s="14"/>
      <c r="AZ7" s="14"/>
      <c r="BG7" s="14"/>
      <c r="BH7" s="12"/>
      <c r="BL7" s="14"/>
      <c r="BM7" s="14"/>
      <c r="BN7" s="14"/>
      <c r="BU7" s="14"/>
      <c r="BV7" s="12"/>
      <c r="BZ7" s="14"/>
      <c r="CA7" s="14"/>
      <c r="CB7" s="14"/>
      <c r="CI7" s="14"/>
      <c r="CJ7" s="12"/>
      <c r="CN7" s="14"/>
      <c r="CO7" s="14"/>
      <c r="CP7" s="14"/>
      <c r="CW7" s="14"/>
      <c r="CX7" s="12"/>
      <c r="DB7" s="14"/>
      <c r="DC7" s="14"/>
      <c r="DD7" s="14"/>
      <c r="DK7" s="14"/>
      <c r="DL7" s="12"/>
      <c r="DP7" s="14"/>
      <c r="DQ7" s="14"/>
      <c r="DR7" s="14"/>
    </row>
    <row r="8" spans="2:126" x14ac:dyDescent="0.2">
      <c r="C8" s="14"/>
      <c r="D8" s="12"/>
      <c r="H8" s="14"/>
      <c r="I8" s="14"/>
      <c r="J8" s="14"/>
      <c r="Q8" s="14"/>
      <c r="R8" s="12"/>
      <c r="V8" s="14"/>
      <c r="W8" s="14"/>
      <c r="X8" s="14"/>
      <c r="AE8" s="14"/>
      <c r="AF8" s="12"/>
      <c r="AJ8" s="14"/>
      <c r="AK8" s="14"/>
      <c r="AL8" s="14"/>
      <c r="AS8" s="14"/>
      <c r="AT8" s="12"/>
      <c r="AX8" s="14"/>
      <c r="AY8" s="14"/>
      <c r="AZ8" s="14"/>
      <c r="BG8" s="14"/>
      <c r="BH8" s="12"/>
      <c r="BL8" s="14"/>
      <c r="BM8" s="14"/>
      <c r="BN8" s="14"/>
      <c r="BU8" s="14"/>
      <c r="BV8" s="12"/>
      <c r="BZ8" s="14"/>
      <c r="CA8" s="14"/>
      <c r="CB8" s="14"/>
      <c r="CI8" s="14"/>
      <c r="CJ8" s="12"/>
      <c r="CN8" s="14"/>
      <c r="CO8" s="14"/>
      <c r="CP8" s="14"/>
      <c r="CW8" s="14"/>
      <c r="CX8" s="12"/>
      <c r="DB8" s="14"/>
      <c r="DC8" s="14"/>
      <c r="DD8" s="14"/>
      <c r="DK8" s="14"/>
      <c r="DL8" s="12"/>
      <c r="DP8" s="14"/>
      <c r="DQ8" s="14"/>
      <c r="DR8" s="14"/>
    </row>
    <row r="9" spans="2:126" x14ac:dyDescent="0.2">
      <c r="C9" s="14"/>
      <c r="D9" s="12"/>
      <c r="E9" s="22"/>
      <c r="F9" s="22"/>
      <c r="G9" s="22"/>
      <c r="H9" s="22"/>
      <c r="I9" s="22"/>
      <c r="J9" s="22"/>
      <c r="K9" s="22"/>
      <c r="L9" s="22"/>
      <c r="M9" s="22"/>
      <c r="N9" s="22"/>
      <c r="Q9" s="14"/>
      <c r="R9" s="12"/>
      <c r="S9" s="22"/>
      <c r="T9" s="22"/>
      <c r="U9" s="22"/>
      <c r="V9" s="22"/>
      <c r="W9" s="22"/>
      <c r="X9" s="22"/>
      <c r="Y9" s="22"/>
      <c r="Z9" s="22"/>
      <c r="AA9" s="22"/>
      <c r="AB9" s="22"/>
      <c r="AE9" s="14"/>
      <c r="AF9" s="12"/>
      <c r="AG9" s="22"/>
      <c r="AH9" s="22"/>
      <c r="AI9" s="22"/>
      <c r="AJ9" s="22"/>
      <c r="AK9" s="22"/>
      <c r="AL9" s="22"/>
      <c r="AM9" s="22"/>
      <c r="AN9" s="22"/>
      <c r="AO9" s="22"/>
      <c r="AP9" s="22"/>
      <c r="AS9" s="14"/>
      <c r="AT9" s="12"/>
      <c r="AU9" s="22"/>
      <c r="AV9" s="22"/>
      <c r="AW9" s="22"/>
      <c r="AX9" s="22"/>
      <c r="AY9" s="22"/>
      <c r="AZ9" s="22"/>
      <c r="BA9" s="22"/>
      <c r="BB9" s="22"/>
      <c r="BC9" s="22"/>
      <c r="BD9" s="22"/>
      <c r="BG9" s="14"/>
      <c r="BH9" s="12"/>
      <c r="BI9" s="22"/>
      <c r="BJ9" s="22"/>
      <c r="BK9" s="22"/>
      <c r="BL9" s="22"/>
      <c r="BM9" s="22"/>
      <c r="BN9" s="22"/>
      <c r="BO9" s="22"/>
      <c r="BP9" s="22"/>
      <c r="BQ9" s="22"/>
      <c r="BR9" s="22"/>
      <c r="BU9" s="14"/>
      <c r="BV9" s="12"/>
      <c r="BW9" s="22"/>
      <c r="BX9" s="22"/>
      <c r="BY9" s="22"/>
      <c r="BZ9" s="22"/>
      <c r="CA9" s="22"/>
      <c r="CB9" s="22"/>
      <c r="CC9" s="22"/>
      <c r="CD9" s="22"/>
      <c r="CE9" s="22"/>
      <c r="CF9" s="22"/>
      <c r="CI9" s="14"/>
      <c r="CJ9" s="12"/>
      <c r="CK9" s="22"/>
      <c r="CL9" s="22"/>
      <c r="CM9" s="22"/>
      <c r="CN9" s="22"/>
      <c r="CO9" s="22"/>
      <c r="CP9" s="22"/>
      <c r="CQ9" s="22"/>
      <c r="CR9" s="22"/>
      <c r="CS9" s="22"/>
      <c r="CT9" s="22"/>
      <c r="CW9" s="14"/>
      <c r="CX9" s="12"/>
      <c r="CY9" s="22"/>
      <c r="CZ9" s="22"/>
      <c r="DA9" s="22"/>
      <c r="DB9" s="22"/>
      <c r="DC9" s="22"/>
      <c r="DD9" s="22"/>
      <c r="DE9" s="22"/>
      <c r="DF9" s="22"/>
      <c r="DG9" s="22"/>
      <c r="DH9" s="22"/>
      <c r="DK9" s="14"/>
      <c r="DL9" s="12"/>
      <c r="DM9" s="22"/>
      <c r="DN9" s="22"/>
      <c r="DO9" s="22"/>
      <c r="DP9" s="22"/>
      <c r="DQ9" s="22"/>
      <c r="DR9" s="22"/>
      <c r="DS9" s="22"/>
      <c r="DT9" s="22"/>
      <c r="DU9" s="22"/>
      <c r="DV9" s="22"/>
    </row>
    <row r="10" spans="2:126" x14ac:dyDescent="0.2">
      <c r="C10" s="14"/>
      <c r="D10" s="12"/>
      <c r="H10" s="14"/>
      <c r="I10" s="14"/>
      <c r="J10" s="14"/>
      <c r="Q10" s="14"/>
      <c r="R10" s="12"/>
      <c r="V10" s="14"/>
      <c r="W10" s="14"/>
      <c r="X10" s="14"/>
      <c r="AE10" s="14"/>
      <c r="AF10" s="12"/>
      <c r="AJ10" s="14"/>
      <c r="AK10" s="14"/>
      <c r="AL10" s="14"/>
      <c r="AS10" s="14"/>
      <c r="AT10" s="12"/>
      <c r="AX10" s="14"/>
      <c r="AY10" s="14"/>
      <c r="AZ10" s="14"/>
      <c r="BG10" s="14"/>
      <c r="BH10" s="12"/>
      <c r="BL10" s="14"/>
      <c r="BM10" s="14"/>
      <c r="BN10" s="14"/>
      <c r="BU10" s="14"/>
      <c r="BV10" s="12"/>
      <c r="BZ10" s="14"/>
      <c r="CA10" s="14"/>
      <c r="CB10" s="14"/>
      <c r="CI10" s="14"/>
      <c r="CJ10" s="12"/>
      <c r="CN10" s="14"/>
      <c r="CO10" s="14"/>
      <c r="CP10" s="14"/>
      <c r="CW10" s="14"/>
      <c r="CX10" s="12"/>
      <c r="DB10" s="14"/>
      <c r="DC10" s="14"/>
      <c r="DD10" s="14"/>
      <c r="DK10" s="14"/>
      <c r="DL10" s="12"/>
      <c r="DP10" s="14"/>
      <c r="DQ10" s="14"/>
      <c r="DR10" s="14"/>
    </row>
    <row r="11" spans="2:126" x14ac:dyDescent="0.2">
      <c r="C11" s="14"/>
      <c r="D11" s="12"/>
      <c r="H11" s="14"/>
      <c r="I11" s="14"/>
      <c r="J11" s="14"/>
      <c r="Q11" s="14"/>
      <c r="R11" s="12"/>
      <c r="V11" s="14"/>
      <c r="W11" s="14"/>
      <c r="X11" s="14"/>
      <c r="AE11" s="14"/>
      <c r="AF11" s="12"/>
      <c r="AJ11" s="14"/>
      <c r="AK11" s="14"/>
      <c r="AL11" s="14"/>
      <c r="AS11" s="14"/>
      <c r="AT11" s="12"/>
      <c r="AX11" s="14"/>
      <c r="AY11" s="14"/>
      <c r="AZ11" s="14"/>
      <c r="BG11" s="14"/>
      <c r="BH11" s="12"/>
      <c r="BL11" s="14"/>
      <c r="BM11" s="14"/>
      <c r="BN11" s="14"/>
      <c r="BU11" s="14"/>
      <c r="BV11" s="12"/>
      <c r="BZ11" s="14"/>
      <c r="CA11" s="14"/>
      <c r="CB11" s="14"/>
      <c r="CI11" s="14"/>
      <c r="CJ11" s="12"/>
      <c r="CN11" s="14"/>
      <c r="CO11" s="14"/>
      <c r="CP11" s="14"/>
      <c r="CW11" s="14"/>
      <c r="CX11" s="12"/>
      <c r="DB11" s="14"/>
      <c r="DC11" s="14"/>
      <c r="DD11" s="14"/>
      <c r="DK11" s="14"/>
      <c r="DL11" s="12"/>
      <c r="DP11" s="14"/>
      <c r="DQ11" s="14"/>
      <c r="DR11" s="14"/>
    </row>
    <row r="12" spans="2:126" x14ac:dyDescent="0.2">
      <c r="C12" s="14"/>
      <c r="D12" s="12"/>
      <c r="H12" s="14"/>
      <c r="I12" s="14"/>
      <c r="J12" s="14"/>
      <c r="Q12" s="14"/>
      <c r="R12" s="12"/>
      <c r="V12" s="14"/>
      <c r="W12" s="14"/>
      <c r="X12" s="14"/>
      <c r="AE12" s="14"/>
      <c r="AF12" s="12"/>
      <c r="AJ12" s="14"/>
      <c r="AK12" s="14"/>
      <c r="AL12" s="14"/>
      <c r="AS12" s="14"/>
      <c r="AT12" s="12"/>
      <c r="AX12" s="14"/>
      <c r="AY12" s="14"/>
      <c r="AZ12" s="14"/>
      <c r="BG12" s="14"/>
      <c r="BH12" s="12"/>
      <c r="BL12" s="14"/>
      <c r="BM12" s="14"/>
      <c r="BN12" s="14"/>
      <c r="BU12" s="14"/>
      <c r="BV12" s="12"/>
      <c r="BZ12" s="14"/>
      <c r="CA12" s="14"/>
      <c r="CB12" s="14"/>
      <c r="CI12" s="14"/>
      <c r="CJ12" s="12"/>
      <c r="CN12" s="14"/>
      <c r="CO12" s="14"/>
      <c r="CP12" s="14"/>
      <c r="CW12" s="14"/>
      <c r="CX12" s="12"/>
      <c r="DB12" s="14"/>
      <c r="DC12" s="14"/>
      <c r="DD12" s="14"/>
      <c r="DK12" s="14"/>
      <c r="DL12" s="12"/>
      <c r="DP12" s="14"/>
      <c r="DQ12" s="14"/>
      <c r="DR12" s="14"/>
    </row>
    <row r="13" spans="2:126" x14ac:dyDescent="0.2">
      <c r="C13" s="14"/>
      <c r="D13" s="12"/>
      <c r="E13" s="12"/>
      <c r="F13" s="15"/>
      <c r="H13" s="14"/>
      <c r="I13" s="14"/>
      <c r="J13" s="14"/>
      <c r="Q13" s="14"/>
      <c r="R13" s="12"/>
      <c r="S13" s="12"/>
      <c r="T13" s="15"/>
      <c r="V13" s="14"/>
      <c r="W13" s="14"/>
      <c r="X13" s="14"/>
      <c r="AE13" s="14"/>
      <c r="AF13" s="12"/>
      <c r="AG13" s="12"/>
      <c r="AH13" s="15"/>
      <c r="AJ13" s="14"/>
      <c r="AK13" s="14"/>
      <c r="AL13" s="14"/>
      <c r="AS13" s="14"/>
      <c r="AT13" s="12"/>
      <c r="AU13" s="12"/>
      <c r="AV13" s="15"/>
      <c r="AX13" s="14"/>
      <c r="AY13" s="14"/>
      <c r="AZ13" s="14"/>
      <c r="BG13" s="14"/>
      <c r="BH13" s="12"/>
      <c r="BI13" s="12"/>
      <c r="BJ13" s="15"/>
      <c r="BL13" s="14"/>
      <c r="BM13" s="14"/>
      <c r="BN13" s="14"/>
      <c r="BU13" s="14"/>
      <c r="BV13" s="12"/>
      <c r="BW13" s="12"/>
      <c r="BX13" s="15"/>
      <c r="BZ13" s="14"/>
      <c r="CA13" s="14"/>
      <c r="CB13" s="14"/>
      <c r="CI13" s="14"/>
      <c r="CJ13" s="12"/>
      <c r="CK13" s="12"/>
      <c r="CL13" s="15"/>
      <c r="CN13" s="14"/>
      <c r="CO13" s="14"/>
      <c r="CP13" s="14"/>
      <c r="CW13" s="14"/>
      <c r="CX13" s="12"/>
      <c r="CY13" s="12"/>
      <c r="CZ13" s="15"/>
      <c r="DB13" s="14"/>
      <c r="DC13" s="14"/>
      <c r="DD13" s="14"/>
      <c r="DK13" s="14"/>
      <c r="DL13" s="12"/>
      <c r="DM13" s="12"/>
      <c r="DN13" s="15"/>
      <c r="DP13" s="14"/>
      <c r="DQ13" s="14"/>
      <c r="DR13" s="14"/>
    </row>
    <row r="14" spans="2:126" x14ac:dyDescent="0.2">
      <c r="C14" s="14"/>
      <c r="D14" s="12"/>
      <c r="E14" s="12"/>
      <c r="F14" s="15"/>
      <c r="H14" s="14"/>
      <c r="I14" s="14"/>
      <c r="J14" s="14"/>
      <c r="Q14" s="14"/>
      <c r="R14" s="12"/>
      <c r="S14" s="12"/>
      <c r="T14" s="15"/>
      <c r="V14" s="14"/>
      <c r="W14" s="14"/>
      <c r="X14" s="14"/>
      <c r="AE14" s="14"/>
      <c r="AF14" s="12"/>
      <c r="AG14" s="12"/>
      <c r="AH14" s="15"/>
      <c r="AJ14" s="14"/>
      <c r="AK14" s="14"/>
      <c r="AL14" s="14"/>
      <c r="AS14" s="14"/>
      <c r="AT14" s="12"/>
      <c r="AU14" s="12"/>
      <c r="AV14" s="15"/>
      <c r="AX14" s="14"/>
      <c r="AY14" s="14"/>
      <c r="AZ14" s="14"/>
      <c r="BG14" s="14"/>
      <c r="BH14" s="12"/>
      <c r="BI14" s="12"/>
      <c r="BJ14" s="15"/>
      <c r="BL14" s="14"/>
      <c r="BM14" s="14"/>
      <c r="BN14" s="14"/>
      <c r="BU14" s="14"/>
      <c r="BV14" s="12"/>
      <c r="BW14" s="12"/>
      <c r="BX14" s="15"/>
      <c r="BZ14" s="14"/>
      <c r="CA14" s="14"/>
      <c r="CB14" s="14"/>
      <c r="CI14" s="14"/>
      <c r="CJ14" s="12"/>
      <c r="CK14" s="12"/>
      <c r="CL14" s="15"/>
      <c r="CN14" s="14"/>
      <c r="CO14" s="14"/>
      <c r="CP14" s="14"/>
      <c r="CW14" s="14"/>
      <c r="CX14" s="12"/>
      <c r="CY14" s="12"/>
      <c r="CZ14" s="15"/>
      <c r="DB14" s="14"/>
      <c r="DC14" s="14"/>
      <c r="DD14" s="14"/>
      <c r="DK14" s="14"/>
      <c r="DL14" s="12"/>
      <c r="DM14" s="12"/>
      <c r="DN14" s="15"/>
      <c r="DP14" s="14"/>
      <c r="DQ14" s="14"/>
      <c r="DR14" s="14"/>
    </row>
    <row r="15" spans="2:126" x14ac:dyDescent="0.2">
      <c r="C15" s="14"/>
      <c r="D15" s="12"/>
      <c r="E15" s="12"/>
      <c r="F15" s="15"/>
      <c r="H15" s="14"/>
      <c r="I15" s="14"/>
      <c r="J15" s="14"/>
      <c r="Q15" s="14"/>
      <c r="R15" s="12"/>
      <c r="S15" s="12"/>
      <c r="T15" s="15"/>
      <c r="V15" s="14"/>
      <c r="W15" s="14"/>
      <c r="X15" s="14"/>
      <c r="AE15" s="14"/>
      <c r="AF15" s="12"/>
      <c r="AG15" s="12"/>
      <c r="AH15" s="15"/>
      <c r="AJ15" s="14"/>
      <c r="AK15" s="14"/>
      <c r="AL15" s="14"/>
      <c r="AS15" s="14"/>
      <c r="AT15" s="12"/>
      <c r="AU15" s="12"/>
      <c r="AV15" s="15"/>
      <c r="AX15" s="14"/>
      <c r="AY15" s="14"/>
      <c r="AZ15" s="14"/>
      <c r="BG15" s="14"/>
      <c r="BH15" s="12"/>
      <c r="BI15" s="12"/>
      <c r="BJ15" s="15"/>
      <c r="BL15" s="14"/>
      <c r="BM15" s="14"/>
      <c r="BN15" s="14"/>
      <c r="BU15" s="14"/>
      <c r="BV15" s="12"/>
      <c r="BW15" s="12"/>
      <c r="BX15" s="15"/>
      <c r="BZ15" s="14"/>
      <c r="CA15" s="14"/>
      <c r="CB15" s="14"/>
      <c r="CI15" s="14"/>
      <c r="CJ15" s="12"/>
      <c r="CK15" s="12"/>
      <c r="CL15" s="15"/>
      <c r="CN15" s="14"/>
      <c r="CO15" s="14"/>
      <c r="CP15" s="14"/>
      <c r="CW15" s="14"/>
      <c r="CX15" s="12"/>
      <c r="CY15" s="12"/>
      <c r="CZ15" s="15"/>
      <c r="DB15" s="14"/>
      <c r="DC15" s="14"/>
      <c r="DD15" s="14"/>
      <c r="DK15" s="14"/>
      <c r="DL15" s="12"/>
      <c r="DM15" s="12"/>
      <c r="DN15" s="15"/>
      <c r="DP15" s="14"/>
      <c r="DQ15" s="14"/>
      <c r="DR15" s="14"/>
    </row>
    <row r="16" spans="2:126" x14ac:dyDescent="0.2">
      <c r="C16" s="14"/>
      <c r="D16" s="12"/>
      <c r="E16" s="12"/>
      <c r="F16" s="15"/>
      <c r="H16" s="14"/>
      <c r="I16" s="14"/>
      <c r="J16" s="14"/>
      <c r="Q16" s="14"/>
      <c r="R16" s="12"/>
      <c r="S16" s="12"/>
      <c r="T16" s="15"/>
      <c r="V16" s="14"/>
      <c r="W16" s="14"/>
      <c r="X16" s="14"/>
      <c r="AE16" s="14"/>
      <c r="AF16" s="12"/>
      <c r="AG16" s="12"/>
      <c r="AH16" s="15"/>
      <c r="AJ16" s="14"/>
      <c r="AK16" s="14"/>
      <c r="AL16" s="14"/>
      <c r="AS16" s="14"/>
      <c r="AT16" s="12"/>
      <c r="AU16" s="12"/>
      <c r="AV16" s="15"/>
      <c r="AX16" s="14"/>
      <c r="AY16" s="14"/>
      <c r="AZ16" s="14"/>
      <c r="BG16" s="14"/>
      <c r="BH16" s="12"/>
      <c r="BI16" s="12"/>
      <c r="BJ16" s="15"/>
      <c r="BL16" s="14"/>
      <c r="BM16" s="14"/>
      <c r="BN16" s="14"/>
      <c r="BU16" s="14"/>
      <c r="BV16" s="12"/>
      <c r="BW16" s="12"/>
      <c r="BX16" s="15"/>
      <c r="BZ16" s="14"/>
      <c r="CA16" s="14"/>
      <c r="CB16" s="14"/>
      <c r="CI16" s="14"/>
      <c r="CJ16" s="12"/>
      <c r="CK16" s="12"/>
      <c r="CL16" s="15"/>
      <c r="CN16" s="14"/>
      <c r="CO16" s="14"/>
      <c r="CP16" s="14"/>
      <c r="CW16" s="14"/>
      <c r="CX16" s="12"/>
      <c r="CY16" s="12"/>
      <c r="CZ16" s="15"/>
      <c r="DB16" s="14"/>
      <c r="DC16" s="14"/>
      <c r="DD16" s="14"/>
      <c r="DK16" s="14"/>
      <c r="DL16" s="12"/>
      <c r="DM16" s="12"/>
      <c r="DN16" s="15"/>
      <c r="DP16" s="14"/>
      <c r="DQ16" s="14"/>
      <c r="DR16" s="14"/>
    </row>
    <row r="17" spans="2:126" x14ac:dyDescent="0.2">
      <c r="C17" s="14"/>
      <c r="D17" s="12"/>
      <c r="E17" s="12"/>
      <c r="F17" s="15"/>
      <c r="H17" s="14"/>
      <c r="I17" s="14"/>
      <c r="J17" s="14"/>
      <c r="Q17" s="14"/>
      <c r="R17" s="12"/>
      <c r="S17" s="12"/>
      <c r="T17" s="15"/>
      <c r="V17" s="14"/>
      <c r="W17" s="14"/>
      <c r="X17" s="14"/>
      <c r="AE17" s="14"/>
      <c r="AF17" s="12"/>
      <c r="AG17" s="12"/>
      <c r="AH17" s="15"/>
      <c r="AJ17" s="14"/>
      <c r="AK17" s="14"/>
      <c r="AL17" s="14"/>
      <c r="AS17" s="14"/>
      <c r="AT17" s="12"/>
      <c r="AU17" s="12"/>
      <c r="AV17" s="15"/>
      <c r="AX17" s="14"/>
      <c r="AY17" s="14"/>
      <c r="AZ17" s="14"/>
      <c r="BG17" s="14"/>
      <c r="BH17" s="12"/>
      <c r="BI17" s="12"/>
      <c r="BJ17" s="15"/>
      <c r="BL17" s="14"/>
      <c r="BM17" s="14"/>
      <c r="BN17" s="14"/>
      <c r="BU17" s="14"/>
      <c r="BV17" s="12"/>
      <c r="BW17" s="12"/>
      <c r="BX17" s="15"/>
      <c r="BZ17" s="14"/>
      <c r="CA17" s="14"/>
      <c r="CB17" s="14"/>
      <c r="CI17" s="14"/>
      <c r="CJ17" s="12"/>
      <c r="CK17" s="12"/>
      <c r="CL17" s="15"/>
      <c r="CN17" s="14"/>
      <c r="CO17" s="14"/>
      <c r="CP17" s="14"/>
      <c r="CW17" s="14"/>
      <c r="CX17" s="12"/>
      <c r="CY17" s="12"/>
      <c r="CZ17" s="15"/>
      <c r="DB17" s="14"/>
      <c r="DC17" s="14"/>
      <c r="DD17" s="14"/>
      <c r="DK17" s="14"/>
      <c r="DL17" s="12"/>
      <c r="DM17" s="12"/>
      <c r="DN17" s="15"/>
      <c r="DP17" s="14"/>
      <c r="DQ17" s="14"/>
      <c r="DR17" s="14"/>
    </row>
    <row r="18" spans="2:126" x14ac:dyDescent="0.2">
      <c r="C18" s="14"/>
      <c r="D18" s="12"/>
      <c r="E18" s="12"/>
      <c r="F18" s="15"/>
      <c r="H18" s="14"/>
      <c r="I18" s="14"/>
      <c r="J18" s="14"/>
      <c r="Q18" s="14"/>
      <c r="R18" s="12"/>
      <c r="S18" s="12"/>
      <c r="T18" s="15"/>
      <c r="V18" s="14"/>
      <c r="W18" s="14"/>
      <c r="X18" s="14"/>
      <c r="AE18" s="14"/>
      <c r="AF18" s="12"/>
      <c r="AG18" s="12"/>
      <c r="AH18" s="15"/>
      <c r="AJ18" s="14"/>
      <c r="AK18" s="14"/>
      <c r="AL18" s="14"/>
      <c r="AS18" s="14"/>
      <c r="AT18" s="12"/>
      <c r="AU18" s="12"/>
      <c r="AV18" s="15"/>
      <c r="AX18" s="14"/>
      <c r="AY18" s="14"/>
      <c r="AZ18" s="14"/>
      <c r="BG18" s="14"/>
      <c r="BH18" s="12"/>
      <c r="BI18" s="12"/>
      <c r="BJ18" s="15"/>
      <c r="BL18" s="14"/>
      <c r="BM18" s="14"/>
      <c r="BN18" s="14"/>
      <c r="BU18" s="14"/>
      <c r="BV18" s="12"/>
      <c r="BW18" s="12"/>
      <c r="BX18" s="15"/>
      <c r="BZ18" s="14"/>
      <c r="CA18" s="14"/>
      <c r="CB18" s="14"/>
      <c r="CI18" s="14"/>
      <c r="CJ18" s="12"/>
      <c r="CK18" s="12"/>
      <c r="CL18" s="15"/>
      <c r="CN18" s="14"/>
      <c r="CO18" s="14"/>
      <c r="CP18" s="14"/>
      <c r="CW18" s="14"/>
      <c r="CX18" s="12"/>
      <c r="CY18" s="12"/>
      <c r="CZ18" s="15"/>
      <c r="DB18" s="14"/>
      <c r="DC18" s="14"/>
      <c r="DD18" s="14"/>
      <c r="DK18" s="14"/>
      <c r="DL18" s="12"/>
      <c r="DM18" s="12"/>
      <c r="DN18" s="15"/>
      <c r="DP18" s="14"/>
      <c r="DQ18" s="14"/>
      <c r="DR18" s="14"/>
    </row>
    <row r="19" spans="2:126" x14ac:dyDescent="0.2">
      <c r="C19" s="14"/>
      <c r="D19" s="12"/>
      <c r="E19" s="12"/>
      <c r="F19" s="15"/>
      <c r="H19" s="14"/>
      <c r="I19" s="14"/>
      <c r="J19" s="14"/>
      <c r="Q19" s="14"/>
      <c r="R19" s="12"/>
      <c r="S19" s="12"/>
      <c r="T19" s="15"/>
      <c r="V19" s="14"/>
      <c r="W19" s="14"/>
      <c r="X19" s="14"/>
      <c r="AE19" s="14"/>
      <c r="AF19" s="12"/>
      <c r="AG19" s="12"/>
      <c r="AH19" s="15"/>
      <c r="AJ19" s="14"/>
      <c r="AK19" s="14"/>
      <c r="AL19" s="14"/>
      <c r="AS19" s="14"/>
      <c r="AT19" s="12"/>
      <c r="AU19" s="12"/>
      <c r="AV19" s="15"/>
      <c r="AX19" s="14"/>
      <c r="AY19" s="14"/>
      <c r="AZ19" s="14"/>
      <c r="BG19" s="14"/>
      <c r="BH19" s="12"/>
      <c r="BI19" s="12"/>
      <c r="BJ19" s="15"/>
      <c r="BL19" s="14"/>
      <c r="BM19" s="14"/>
      <c r="BN19" s="14"/>
      <c r="BU19" s="14"/>
      <c r="BV19" s="12"/>
      <c r="BW19" s="12"/>
      <c r="BX19" s="15"/>
      <c r="BZ19" s="14"/>
      <c r="CA19" s="14"/>
      <c r="CB19" s="14"/>
      <c r="CI19" s="14"/>
      <c r="CJ19" s="12"/>
      <c r="CK19" s="12"/>
      <c r="CL19" s="15"/>
      <c r="CN19" s="14"/>
      <c r="CO19" s="14"/>
      <c r="CP19" s="14"/>
      <c r="CW19" s="14"/>
      <c r="CX19" s="12"/>
      <c r="CY19" s="12"/>
      <c r="CZ19" s="15"/>
      <c r="DB19" s="14"/>
      <c r="DC19" s="14"/>
      <c r="DD19" s="14"/>
      <c r="DK19" s="14"/>
      <c r="DL19" s="12"/>
      <c r="DM19" s="12"/>
      <c r="DN19" s="15"/>
      <c r="DP19" s="14"/>
      <c r="DQ19" s="14"/>
      <c r="DR19" s="14"/>
    </row>
    <row r="20" spans="2:126" ht="13.5" thickBot="1" x14ac:dyDescent="0.25">
      <c r="C20" s="14"/>
      <c r="D20" s="12"/>
      <c r="E20" s="12"/>
      <c r="F20" s="15"/>
      <c r="H20" s="14"/>
      <c r="I20" s="14"/>
      <c r="J20" s="14"/>
      <c r="Q20" s="14"/>
      <c r="R20" s="12"/>
      <c r="S20" s="12"/>
      <c r="T20" s="15"/>
      <c r="V20" s="14"/>
      <c r="W20" s="14"/>
      <c r="X20" s="14"/>
      <c r="AE20" s="14"/>
      <c r="AF20" s="12"/>
      <c r="AG20" s="12"/>
      <c r="AH20" s="15"/>
      <c r="AJ20" s="14"/>
      <c r="AK20" s="14"/>
      <c r="AL20" s="14"/>
      <c r="AS20" s="14"/>
      <c r="AT20" s="12"/>
      <c r="AU20" s="12"/>
      <c r="AV20" s="15"/>
      <c r="AX20" s="14"/>
      <c r="AY20" s="14"/>
      <c r="AZ20" s="14"/>
      <c r="BG20" s="14"/>
      <c r="BH20" s="12"/>
      <c r="BI20" s="12"/>
      <c r="BJ20" s="15"/>
      <c r="BL20" s="14"/>
      <c r="BM20" s="14"/>
      <c r="BN20" s="14"/>
      <c r="BU20" s="14"/>
      <c r="BV20" s="12"/>
      <c r="BW20" s="12"/>
      <c r="BX20" s="15"/>
      <c r="BZ20" s="14"/>
      <c r="CA20" s="14"/>
      <c r="CB20" s="14"/>
      <c r="CI20" s="14"/>
      <c r="CJ20" s="12"/>
      <c r="CK20" s="12"/>
      <c r="CL20" s="15"/>
      <c r="CN20" s="14"/>
      <c r="CO20" s="14"/>
      <c r="CP20" s="14"/>
      <c r="CW20" s="14"/>
      <c r="CX20" s="12"/>
      <c r="CY20" s="12"/>
      <c r="CZ20" s="15"/>
      <c r="DB20" s="14"/>
      <c r="DC20" s="14"/>
      <c r="DD20" s="14"/>
      <c r="DK20" s="14"/>
      <c r="DL20" s="12"/>
      <c r="DM20" s="12"/>
      <c r="DN20" s="15"/>
      <c r="DP20" s="14"/>
      <c r="DQ20" s="14"/>
      <c r="DR20" s="14"/>
    </row>
    <row r="21" spans="2:126" ht="24.75" customHeight="1" x14ac:dyDescent="0.2">
      <c r="B21" s="263" t="s">
        <v>70</v>
      </c>
      <c r="C21" s="264"/>
      <c r="D21" s="264"/>
      <c r="E21" s="264"/>
      <c r="F21" s="264"/>
      <c r="G21" s="264"/>
      <c r="H21" s="264"/>
      <c r="I21" s="264"/>
      <c r="J21" s="264"/>
      <c r="K21" s="264"/>
      <c r="L21" s="264"/>
      <c r="M21" s="264"/>
      <c r="N21" s="265"/>
      <c r="P21" s="263" t="s">
        <v>70</v>
      </c>
      <c r="Q21" s="264"/>
      <c r="R21" s="264"/>
      <c r="S21" s="264"/>
      <c r="T21" s="264"/>
      <c r="U21" s="264"/>
      <c r="V21" s="264"/>
      <c r="W21" s="264"/>
      <c r="X21" s="264"/>
      <c r="Y21" s="264"/>
      <c r="Z21" s="264"/>
      <c r="AA21" s="264"/>
      <c r="AB21" s="265"/>
      <c r="AD21" s="263" t="s">
        <v>70</v>
      </c>
      <c r="AE21" s="264"/>
      <c r="AF21" s="264"/>
      <c r="AG21" s="264"/>
      <c r="AH21" s="264"/>
      <c r="AI21" s="264"/>
      <c r="AJ21" s="264"/>
      <c r="AK21" s="264"/>
      <c r="AL21" s="264"/>
      <c r="AM21" s="264"/>
      <c r="AN21" s="264"/>
      <c r="AO21" s="264"/>
      <c r="AP21" s="265"/>
      <c r="AR21" s="263" t="s">
        <v>70</v>
      </c>
      <c r="AS21" s="264"/>
      <c r="AT21" s="264"/>
      <c r="AU21" s="264"/>
      <c r="AV21" s="264"/>
      <c r="AW21" s="264"/>
      <c r="AX21" s="264"/>
      <c r="AY21" s="264"/>
      <c r="AZ21" s="264"/>
      <c r="BA21" s="264"/>
      <c r="BB21" s="264"/>
      <c r="BC21" s="264"/>
      <c r="BD21" s="265"/>
      <c r="BF21" s="263" t="s">
        <v>70</v>
      </c>
      <c r="BG21" s="264"/>
      <c r="BH21" s="264"/>
      <c r="BI21" s="264"/>
      <c r="BJ21" s="264"/>
      <c r="BK21" s="264"/>
      <c r="BL21" s="264"/>
      <c r="BM21" s="264"/>
      <c r="BN21" s="264"/>
      <c r="BO21" s="264"/>
      <c r="BP21" s="264"/>
      <c r="BQ21" s="264"/>
      <c r="BR21" s="265"/>
      <c r="BT21" s="263" t="s">
        <v>70</v>
      </c>
      <c r="BU21" s="264"/>
      <c r="BV21" s="264"/>
      <c r="BW21" s="264"/>
      <c r="BX21" s="264"/>
      <c r="BY21" s="264"/>
      <c r="BZ21" s="264"/>
      <c r="CA21" s="264"/>
      <c r="CB21" s="264"/>
      <c r="CC21" s="264"/>
      <c r="CD21" s="264"/>
      <c r="CE21" s="264"/>
      <c r="CF21" s="265"/>
      <c r="CH21" s="263" t="s">
        <v>70</v>
      </c>
      <c r="CI21" s="264"/>
      <c r="CJ21" s="264"/>
      <c r="CK21" s="264"/>
      <c r="CL21" s="264"/>
      <c r="CM21" s="264"/>
      <c r="CN21" s="264"/>
      <c r="CO21" s="264"/>
      <c r="CP21" s="264"/>
      <c r="CQ21" s="264"/>
      <c r="CR21" s="264"/>
      <c r="CS21" s="264"/>
      <c r="CT21" s="265"/>
      <c r="CV21" s="263" t="s">
        <v>70</v>
      </c>
      <c r="CW21" s="264"/>
      <c r="CX21" s="264"/>
      <c r="CY21" s="264"/>
      <c r="CZ21" s="264"/>
      <c r="DA21" s="264"/>
      <c r="DB21" s="264"/>
      <c r="DC21" s="264"/>
      <c r="DD21" s="264"/>
      <c r="DE21" s="264"/>
      <c r="DF21" s="264"/>
      <c r="DG21" s="264"/>
      <c r="DH21" s="265"/>
      <c r="DJ21" s="263" t="s">
        <v>70</v>
      </c>
      <c r="DK21" s="264"/>
      <c r="DL21" s="264"/>
      <c r="DM21" s="264"/>
      <c r="DN21" s="264"/>
      <c r="DO21" s="264"/>
      <c r="DP21" s="264"/>
      <c r="DQ21" s="264"/>
      <c r="DR21" s="264"/>
      <c r="DS21" s="264"/>
      <c r="DT21" s="264"/>
      <c r="DU21" s="264"/>
      <c r="DV21" s="265"/>
    </row>
    <row r="22" spans="2:126" ht="19.5" customHeight="1" x14ac:dyDescent="0.2">
      <c r="B22" s="255" t="s">
        <v>75</v>
      </c>
      <c r="C22" s="234"/>
      <c r="D22" s="243"/>
      <c r="E22" s="244"/>
      <c r="F22" s="244"/>
      <c r="G22" s="244"/>
      <c r="H22" s="244"/>
      <c r="I22" s="244"/>
      <c r="J22" s="244"/>
      <c r="K22" s="244"/>
      <c r="L22" s="244"/>
      <c r="M22" s="244"/>
      <c r="N22" s="256"/>
      <c r="P22" s="255" t="s">
        <v>75</v>
      </c>
      <c r="Q22" s="234"/>
      <c r="R22" s="243"/>
      <c r="S22" s="244"/>
      <c r="T22" s="244"/>
      <c r="U22" s="244"/>
      <c r="V22" s="244"/>
      <c r="W22" s="244"/>
      <c r="X22" s="244"/>
      <c r="Y22" s="244"/>
      <c r="Z22" s="244"/>
      <c r="AA22" s="244"/>
      <c r="AB22" s="256"/>
      <c r="AD22" s="255" t="s">
        <v>75</v>
      </c>
      <c r="AE22" s="234"/>
      <c r="AF22" s="243"/>
      <c r="AG22" s="244"/>
      <c r="AH22" s="244"/>
      <c r="AI22" s="244"/>
      <c r="AJ22" s="244"/>
      <c r="AK22" s="244"/>
      <c r="AL22" s="244"/>
      <c r="AM22" s="244"/>
      <c r="AN22" s="244"/>
      <c r="AO22" s="244"/>
      <c r="AP22" s="256"/>
      <c r="AR22" s="255" t="s">
        <v>75</v>
      </c>
      <c r="AS22" s="234"/>
      <c r="AT22" s="243"/>
      <c r="AU22" s="244"/>
      <c r="AV22" s="244"/>
      <c r="AW22" s="244"/>
      <c r="AX22" s="244"/>
      <c r="AY22" s="244"/>
      <c r="AZ22" s="244"/>
      <c r="BA22" s="244"/>
      <c r="BB22" s="244"/>
      <c r="BC22" s="244"/>
      <c r="BD22" s="256"/>
      <c r="BF22" s="255" t="s">
        <v>75</v>
      </c>
      <c r="BG22" s="234"/>
      <c r="BH22" s="243"/>
      <c r="BI22" s="244"/>
      <c r="BJ22" s="244"/>
      <c r="BK22" s="244"/>
      <c r="BL22" s="244"/>
      <c r="BM22" s="244"/>
      <c r="BN22" s="244"/>
      <c r="BO22" s="244"/>
      <c r="BP22" s="244"/>
      <c r="BQ22" s="244"/>
      <c r="BR22" s="256"/>
      <c r="BT22" s="255" t="s">
        <v>75</v>
      </c>
      <c r="BU22" s="234"/>
      <c r="BV22" s="243"/>
      <c r="BW22" s="244"/>
      <c r="BX22" s="244"/>
      <c r="BY22" s="244"/>
      <c r="BZ22" s="244"/>
      <c r="CA22" s="244"/>
      <c r="CB22" s="244"/>
      <c r="CC22" s="244"/>
      <c r="CD22" s="244"/>
      <c r="CE22" s="244"/>
      <c r="CF22" s="256"/>
      <c r="CH22" s="255" t="s">
        <v>75</v>
      </c>
      <c r="CI22" s="234"/>
      <c r="CJ22" s="243"/>
      <c r="CK22" s="244"/>
      <c r="CL22" s="244"/>
      <c r="CM22" s="244"/>
      <c r="CN22" s="244"/>
      <c r="CO22" s="244"/>
      <c r="CP22" s="244"/>
      <c r="CQ22" s="244"/>
      <c r="CR22" s="244"/>
      <c r="CS22" s="244"/>
      <c r="CT22" s="256"/>
      <c r="CV22" s="255" t="s">
        <v>75</v>
      </c>
      <c r="CW22" s="234"/>
      <c r="CX22" s="243"/>
      <c r="CY22" s="244"/>
      <c r="CZ22" s="244"/>
      <c r="DA22" s="244"/>
      <c r="DB22" s="244"/>
      <c r="DC22" s="244"/>
      <c r="DD22" s="244"/>
      <c r="DE22" s="244"/>
      <c r="DF22" s="244"/>
      <c r="DG22" s="244"/>
      <c r="DH22" s="256"/>
      <c r="DJ22" s="255" t="s">
        <v>75</v>
      </c>
      <c r="DK22" s="234"/>
      <c r="DL22" s="243"/>
      <c r="DM22" s="244"/>
      <c r="DN22" s="244"/>
      <c r="DO22" s="244"/>
      <c r="DP22" s="244"/>
      <c r="DQ22" s="244"/>
      <c r="DR22" s="244"/>
      <c r="DS22" s="244"/>
      <c r="DT22" s="244"/>
      <c r="DU22" s="244"/>
      <c r="DV22" s="256"/>
    </row>
    <row r="23" spans="2:126" ht="19.5" customHeight="1" x14ac:dyDescent="0.2">
      <c r="B23" s="255" t="s">
        <v>78</v>
      </c>
      <c r="C23" s="234"/>
      <c r="D23" s="243"/>
      <c r="E23" s="244"/>
      <c r="F23" s="244"/>
      <c r="G23" s="244"/>
      <c r="H23" s="244"/>
      <c r="I23" s="244"/>
      <c r="J23" s="244"/>
      <c r="K23" s="244"/>
      <c r="L23" s="244"/>
      <c r="M23" s="244"/>
      <c r="N23" s="256"/>
      <c r="P23" s="255" t="s">
        <v>78</v>
      </c>
      <c r="Q23" s="234"/>
      <c r="R23" s="243"/>
      <c r="S23" s="244"/>
      <c r="T23" s="244"/>
      <c r="U23" s="244"/>
      <c r="V23" s="244"/>
      <c r="W23" s="244"/>
      <c r="X23" s="244"/>
      <c r="Y23" s="244"/>
      <c r="Z23" s="244"/>
      <c r="AA23" s="244"/>
      <c r="AB23" s="256"/>
      <c r="AD23" s="255" t="s">
        <v>78</v>
      </c>
      <c r="AE23" s="234"/>
      <c r="AF23" s="243"/>
      <c r="AG23" s="244"/>
      <c r="AH23" s="244"/>
      <c r="AI23" s="244"/>
      <c r="AJ23" s="244"/>
      <c r="AK23" s="244"/>
      <c r="AL23" s="244"/>
      <c r="AM23" s="244"/>
      <c r="AN23" s="244"/>
      <c r="AO23" s="244"/>
      <c r="AP23" s="256"/>
      <c r="AR23" s="255" t="s">
        <v>78</v>
      </c>
      <c r="AS23" s="234"/>
      <c r="AT23" s="243"/>
      <c r="AU23" s="244"/>
      <c r="AV23" s="244"/>
      <c r="AW23" s="244"/>
      <c r="AX23" s="244"/>
      <c r="AY23" s="244"/>
      <c r="AZ23" s="244"/>
      <c r="BA23" s="244"/>
      <c r="BB23" s="244"/>
      <c r="BC23" s="244"/>
      <c r="BD23" s="256"/>
      <c r="BF23" s="255" t="s">
        <v>78</v>
      </c>
      <c r="BG23" s="234"/>
      <c r="BH23" s="243"/>
      <c r="BI23" s="244"/>
      <c r="BJ23" s="244"/>
      <c r="BK23" s="244"/>
      <c r="BL23" s="244"/>
      <c r="BM23" s="244"/>
      <c r="BN23" s="244"/>
      <c r="BO23" s="244"/>
      <c r="BP23" s="244"/>
      <c r="BQ23" s="244"/>
      <c r="BR23" s="256"/>
      <c r="BT23" s="255" t="s">
        <v>78</v>
      </c>
      <c r="BU23" s="234"/>
      <c r="BV23" s="243"/>
      <c r="BW23" s="244"/>
      <c r="BX23" s="244"/>
      <c r="BY23" s="244"/>
      <c r="BZ23" s="244"/>
      <c r="CA23" s="244"/>
      <c r="CB23" s="244"/>
      <c r="CC23" s="244"/>
      <c r="CD23" s="244"/>
      <c r="CE23" s="244"/>
      <c r="CF23" s="256"/>
      <c r="CH23" s="255" t="s">
        <v>78</v>
      </c>
      <c r="CI23" s="234"/>
      <c r="CJ23" s="243"/>
      <c r="CK23" s="244"/>
      <c r="CL23" s="244"/>
      <c r="CM23" s="244"/>
      <c r="CN23" s="244"/>
      <c r="CO23" s="244"/>
      <c r="CP23" s="244"/>
      <c r="CQ23" s="244"/>
      <c r="CR23" s="244"/>
      <c r="CS23" s="244"/>
      <c r="CT23" s="256"/>
      <c r="CV23" s="255" t="s">
        <v>78</v>
      </c>
      <c r="CW23" s="234"/>
      <c r="CX23" s="243"/>
      <c r="CY23" s="244"/>
      <c r="CZ23" s="244"/>
      <c r="DA23" s="244"/>
      <c r="DB23" s="244"/>
      <c r="DC23" s="244"/>
      <c r="DD23" s="244"/>
      <c r="DE23" s="244"/>
      <c r="DF23" s="244"/>
      <c r="DG23" s="244"/>
      <c r="DH23" s="256"/>
      <c r="DJ23" s="255" t="s">
        <v>78</v>
      </c>
      <c r="DK23" s="234"/>
      <c r="DL23" s="243"/>
      <c r="DM23" s="244"/>
      <c r="DN23" s="244"/>
      <c r="DO23" s="244"/>
      <c r="DP23" s="244"/>
      <c r="DQ23" s="244"/>
      <c r="DR23" s="244"/>
      <c r="DS23" s="244"/>
      <c r="DT23" s="244"/>
      <c r="DU23" s="244"/>
      <c r="DV23" s="256"/>
    </row>
    <row r="24" spans="2:126" ht="19.5" customHeight="1" x14ac:dyDescent="0.2">
      <c r="B24" s="255" t="s">
        <v>79</v>
      </c>
      <c r="C24" s="234"/>
      <c r="D24" s="243"/>
      <c r="E24" s="244"/>
      <c r="F24" s="244"/>
      <c r="G24" s="244"/>
      <c r="H24" s="244"/>
      <c r="I24" s="244"/>
      <c r="J24" s="244"/>
      <c r="K24" s="244"/>
      <c r="L24" s="244"/>
      <c r="M24" s="244"/>
      <c r="N24" s="256"/>
      <c r="P24" s="255" t="s">
        <v>79</v>
      </c>
      <c r="Q24" s="234"/>
      <c r="R24" s="243"/>
      <c r="S24" s="244"/>
      <c r="T24" s="244"/>
      <c r="U24" s="244"/>
      <c r="V24" s="244"/>
      <c r="W24" s="244"/>
      <c r="X24" s="244"/>
      <c r="Y24" s="244"/>
      <c r="Z24" s="244"/>
      <c r="AA24" s="244"/>
      <c r="AB24" s="256"/>
      <c r="AD24" s="255" t="s">
        <v>79</v>
      </c>
      <c r="AE24" s="234"/>
      <c r="AF24" s="243"/>
      <c r="AG24" s="244"/>
      <c r="AH24" s="244"/>
      <c r="AI24" s="244"/>
      <c r="AJ24" s="244"/>
      <c r="AK24" s="244"/>
      <c r="AL24" s="244"/>
      <c r="AM24" s="244"/>
      <c r="AN24" s="244"/>
      <c r="AO24" s="244"/>
      <c r="AP24" s="256"/>
      <c r="AR24" s="255" t="s">
        <v>79</v>
      </c>
      <c r="AS24" s="234"/>
      <c r="AT24" s="243"/>
      <c r="AU24" s="244"/>
      <c r="AV24" s="244"/>
      <c r="AW24" s="244"/>
      <c r="AX24" s="244"/>
      <c r="AY24" s="244"/>
      <c r="AZ24" s="244"/>
      <c r="BA24" s="244"/>
      <c r="BB24" s="244"/>
      <c r="BC24" s="244"/>
      <c r="BD24" s="256"/>
      <c r="BF24" s="255" t="s">
        <v>79</v>
      </c>
      <c r="BG24" s="234"/>
      <c r="BH24" s="243"/>
      <c r="BI24" s="244"/>
      <c r="BJ24" s="244"/>
      <c r="BK24" s="244"/>
      <c r="BL24" s="244"/>
      <c r="BM24" s="244"/>
      <c r="BN24" s="244"/>
      <c r="BO24" s="244"/>
      <c r="BP24" s="244"/>
      <c r="BQ24" s="244"/>
      <c r="BR24" s="256"/>
      <c r="BT24" s="255" t="s">
        <v>79</v>
      </c>
      <c r="BU24" s="234"/>
      <c r="BV24" s="243"/>
      <c r="BW24" s="244"/>
      <c r="BX24" s="244"/>
      <c r="BY24" s="244"/>
      <c r="BZ24" s="244"/>
      <c r="CA24" s="244"/>
      <c r="CB24" s="244"/>
      <c r="CC24" s="244"/>
      <c r="CD24" s="244"/>
      <c r="CE24" s="244"/>
      <c r="CF24" s="256"/>
      <c r="CH24" s="255" t="s">
        <v>79</v>
      </c>
      <c r="CI24" s="234"/>
      <c r="CJ24" s="243"/>
      <c r="CK24" s="244"/>
      <c r="CL24" s="244"/>
      <c r="CM24" s="244"/>
      <c r="CN24" s="244"/>
      <c r="CO24" s="244"/>
      <c r="CP24" s="244"/>
      <c r="CQ24" s="244"/>
      <c r="CR24" s="244"/>
      <c r="CS24" s="244"/>
      <c r="CT24" s="256"/>
      <c r="CV24" s="255" t="s">
        <v>79</v>
      </c>
      <c r="CW24" s="234"/>
      <c r="CX24" s="243"/>
      <c r="CY24" s="244"/>
      <c r="CZ24" s="244"/>
      <c r="DA24" s="244"/>
      <c r="DB24" s="244"/>
      <c r="DC24" s="244"/>
      <c r="DD24" s="244"/>
      <c r="DE24" s="244"/>
      <c r="DF24" s="244"/>
      <c r="DG24" s="244"/>
      <c r="DH24" s="256"/>
      <c r="DJ24" s="255" t="s">
        <v>79</v>
      </c>
      <c r="DK24" s="234"/>
      <c r="DL24" s="243"/>
      <c r="DM24" s="244"/>
      <c r="DN24" s="244"/>
      <c r="DO24" s="244"/>
      <c r="DP24" s="244"/>
      <c r="DQ24" s="244"/>
      <c r="DR24" s="244"/>
      <c r="DS24" s="244"/>
      <c r="DT24" s="244"/>
      <c r="DU24" s="244"/>
      <c r="DV24" s="256"/>
    </row>
    <row r="25" spans="2:126" ht="19.5" customHeight="1" x14ac:dyDescent="0.2">
      <c r="B25" s="255" t="s">
        <v>80</v>
      </c>
      <c r="C25" s="234"/>
      <c r="D25" s="243"/>
      <c r="E25" s="244"/>
      <c r="F25" s="244"/>
      <c r="G25" s="244"/>
      <c r="H25" s="244"/>
      <c r="I25" s="244"/>
      <c r="J25" s="244"/>
      <c r="K25" s="244"/>
      <c r="L25" s="244"/>
      <c r="M25" s="244"/>
      <c r="N25" s="256"/>
      <c r="P25" s="255" t="s">
        <v>80</v>
      </c>
      <c r="Q25" s="234"/>
      <c r="R25" s="243"/>
      <c r="S25" s="244"/>
      <c r="T25" s="244"/>
      <c r="U25" s="244"/>
      <c r="V25" s="244"/>
      <c r="W25" s="244"/>
      <c r="X25" s="244"/>
      <c r="Y25" s="244"/>
      <c r="Z25" s="244"/>
      <c r="AA25" s="244"/>
      <c r="AB25" s="256"/>
      <c r="AD25" s="255" t="s">
        <v>80</v>
      </c>
      <c r="AE25" s="234"/>
      <c r="AF25" s="243"/>
      <c r="AG25" s="244"/>
      <c r="AH25" s="244"/>
      <c r="AI25" s="244"/>
      <c r="AJ25" s="244"/>
      <c r="AK25" s="244"/>
      <c r="AL25" s="244"/>
      <c r="AM25" s="244"/>
      <c r="AN25" s="244"/>
      <c r="AO25" s="244"/>
      <c r="AP25" s="256"/>
      <c r="AR25" s="255" t="s">
        <v>80</v>
      </c>
      <c r="AS25" s="234"/>
      <c r="AT25" s="243"/>
      <c r="AU25" s="244"/>
      <c r="AV25" s="244"/>
      <c r="AW25" s="244"/>
      <c r="AX25" s="244"/>
      <c r="AY25" s="244"/>
      <c r="AZ25" s="244"/>
      <c r="BA25" s="244"/>
      <c r="BB25" s="244"/>
      <c r="BC25" s="244"/>
      <c r="BD25" s="256"/>
      <c r="BF25" s="255" t="s">
        <v>80</v>
      </c>
      <c r="BG25" s="234"/>
      <c r="BH25" s="243"/>
      <c r="BI25" s="244"/>
      <c r="BJ25" s="244"/>
      <c r="BK25" s="244"/>
      <c r="BL25" s="244"/>
      <c r="BM25" s="244"/>
      <c r="BN25" s="244"/>
      <c r="BO25" s="244"/>
      <c r="BP25" s="244"/>
      <c r="BQ25" s="244"/>
      <c r="BR25" s="256"/>
      <c r="BT25" s="255" t="s">
        <v>80</v>
      </c>
      <c r="BU25" s="234"/>
      <c r="BV25" s="243"/>
      <c r="BW25" s="244"/>
      <c r="BX25" s="244"/>
      <c r="BY25" s="244"/>
      <c r="BZ25" s="244"/>
      <c r="CA25" s="244"/>
      <c r="CB25" s="244"/>
      <c r="CC25" s="244"/>
      <c r="CD25" s="244"/>
      <c r="CE25" s="244"/>
      <c r="CF25" s="256"/>
      <c r="CH25" s="255" t="s">
        <v>80</v>
      </c>
      <c r="CI25" s="234"/>
      <c r="CJ25" s="243"/>
      <c r="CK25" s="244"/>
      <c r="CL25" s="244"/>
      <c r="CM25" s="244"/>
      <c r="CN25" s="244"/>
      <c r="CO25" s="244"/>
      <c r="CP25" s="244"/>
      <c r="CQ25" s="244"/>
      <c r="CR25" s="244"/>
      <c r="CS25" s="244"/>
      <c r="CT25" s="256"/>
      <c r="CV25" s="255" t="s">
        <v>80</v>
      </c>
      <c r="CW25" s="234"/>
      <c r="CX25" s="243"/>
      <c r="CY25" s="244"/>
      <c r="CZ25" s="244"/>
      <c r="DA25" s="244"/>
      <c r="DB25" s="244"/>
      <c r="DC25" s="244"/>
      <c r="DD25" s="244"/>
      <c r="DE25" s="244"/>
      <c r="DF25" s="244"/>
      <c r="DG25" s="244"/>
      <c r="DH25" s="256"/>
      <c r="DJ25" s="255" t="s">
        <v>80</v>
      </c>
      <c r="DK25" s="234"/>
      <c r="DL25" s="243"/>
      <c r="DM25" s="244"/>
      <c r="DN25" s="244"/>
      <c r="DO25" s="244"/>
      <c r="DP25" s="244"/>
      <c r="DQ25" s="244"/>
      <c r="DR25" s="244"/>
      <c r="DS25" s="244"/>
      <c r="DT25" s="244"/>
      <c r="DU25" s="244"/>
      <c r="DV25" s="256"/>
    </row>
    <row r="26" spans="2:126" ht="19.5" customHeight="1" x14ac:dyDescent="0.2">
      <c r="B26" s="255" t="s">
        <v>81</v>
      </c>
      <c r="C26" s="234"/>
      <c r="D26" s="243"/>
      <c r="E26" s="244"/>
      <c r="F26" s="244"/>
      <c r="G26" s="244"/>
      <c r="H26" s="244"/>
      <c r="I26" s="244"/>
      <c r="J26" s="244"/>
      <c r="K26" s="244"/>
      <c r="L26" s="244"/>
      <c r="M26" s="244"/>
      <c r="N26" s="256"/>
      <c r="P26" s="255" t="s">
        <v>81</v>
      </c>
      <c r="Q26" s="234"/>
      <c r="R26" s="243"/>
      <c r="S26" s="244"/>
      <c r="T26" s="244"/>
      <c r="U26" s="244"/>
      <c r="V26" s="244"/>
      <c r="W26" s="244"/>
      <c r="X26" s="244"/>
      <c r="Y26" s="244"/>
      <c r="Z26" s="244"/>
      <c r="AA26" s="244"/>
      <c r="AB26" s="256"/>
      <c r="AD26" s="255" t="s">
        <v>81</v>
      </c>
      <c r="AE26" s="234"/>
      <c r="AF26" s="243"/>
      <c r="AG26" s="244"/>
      <c r="AH26" s="244"/>
      <c r="AI26" s="244"/>
      <c r="AJ26" s="244"/>
      <c r="AK26" s="244"/>
      <c r="AL26" s="244"/>
      <c r="AM26" s="244"/>
      <c r="AN26" s="244"/>
      <c r="AO26" s="244"/>
      <c r="AP26" s="256"/>
      <c r="AR26" s="255" t="s">
        <v>81</v>
      </c>
      <c r="AS26" s="234"/>
      <c r="AT26" s="243"/>
      <c r="AU26" s="244"/>
      <c r="AV26" s="244"/>
      <c r="AW26" s="244"/>
      <c r="AX26" s="244"/>
      <c r="AY26" s="244"/>
      <c r="AZ26" s="244"/>
      <c r="BA26" s="244"/>
      <c r="BB26" s="244"/>
      <c r="BC26" s="244"/>
      <c r="BD26" s="256"/>
      <c r="BF26" s="255" t="s">
        <v>81</v>
      </c>
      <c r="BG26" s="234"/>
      <c r="BH26" s="243"/>
      <c r="BI26" s="244"/>
      <c r="BJ26" s="244"/>
      <c r="BK26" s="244"/>
      <c r="BL26" s="244"/>
      <c r="BM26" s="244"/>
      <c r="BN26" s="244"/>
      <c r="BO26" s="244"/>
      <c r="BP26" s="244"/>
      <c r="BQ26" s="244"/>
      <c r="BR26" s="256"/>
      <c r="BT26" s="255" t="s">
        <v>81</v>
      </c>
      <c r="BU26" s="234"/>
      <c r="BV26" s="243"/>
      <c r="BW26" s="244"/>
      <c r="BX26" s="244"/>
      <c r="BY26" s="244"/>
      <c r="BZ26" s="244"/>
      <c r="CA26" s="244"/>
      <c r="CB26" s="244"/>
      <c r="CC26" s="244"/>
      <c r="CD26" s="244"/>
      <c r="CE26" s="244"/>
      <c r="CF26" s="256"/>
      <c r="CH26" s="255" t="s">
        <v>81</v>
      </c>
      <c r="CI26" s="234"/>
      <c r="CJ26" s="243"/>
      <c r="CK26" s="244"/>
      <c r="CL26" s="244"/>
      <c r="CM26" s="244"/>
      <c r="CN26" s="244"/>
      <c r="CO26" s="244"/>
      <c r="CP26" s="244"/>
      <c r="CQ26" s="244"/>
      <c r="CR26" s="244"/>
      <c r="CS26" s="244"/>
      <c r="CT26" s="256"/>
      <c r="CV26" s="255" t="s">
        <v>81</v>
      </c>
      <c r="CW26" s="234"/>
      <c r="CX26" s="243"/>
      <c r="CY26" s="244"/>
      <c r="CZ26" s="244"/>
      <c r="DA26" s="244"/>
      <c r="DB26" s="244"/>
      <c r="DC26" s="244"/>
      <c r="DD26" s="244"/>
      <c r="DE26" s="244"/>
      <c r="DF26" s="244"/>
      <c r="DG26" s="244"/>
      <c r="DH26" s="256"/>
      <c r="DJ26" s="255" t="s">
        <v>81</v>
      </c>
      <c r="DK26" s="234"/>
      <c r="DL26" s="243"/>
      <c r="DM26" s="244"/>
      <c r="DN26" s="244"/>
      <c r="DO26" s="244"/>
      <c r="DP26" s="244"/>
      <c r="DQ26" s="244"/>
      <c r="DR26" s="244"/>
      <c r="DS26" s="244"/>
      <c r="DT26" s="244"/>
      <c r="DU26" s="244"/>
      <c r="DV26" s="256"/>
    </row>
    <row r="27" spans="2:126" ht="19.5" customHeight="1" x14ac:dyDescent="0.2">
      <c r="B27" s="255" t="s">
        <v>94</v>
      </c>
      <c r="C27" s="234"/>
      <c r="D27" s="243"/>
      <c r="E27" s="244"/>
      <c r="F27" s="244"/>
      <c r="G27" s="244"/>
      <c r="H27" s="244"/>
      <c r="I27" s="244"/>
      <c r="J27" s="244"/>
      <c r="K27" s="244"/>
      <c r="L27" s="244"/>
      <c r="M27" s="244"/>
      <c r="N27" s="256"/>
      <c r="P27" s="255" t="s">
        <v>94</v>
      </c>
      <c r="Q27" s="234"/>
      <c r="R27" s="243"/>
      <c r="S27" s="244"/>
      <c r="T27" s="244"/>
      <c r="U27" s="244"/>
      <c r="V27" s="244"/>
      <c r="W27" s="244"/>
      <c r="X27" s="244"/>
      <c r="Y27" s="244"/>
      <c r="Z27" s="244"/>
      <c r="AA27" s="244"/>
      <c r="AB27" s="256"/>
      <c r="AD27" s="255" t="s">
        <v>94</v>
      </c>
      <c r="AE27" s="234"/>
      <c r="AF27" s="243"/>
      <c r="AG27" s="244"/>
      <c r="AH27" s="244"/>
      <c r="AI27" s="244"/>
      <c r="AJ27" s="244"/>
      <c r="AK27" s="244"/>
      <c r="AL27" s="244"/>
      <c r="AM27" s="244"/>
      <c r="AN27" s="244"/>
      <c r="AO27" s="244"/>
      <c r="AP27" s="256"/>
      <c r="AR27" s="255" t="s">
        <v>94</v>
      </c>
      <c r="AS27" s="234"/>
      <c r="AT27" s="243"/>
      <c r="AU27" s="244"/>
      <c r="AV27" s="244"/>
      <c r="AW27" s="244"/>
      <c r="AX27" s="244"/>
      <c r="AY27" s="244"/>
      <c r="AZ27" s="244"/>
      <c r="BA27" s="244"/>
      <c r="BB27" s="244"/>
      <c r="BC27" s="244"/>
      <c r="BD27" s="256"/>
      <c r="BF27" s="255" t="s">
        <v>94</v>
      </c>
      <c r="BG27" s="234"/>
      <c r="BH27" s="243"/>
      <c r="BI27" s="244"/>
      <c r="BJ27" s="244"/>
      <c r="BK27" s="244"/>
      <c r="BL27" s="244"/>
      <c r="BM27" s="244"/>
      <c r="BN27" s="244"/>
      <c r="BO27" s="244"/>
      <c r="BP27" s="244"/>
      <c r="BQ27" s="244"/>
      <c r="BR27" s="256"/>
      <c r="BT27" s="255" t="s">
        <v>94</v>
      </c>
      <c r="BU27" s="234"/>
      <c r="BV27" s="243"/>
      <c r="BW27" s="244"/>
      <c r="BX27" s="244"/>
      <c r="BY27" s="244"/>
      <c r="BZ27" s="244"/>
      <c r="CA27" s="244"/>
      <c r="CB27" s="244"/>
      <c r="CC27" s="244"/>
      <c r="CD27" s="244"/>
      <c r="CE27" s="244"/>
      <c r="CF27" s="256"/>
      <c r="CH27" s="255" t="s">
        <v>94</v>
      </c>
      <c r="CI27" s="234"/>
      <c r="CJ27" s="243"/>
      <c r="CK27" s="244"/>
      <c r="CL27" s="244"/>
      <c r="CM27" s="244"/>
      <c r="CN27" s="244"/>
      <c r="CO27" s="244"/>
      <c r="CP27" s="244"/>
      <c r="CQ27" s="244"/>
      <c r="CR27" s="244"/>
      <c r="CS27" s="244"/>
      <c r="CT27" s="256"/>
      <c r="CV27" s="255" t="s">
        <v>94</v>
      </c>
      <c r="CW27" s="234"/>
      <c r="CX27" s="243"/>
      <c r="CY27" s="244"/>
      <c r="CZ27" s="244"/>
      <c r="DA27" s="244"/>
      <c r="DB27" s="244"/>
      <c r="DC27" s="244"/>
      <c r="DD27" s="244"/>
      <c r="DE27" s="244"/>
      <c r="DF27" s="244"/>
      <c r="DG27" s="244"/>
      <c r="DH27" s="256"/>
      <c r="DJ27" s="255" t="s">
        <v>94</v>
      </c>
      <c r="DK27" s="234"/>
      <c r="DL27" s="243"/>
      <c r="DM27" s="244"/>
      <c r="DN27" s="244"/>
      <c r="DO27" s="244"/>
      <c r="DP27" s="244"/>
      <c r="DQ27" s="244"/>
      <c r="DR27" s="244"/>
      <c r="DS27" s="244"/>
      <c r="DT27" s="244"/>
      <c r="DU27" s="244"/>
      <c r="DV27" s="256"/>
    </row>
    <row r="28" spans="2:126" ht="19.5" customHeight="1" x14ac:dyDescent="0.2">
      <c r="B28" s="255" t="s">
        <v>99</v>
      </c>
      <c r="C28" s="234"/>
      <c r="D28" s="243"/>
      <c r="E28" s="244"/>
      <c r="F28" s="244"/>
      <c r="G28" s="244"/>
      <c r="H28" s="244"/>
      <c r="I28" s="244"/>
      <c r="J28" s="244"/>
      <c r="K28" s="244"/>
      <c r="L28" s="244"/>
      <c r="M28" s="244"/>
      <c r="N28" s="256"/>
      <c r="P28" s="255" t="s">
        <v>99</v>
      </c>
      <c r="Q28" s="234"/>
      <c r="R28" s="243"/>
      <c r="S28" s="244"/>
      <c r="T28" s="244"/>
      <c r="U28" s="244"/>
      <c r="V28" s="244"/>
      <c r="W28" s="244"/>
      <c r="X28" s="244"/>
      <c r="Y28" s="244"/>
      <c r="Z28" s="244"/>
      <c r="AA28" s="244"/>
      <c r="AB28" s="256"/>
      <c r="AD28" s="255" t="s">
        <v>99</v>
      </c>
      <c r="AE28" s="234"/>
      <c r="AF28" s="243"/>
      <c r="AG28" s="244"/>
      <c r="AH28" s="244"/>
      <c r="AI28" s="244"/>
      <c r="AJ28" s="244"/>
      <c r="AK28" s="244"/>
      <c r="AL28" s="244"/>
      <c r="AM28" s="244"/>
      <c r="AN28" s="244"/>
      <c r="AO28" s="244"/>
      <c r="AP28" s="256"/>
      <c r="AR28" s="255" t="s">
        <v>99</v>
      </c>
      <c r="AS28" s="234"/>
      <c r="AT28" s="243"/>
      <c r="AU28" s="244"/>
      <c r="AV28" s="244"/>
      <c r="AW28" s="244"/>
      <c r="AX28" s="244"/>
      <c r="AY28" s="244"/>
      <c r="AZ28" s="244"/>
      <c r="BA28" s="244"/>
      <c r="BB28" s="244"/>
      <c r="BC28" s="244"/>
      <c r="BD28" s="256"/>
      <c r="BF28" s="255" t="s">
        <v>99</v>
      </c>
      <c r="BG28" s="234"/>
      <c r="BH28" s="243"/>
      <c r="BI28" s="244"/>
      <c r="BJ28" s="244"/>
      <c r="BK28" s="244"/>
      <c r="BL28" s="244"/>
      <c r="BM28" s="244"/>
      <c r="BN28" s="244"/>
      <c r="BO28" s="244"/>
      <c r="BP28" s="244"/>
      <c r="BQ28" s="244"/>
      <c r="BR28" s="256"/>
      <c r="BT28" s="255" t="s">
        <v>99</v>
      </c>
      <c r="BU28" s="234"/>
      <c r="BV28" s="243"/>
      <c r="BW28" s="244"/>
      <c r="BX28" s="244"/>
      <c r="BY28" s="244"/>
      <c r="BZ28" s="244"/>
      <c r="CA28" s="244"/>
      <c r="CB28" s="244"/>
      <c r="CC28" s="244"/>
      <c r="CD28" s="244"/>
      <c r="CE28" s="244"/>
      <c r="CF28" s="256"/>
      <c r="CH28" s="255" t="s">
        <v>99</v>
      </c>
      <c r="CI28" s="234"/>
      <c r="CJ28" s="243"/>
      <c r="CK28" s="244"/>
      <c r="CL28" s="244"/>
      <c r="CM28" s="244"/>
      <c r="CN28" s="244"/>
      <c r="CO28" s="244"/>
      <c r="CP28" s="244"/>
      <c r="CQ28" s="244"/>
      <c r="CR28" s="244"/>
      <c r="CS28" s="244"/>
      <c r="CT28" s="256"/>
      <c r="CV28" s="255" t="s">
        <v>99</v>
      </c>
      <c r="CW28" s="234"/>
      <c r="CX28" s="243"/>
      <c r="CY28" s="244"/>
      <c r="CZ28" s="244"/>
      <c r="DA28" s="244"/>
      <c r="DB28" s="244"/>
      <c r="DC28" s="244"/>
      <c r="DD28" s="244"/>
      <c r="DE28" s="244"/>
      <c r="DF28" s="244"/>
      <c r="DG28" s="244"/>
      <c r="DH28" s="256"/>
      <c r="DJ28" s="255" t="s">
        <v>99</v>
      </c>
      <c r="DK28" s="234"/>
      <c r="DL28" s="243"/>
      <c r="DM28" s="244"/>
      <c r="DN28" s="244"/>
      <c r="DO28" s="244"/>
      <c r="DP28" s="244"/>
      <c r="DQ28" s="244"/>
      <c r="DR28" s="244"/>
      <c r="DS28" s="244"/>
      <c r="DT28" s="244"/>
      <c r="DU28" s="244"/>
      <c r="DV28" s="256"/>
    </row>
    <row r="29" spans="2:126" ht="19.5" customHeight="1" x14ac:dyDescent="0.2">
      <c r="B29" s="255" t="s">
        <v>100</v>
      </c>
      <c r="C29" s="234"/>
      <c r="D29" s="243"/>
      <c r="E29" s="244"/>
      <c r="F29" s="244"/>
      <c r="G29" s="244"/>
      <c r="H29" s="244"/>
      <c r="I29" s="244"/>
      <c r="J29" s="244"/>
      <c r="K29" s="244"/>
      <c r="L29" s="244"/>
      <c r="M29" s="244"/>
      <c r="N29" s="256"/>
      <c r="P29" s="255" t="s">
        <v>100</v>
      </c>
      <c r="Q29" s="234"/>
      <c r="R29" s="243"/>
      <c r="S29" s="244"/>
      <c r="T29" s="244"/>
      <c r="U29" s="244"/>
      <c r="V29" s="244"/>
      <c r="W29" s="244"/>
      <c r="X29" s="244"/>
      <c r="Y29" s="244"/>
      <c r="Z29" s="244"/>
      <c r="AA29" s="244"/>
      <c r="AB29" s="256"/>
      <c r="AD29" s="255" t="s">
        <v>100</v>
      </c>
      <c r="AE29" s="234"/>
      <c r="AF29" s="243"/>
      <c r="AG29" s="244"/>
      <c r="AH29" s="244"/>
      <c r="AI29" s="244"/>
      <c r="AJ29" s="244"/>
      <c r="AK29" s="244"/>
      <c r="AL29" s="244"/>
      <c r="AM29" s="244"/>
      <c r="AN29" s="244"/>
      <c r="AO29" s="244"/>
      <c r="AP29" s="256"/>
      <c r="AR29" s="255" t="s">
        <v>100</v>
      </c>
      <c r="AS29" s="234"/>
      <c r="AT29" s="243"/>
      <c r="AU29" s="244"/>
      <c r="AV29" s="244"/>
      <c r="AW29" s="244"/>
      <c r="AX29" s="244"/>
      <c r="AY29" s="244"/>
      <c r="AZ29" s="244"/>
      <c r="BA29" s="244"/>
      <c r="BB29" s="244"/>
      <c r="BC29" s="244"/>
      <c r="BD29" s="256"/>
      <c r="BF29" s="255" t="s">
        <v>100</v>
      </c>
      <c r="BG29" s="234"/>
      <c r="BH29" s="243"/>
      <c r="BI29" s="244"/>
      <c r="BJ29" s="244"/>
      <c r="BK29" s="244"/>
      <c r="BL29" s="244"/>
      <c r="BM29" s="244"/>
      <c r="BN29" s="244"/>
      <c r="BO29" s="244"/>
      <c r="BP29" s="244"/>
      <c r="BQ29" s="244"/>
      <c r="BR29" s="256"/>
      <c r="BT29" s="255" t="s">
        <v>100</v>
      </c>
      <c r="BU29" s="234"/>
      <c r="BV29" s="243"/>
      <c r="BW29" s="244"/>
      <c r="BX29" s="244"/>
      <c r="BY29" s="244"/>
      <c r="BZ29" s="244"/>
      <c r="CA29" s="244"/>
      <c r="CB29" s="244"/>
      <c r="CC29" s="244"/>
      <c r="CD29" s="244"/>
      <c r="CE29" s="244"/>
      <c r="CF29" s="256"/>
      <c r="CH29" s="255" t="s">
        <v>100</v>
      </c>
      <c r="CI29" s="234"/>
      <c r="CJ29" s="243"/>
      <c r="CK29" s="244"/>
      <c r="CL29" s="244"/>
      <c r="CM29" s="244"/>
      <c r="CN29" s="244"/>
      <c r="CO29" s="244"/>
      <c r="CP29" s="244"/>
      <c r="CQ29" s="244"/>
      <c r="CR29" s="244"/>
      <c r="CS29" s="244"/>
      <c r="CT29" s="256"/>
      <c r="CV29" s="255" t="s">
        <v>100</v>
      </c>
      <c r="CW29" s="234"/>
      <c r="CX29" s="243"/>
      <c r="CY29" s="244"/>
      <c r="CZ29" s="244"/>
      <c r="DA29" s="244"/>
      <c r="DB29" s="244"/>
      <c r="DC29" s="244"/>
      <c r="DD29" s="244"/>
      <c r="DE29" s="244"/>
      <c r="DF29" s="244"/>
      <c r="DG29" s="244"/>
      <c r="DH29" s="256"/>
      <c r="DJ29" s="255" t="s">
        <v>100</v>
      </c>
      <c r="DK29" s="234"/>
      <c r="DL29" s="243"/>
      <c r="DM29" s="244"/>
      <c r="DN29" s="244"/>
      <c r="DO29" s="244"/>
      <c r="DP29" s="244"/>
      <c r="DQ29" s="244"/>
      <c r="DR29" s="244"/>
      <c r="DS29" s="244"/>
      <c r="DT29" s="244"/>
      <c r="DU29" s="244"/>
      <c r="DV29" s="256"/>
    </row>
    <row r="30" spans="2:126" ht="19.5" customHeight="1" x14ac:dyDescent="0.2">
      <c r="B30" s="255" t="s">
        <v>101</v>
      </c>
      <c r="C30" s="234"/>
      <c r="D30" s="243"/>
      <c r="E30" s="244"/>
      <c r="F30" s="244"/>
      <c r="G30" s="244"/>
      <c r="H30" s="244"/>
      <c r="I30" s="244"/>
      <c r="J30" s="244"/>
      <c r="K30" s="244"/>
      <c r="L30" s="244"/>
      <c r="M30" s="244"/>
      <c r="N30" s="256"/>
      <c r="P30" s="255" t="s">
        <v>101</v>
      </c>
      <c r="Q30" s="234"/>
      <c r="R30" s="243"/>
      <c r="S30" s="244"/>
      <c r="T30" s="244"/>
      <c r="U30" s="244"/>
      <c r="V30" s="244"/>
      <c r="W30" s="244"/>
      <c r="X30" s="244"/>
      <c r="Y30" s="244"/>
      <c r="Z30" s="244"/>
      <c r="AA30" s="244"/>
      <c r="AB30" s="256"/>
      <c r="AD30" s="255" t="s">
        <v>101</v>
      </c>
      <c r="AE30" s="234"/>
      <c r="AF30" s="243"/>
      <c r="AG30" s="244"/>
      <c r="AH30" s="244"/>
      <c r="AI30" s="244"/>
      <c r="AJ30" s="244"/>
      <c r="AK30" s="244"/>
      <c r="AL30" s="244"/>
      <c r="AM30" s="244"/>
      <c r="AN30" s="244"/>
      <c r="AO30" s="244"/>
      <c r="AP30" s="256"/>
      <c r="AR30" s="255" t="s">
        <v>101</v>
      </c>
      <c r="AS30" s="234"/>
      <c r="AT30" s="243"/>
      <c r="AU30" s="244"/>
      <c r="AV30" s="244"/>
      <c r="AW30" s="244"/>
      <c r="AX30" s="244"/>
      <c r="AY30" s="244"/>
      <c r="AZ30" s="244"/>
      <c r="BA30" s="244"/>
      <c r="BB30" s="244"/>
      <c r="BC30" s="244"/>
      <c r="BD30" s="256"/>
      <c r="BF30" s="255" t="s">
        <v>101</v>
      </c>
      <c r="BG30" s="234"/>
      <c r="BH30" s="243"/>
      <c r="BI30" s="244"/>
      <c r="BJ30" s="244"/>
      <c r="BK30" s="244"/>
      <c r="BL30" s="244"/>
      <c r="BM30" s="244"/>
      <c r="BN30" s="244"/>
      <c r="BO30" s="244"/>
      <c r="BP30" s="244"/>
      <c r="BQ30" s="244"/>
      <c r="BR30" s="256"/>
      <c r="BT30" s="255" t="s">
        <v>101</v>
      </c>
      <c r="BU30" s="234"/>
      <c r="BV30" s="243"/>
      <c r="BW30" s="244"/>
      <c r="BX30" s="244"/>
      <c r="BY30" s="244"/>
      <c r="BZ30" s="244"/>
      <c r="CA30" s="244"/>
      <c r="CB30" s="244"/>
      <c r="CC30" s="244"/>
      <c r="CD30" s="244"/>
      <c r="CE30" s="244"/>
      <c r="CF30" s="256"/>
      <c r="CH30" s="255" t="s">
        <v>101</v>
      </c>
      <c r="CI30" s="234"/>
      <c r="CJ30" s="243"/>
      <c r="CK30" s="244"/>
      <c r="CL30" s="244"/>
      <c r="CM30" s="244"/>
      <c r="CN30" s="244"/>
      <c r="CO30" s="244"/>
      <c r="CP30" s="244"/>
      <c r="CQ30" s="244"/>
      <c r="CR30" s="244"/>
      <c r="CS30" s="244"/>
      <c r="CT30" s="256"/>
      <c r="CV30" s="255" t="s">
        <v>101</v>
      </c>
      <c r="CW30" s="234"/>
      <c r="CX30" s="243"/>
      <c r="CY30" s="244"/>
      <c r="CZ30" s="244"/>
      <c r="DA30" s="244"/>
      <c r="DB30" s="244"/>
      <c r="DC30" s="244"/>
      <c r="DD30" s="244"/>
      <c r="DE30" s="244"/>
      <c r="DF30" s="244"/>
      <c r="DG30" s="244"/>
      <c r="DH30" s="256"/>
      <c r="DJ30" s="255" t="s">
        <v>101</v>
      </c>
      <c r="DK30" s="234"/>
      <c r="DL30" s="243"/>
      <c r="DM30" s="244"/>
      <c r="DN30" s="244"/>
      <c r="DO30" s="244"/>
      <c r="DP30" s="244"/>
      <c r="DQ30" s="244"/>
      <c r="DR30" s="244"/>
      <c r="DS30" s="244"/>
      <c r="DT30" s="244"/>
      <c r="DU30" s="244"/>
      <c r="DV30" s="256"/>
    </row>
    <row r="31" spans="2:126" ht="19.5" customHeight="1" x14ac:dyDescent="0.2">
      <c r="B31" s="255" t="s">
        <v>102</v>
      </c>
      <c r="C31" s="234"/>
      <c r="D31" s="243"/>
      <c r="E31" s="244"/>
      <c r="F31" s="244"/>
      <c r="G31" s="244"/>
      <c r="H31" s="244"/>
      <c r="I31" s="244"/>
      <c r="J31" s="244"/>
      <c r="K31" s="244"/>
      <c r="L31" s="244"/>
      <c r="M31" s="244"/>
      <c r="N31" s="256"/>
      <c r="P31" s="255" t="s">
        <v>102</v>
      </c>
      <c r="Q31" s="234"/>
      <c r="R31" s="243"/>
      <c r="S31" s="244"/>
      <c r="T31" s="244"/>
      <c r="U31" s="244"/>
      <c r="V31" s="244"/>
      <c r="W31" s="244"/>
      <c r="X31" s="244"/>
      <c r="Y31" s="244"/>
      <c r="Z31" s="244"/>
      <c r="AA31" s="244"/>
      <c r="AB31" s="256"/>
      <c r="AD31" s="255" t="s">
        <v>102</v>
      </c>
      <c r="AE31" s="234"/>
      <c r="AF31" s="243"/>
      <c r="AG31" s="244"/>
      <c r="AH31" s="244"/>
      <c r="AI31" s="244"/>
      <c r="AJ31" s="244"/>
      <c r="AK31" s="244"/>
      <c r="AL31" s="244"/>
      <c r="AM31" s="244"/>
      <c r="AN31" s="244"/>
      <c r="AO31" s="244"/>
      <c r="AP31" s="256"/>
      <c r="AR31" s="255" t="s">
        <v>102</v>
      </c>
      <c r="AS31" s="234"/>
      <c r="AT31" s="243"/>
      <c r="AU31" s="244"/>
      <c r="AV31" s="244"/>
      <c r="AW31" s="244"/>
      <c r="AX31" s="244"/>
      <c r="AY31" s="244"/>
      <c r="AZ31" s="244"/>
      <c r="BA31" s="244"/>
      <c r="BB31" s="244"/>
      <c r="BC31" s="244"/>
      <c r="BD31" s="256"/>
      <c r="BF31" s="255" t="s">
        <v>102</v>
      </c>
      <c r="BG31" s="234"/>
      <c r="BH31" s="243"/>
      <c r="BI31" s="244"/>
      <c r="BJ31" s="244"/>
      <c r="BK31" s="244"/>
      <c r="BL31" s="244"/>
      <c r="BM31" s="244"/>
      <c r="BN31" s="244"/>
      <c r="BO31" s="244"/>
      <c r="BP31" s="244"/>
      <c r="BQ31" s="244"/>
      <c r="BR31" s="256"/>
      <c r="BT31" s="255" t="s">
        <v>102</v>
      </c>
      <c r="BU31" s="234"/>
      <c r="BV31" s="243"/>
      <c r="BW31" s="244"/>
      <c r="BX31" s="244"/>
      <c r="BY31" s="244"/>
      <c r="BZ31" s="244"/>
      <c r="CA31" s="244"/>
      <c r="CB31" s="244"/>
      <c r="CC31" s="244"/>
      <c r="CD31" s="244"/>
      <c r="CE31" s="244"/>
      <c r="CF31" s="256"/>
      <c r="CH31" s="255" t="s">
        <v>102</v>
      </c>
      <c r="CI31" s="234"/>
      <c r="CJ31" s="243"/>
      <c r="CK31" s="244"/>
      <c r="CL31" s="244"/>
      <c r="CM31" s="244"/>
      <c r="CN31" s="244"/>
      <c r="CO31" s="244"/>
      <c r="CP31" s="244"/>
      <c r="CQ31" s="244"/>
      <c r="CR31" s="244"/>
      <c r="CS31" s="244"/>
      <c r="CT31" s="256"/>
      <c r="CV31" s="255" t="s">
        <v>102</v>
      </c>
      <c r="CW31" s="234"/>
      <c r="CX31" s="243"/>
      <c r="CY31" s="244"/>
      <c r="CZ31" s="244"/>
      <c r="DA31" s="244"/>
      <c r="DB31" s="244"/>
      <c r="DC31" s="244"/>
      <c r="DD31" s="244"/>
      <c r="DE31" s="244"/>
      <c r="DF31" s="244"/>
      <c r="DG31" s="244"/>
      <c r="DH31" s="256"/>
      <c r="DJ31" s="255" t="s">
        <v>102</v>
      </c>
      <c r="DK31" s="234"/>
      <c r="DL31" s="243"/>
      <c r="DM31" s="244"/>
      <c r="DN31" s="244"/>
      <c r="DO31" s="244"/>
      <c r="DP31" s="244"/>
      <c r="DQ31" s="244"/>
      <c r="DR31" s="244"/>
      <c r="DS31" s="244"/>
      <c r="DT31" s="244"/>
      <c r="DU31" s="244"/>
      <c r="DV31" s="256"/>
    </row>
    <row r="32" spans="2:126" ht="19.5" customHeight="1" x14ac:dyDescent="0.2">
      <c r="B32" s="255" t="s">
        <v>103</v>
      </c>
      <c r="C32" s="234"/>
      <c r="D32" s="243"/>
      <c r="E32" s="244"/>
      <c r="F32" s="244"/>
      <c r="G32" s="244"/>
      <c r="H32" s="244"/>
      <c r="I32" s="244"/>
      <c r="J32" s="244"/>
      <c r="K32" s="244"/>
      <c r="L32" s="244"/>
      <c r="M32" s="244"/>
      <c r="N32" s="256"/>
      <c r="P32" s="255" t="s">
        <v>103</v>
      </c>
      <c r="Q32" s="234"/>
      <c r="R32" s="243"/>
      <c r="S32" s="244"/>
      <c r="T32" s="244"/>
      <c r="U32" s="244"/>
      <c r="V32" s="244"/>
      <c r="W32" s="244"/>
      <c r="X32" s="244"/>
      <c r="Y32" s="244"/>
      <c r="Z32" s="244"/>
      <c r="AA32" s="244"/>
      <c r="AB32" s="256"/>
      <c r="AD32" s="255" t="s">
        <v>103</v>
      </c>
      <c r="AE32" s="234"/>
      <c r="AF32" s="243"/>
      <c r="AG32" s="244"/>
      <c r="AH32" s="244"/>
      <c r="AI32" s="244"/>
      <c r="AJ32" s="244"/>
      <c r="AK32" s="244"/>
      <c r="AL32" s="244"/>
      <c r="AM32" s="244"/>
      <c r="AN32" s="244"/>
      <c r="AO32" s="244"/>
      <c r="AP32" s="256"/>
      <c r="AR32" s="255" t="s">
        <v>103</v>
      </c>
      <c r="AS32" s="234"/>
      <c r="AT32" s="243"/>
      <c r="AU32" s="244"/>
      <c r="AV32" s="244"/>
      <c r="AW32" s="244"/>
      <c r="AX32" s="244"/>
      <c r="AY32" s="244"/>
      <c r="AZ32" s="244"/>
      <c r="BA32" s="244"/>
      <c r="BB32" s="244"/>
      <c r="BC32" s="244"/>
      <c r="BD32" s="256"/>
      <c r="BF32" s="255" t="s">
        <v>103</v>
      </c>
      <c r="BG32" s="234"/>
      <c r="BH32" s="243"/>
      <c r="BI32" s="244"/>
      <c r="BJ32" s="244"/>
      <c r="BK32" s="244"/>
      <c r="BL32" s="244"/>
      <c r="BM32" s="244"/>
      <c r="BN32" s="244"/>
      <c r="BO32" s="244"/>
      <c r="BP32" s="244"/>
      <c r="BQ32" s="244"/>
      <c r="BR32" s="256"/>
      <c r="BT32" s="255" t="s">
        <v>103</v>
      </c>
      <c r="BU32" s="234"/>
      <c r="BV32" s="243"/>
      <c r="BW32" s="244"/>
      <c r="BX32" s="244"/>
      <c r="BY32" s="244"/>
      <c r="BZ32" s="244"/>
      <c r="CA32" s="244"/>
      <c r="CB32" s="244"/>
      <c r="CC32" s="244"/>
      <c r="CD32" s="244"/>
      <c r="CE32" s="244"/>
      <c r="CF32" s="256"/>
      <c r="CH32" s="255" t="s">
        <v>103</v>
      </c>
      <c r="CI32" s="234"/>
      <c r="CJ32" s="243"/>
      <c r="CK32" s="244"/>
      <c r="CL32" s="244"/>
      <c r="CM32" s="244"/>
      <c r="CN32" s="244"/>
      <c r="CO32" s="244"/>
      <c r="CP32" s="244"/>
      <c r="CQ32" s="244"/>
      <c r="CR32" s="244"/>
      <c r="CS32" s="244"/>
      <c r="CT32" s="256"/>
      <c r="CV32" s="255" t="s">
        <v>103</v>
      </c>
      <c r="CW32" s="234"/>
      <c r="CX32" s="243"/>
      <c r="CY32" s="244"/>
      <c r="CZ32" s="244"/>
      <c r="DA32" s="244"/>
      <c r="DB32" s="244"/>
      <c r="DC32" s="244"/>
      <c r="DD32" s="244"/>
      <c r="DE32" s="244"/>
      <c r="DF32" s="244"/>
      <c r="DG32" s="244"/>
      <c r="DH32" s="256"/>
      <c r="DJ32" s="255" t="s">
        <v>103</v>
      </c>
      <c r="DK32" s="234"/>
      <c r="DL32" s="243"/>
      <c r="DM32" s="244"/>
      <c r="DN32" s="244"/>
      <c r="DO32" s="244"/>
      <c r="DP32" s="244"/>
      <c r="DQ32" s="244"/>
      <c r="DR32" s="244"/>
      <c r="DS32" s="244"/>
      <c r="DT32" s="244"/>
      <c r="DU32" s="244"/>
      <c r="DV32" s="256"/>
    </row>
    <row r="33" spans="2:126" ht="19.5" customHeight="1" thickBot="1" x14ac:dyDescent="0.25">
      <c r="B33" s="257" t="s">
        <v>104</v>
      </c>
      <c r="C33" s="258"/>
      <c r="D33" s="259"/>
      <c r="E33" s="260"/>
      <c r="F33" s="260"/>
      <c r="G33" s="260"/>
      <c r="H33" s="260"/>
      <c r="I33" s="260"/>
      <c r="J33" s="260"/>
      <c r="K33" s="260"/>
      <c r="L33" s="260"/>
      <c r="M33" s="260"/>
      <c r="N33" s="261"/>
      <c r="P33" s="257" t="s">
        <v>104</v>
      </c>
      <c r="Q33" s="258"/>
      <c r="R33" s="259"/>
      <c r="S33" s="260"/>
      <c r="T33" s="260"/>
      <c r="U33" s="260"/>
      <c r="V33" s="260"/>
      <c r="W33" s="260"/>
      <c r="X33" s="260"/>
      <c r="Y33" s="260"/>
      <c r="Z33" s="260"/>
      <c r="AA33" s="260"/>
      <c r="AB33" s="261"/>
      <c r="AD33" s="257" t="s">
        <v>104</v>
      </c>
      <c r="AE33" s="258"/>
      <c r="AF33" s="259"/>
      <c r="AG33" s="260"/>
      <c r="AH33" s="260"/>
      <c r="AI33" s="260"/>
      <c r="AJ33" s="260"/>
      <c r="AK33" s="260"/>
      <c r="AL33" s="260"/>
      <c r="AM33" s="260"/>
      <c r="AN33" s="260"/>
      <c r="AO33" s="260"/>
      <c r="AP33" s="261"/>
      <c r="AR33" s="257" t="s">
        <v>104</v>
      </c>
      <c r="AS33" s="258"/>
      <c r="AT33" s="259"/>
      <c r="AU33" s="260"/>
      <c r="AV33" s="260"/>
      <c r="AW33" s="260"/>
      <c r="AX33" s="260"/>
      <c r="AY33" s="260"/>
      <c r="AZ33" s="260"/>
      <c r="BA33" s="260"/>
      <c r="BB33" s="260"/>
      <c r="BC33" s="260"/>
      <c r="BD33" s="261"/>
      <c r="BF33" s="257" t="s">
        <v>104</v>
      </c>
      <c r="BG33" s="258"/>
      <c r="BH33" s="259"/>
      <c r="BI33" s="260"/>
      <c r="BJ33" s="260"/>
      <c r="BK33" s="260"/>
      <c r="BL33" s="260"/>
      <c r="BM33" s="260"/>
      <c r="BN33" s="260"/>
      <c r="BO33" s="260"/>
      <c r="BP33" s="260"/>
      <c r="BQ33" s="260"/>
      <c r="BR33" s="261"/>
      <c r="BT33" s="257" t="s">
        <v>104</v>
      </c>
      <c r="BU33" s="258"/>
      <c r="BV33" s="259"/>
      <c r="BW33" s="260"/>
      <c r="BX33" s="260"/>
      <c r="BY33" s="260"/>
      <c r="BZ33" s="260"/>
      <c r="CA33" s="260"/>
      <c r="CB33" s="260"/>
      <c r="CC33" s="260"/>
      <c r="CD33" s="260"/>
      <c r="CE33" s="260"/>
      <c r="CF33" s="261"/>
      <c r="CH33" s="257" t="s">
        <v>104</v>
      </c>
      <c r="CI33" s="258"/>
      <c r="CJ33" s="259"/>
      <c r="CK33" s="260"/>
      <c r="CL33" s="260"/>
      <c r="CM33" s="260"/>
      <c r="CN33" s="260"/>
      <c r="CO33" s="260"/>
      <c r="CP33" s="260"/>
      <c r="CQ33" s="260"/>
      <c r="CR33" s="260"/>
      <c r="CS33" s="260"/>
      <c r="CT33" s="261"/>
      <c r="CV33" s="257" t="s">
        <v>104</v>
      </c>
      <c r="CW33" s="258"/>
      <c r="CX33" s="259"/>
      <c r="CY33" s="260"/>
      <c r="CZ33" s="260"/>
      <c r="DA33" s="260"/>
      <c r="DB33" s="260"/>
      <c r="DC33" s="260"/>
      <c r="DD33" s="260"/>
      <c r="DE33" s="260"/>
      <c r="DF33" s="260"/>
      <c r="DG33" s="260"/>
      <c r="DH33" s="261"/>
      <c r="DJ33" s="257" t="s">
        <v>104</v>
      </c>
      <c r="DK33" s="258"/>
      <c r="DL33" s="259"/>
      <c r="DM33" s="260"/>
      <c r="DN33" s="260"/>
      <c r="DO33" s="260"/>
      <c r="DP33" s="260"/>
      <c r="DQ33" s="260"/>
      <c r="DR33" s="260"/>
      <c r="DS33" s="260"/>
      <c r="DT33" s="260"/>
      <c r="DU33" s="260"/>
      <c r="DV33" s="261"/>
    </row>
    <row r="34" spans="2:126" x14ac:dyDescent="0.2">
      <c r="C34" s="14"/>
      <c r="D34" s="12"/>
      <c r="E34" s="12"/>
      <c r="F34" s="15"/>
      <c r="H34" s="14"/>
      <c r="I34" s="14"/>
      <c r="J34" s="14"/>
      <c r="Q34" s="14"/>
      <c r="R34" s="12"/>
      <c r="S34" s="12"/>
      <c r="T34" s="15"/>
      <c r="V34" s="14"/>
      <c r="W34" s="14"/>
      <c r="X34" s="14"/>
      <c r="AE34" s="14"/>
      <c r="AF34" s="12"/>
      <c r="AG34" s="12"/>
      <c r="AH34" s="15"/>
      <c r="AJ34" s="14"/>
      <c r="AK34" s="14"/>
      <c r="AL34" s="14"/>
      <c r="AS34" s="14"/>
      <c r="AT34" s="12"/>
      <c r="AU34" s="12"/>
      <c r="AV34" s="15"/>
      <c r="AX34" s="14"/>
      <c r="AY34" s="14"/>
      <c r="AZ34" s="14"/>
      <c r="BG34" s="14"/>
      <c r="BH34" s="12"/>
      <c r="BI34" s="12"/>
      <c r="BJ34" s="15"/>
      <c r="BL34" s="14"/>
      <c r="BM34" s="14"/>
      <c r="BN34" s="14"/>
      <c r="BU34" s="14"/>
      <c r="BV34" s="12"/>
      <c r="BW34" s="12"/>
      <c r="BX34" s="15"/>
      <c r="BZ34" s="14"/>
      <c r="CA34" s="14"/>
      <c r="CB34" s="14"/>
      <c r="CI34" s="14"/>
      <c r="CJ34" s="12"/>
      <c r="CK34" s="12"/>
      <c r="CL34" s="15"/>
      <c r="CN34" s="14"/>
      <c r="CO34" s="14"/>
      <c r="CP34" s="14"/>
      <c r="CW34" s="14"/>
      <c r="CX34" s="12"/>
      <c r="CY34" s="12"/>
      <c r="CZ34" s="15"/>
      <c r="DB34" s="14"/>
      <c r="DC34" s="14"/>
      <c r="DD34" s="14"/>
      <c r="DK34" s="14"/>
      <c r="DL34" s="12"/>
      <c r="DM34" s="12"/>
      <c r="DN34" s="15"/>
      <c r="DP34" s="14"/>
      <c r="DQ34" s="14"/>
      <c r="DR34" s="14"/>
    </row>
    <row r="35" spans="2:126" x14ac:dyDescent="0.2">
      <c r="C35" s="14"/>
      <c r="D35" s="12"/>
      <c r="E35" s="12"/>
      <c r="F35" s="15"/>
      <c r="H35" s="14"/>
      <c r="I35" s="14"/>
      <c r="J35" s="14"/>
      <c r="Q35" s="14"/>
      <c r="R35" s="12"/>
      <c r="S35" s="12"/>
      <c r="T35" s="15"/>
      <c r="V35" s="14"/>
      <c r="W35" s="14"/>
      <c r="X35" s="14"/>
      <c r="AE35" s="14"/>
      <c r="AF35" s="12"/>
      <c r="AG35" s="12"/>
      <c r="AH35" s="15"/>
      <c r="AJ35" s="14"/>
      <c r="AK35" s="14"/>
      <c r="AL35" s="14"/>
      <c r="AS35" s="14"/>
      <c r="AT35" s="12"/>
      <c r="AU35" s="12"/>
      <c r="AV35" s="15"/>
      <c r="AX35" s="14"/>
      <c r="AY35" s="14"/>
      <c r="AZ35" s="14"/>
      <c r="BG35" s="14"/>
      <c r="BH35" s="12"/>
      <c r="BI35" s="12"/>
      <c r="BJ35" s="15"/>
      <c r="BL35" s="14"/>
      <c r="BM35" s="14"/>
      <c r="BN35" s="14"/>
      <c r="BU35" s="14"/>
      <c r="BV35" s="12"/>
      <c r="BW35" s="12"/>
      <c r="BX35" s="15"/>
      <c r="BZ35" s="14"/>
      <c r="CA35" s="14"/>
      <c r="CB35" s="14"/>
      <c r="CI35" s="14"/>
      <c r="CJ35" s="12"/>
      <c r="CK35" s="12"/>
      <c r="CL35" s="15"/>
      <c r="CN35" s="14"/>
      <c r="CO35" s="14"/>
      <c r="CP35" s="14"/>
      <c r="CW35" s="14"/>
      <c r="CX35" s="12"/>
      <c r="CY35" s="12"/>
      <c r="CZ35" s="15"/>
      <c r="DB35" s="14"/>
      <c r="DC35" s="14"/>
      <c r="DD35" s="14"/>
      <c r="DK35" s="14"/>
      <c r="DL35" s="12"/>
      <c r="DM35" s="12"/>
      <c r="DN35" s="15"/>
      <c r="DP35" s="14"/>
      <c r="DQ35" s="14"/>
      <c r="DR35" s="14"/>
    </row>
    <row r="36" spans="2:126" x14ac:dyDescent="0.2">
      <c r="C36" s="14"/>
      <c r="D36" s="12"/>
      <c r="E36" s="12"/>
      <c r="F36" s="15"/>
      <c r="H36" s="14"/>
      <c r="I36" s="14"/>
      <c r="J36" s="14"/>
      <c r="Q36" s="14"/>
      <c r="R36" s="12"/>
      <c r="S36" s="12"/>
      <c r="T36" s="15"/>
      <c r="V36" s="14"/>
      <c r="W36" s="14"/>
      <c r="X36" s="14"/>
      <c r="AE36" s="14"/>
      <c r="AF36" s="12"/>
      <c r="AG36" s="12"/>
      <c r="AH36" s="15"/>
      <c r="AJ36" s="14"/>
      <c r="AK36" s="14"/>
      <c r="AL36" s="14"/>
      <c r="AS36" s="14"/>
      <c r="AT36" s="12"/>
      <c r="AU36" s="12"/>
      <c r="AV36" s="15"/>
      <c r="AX36" s="14"/>
      <c r="AY36" s="14"/>
      <c r="AZ36" s="14"/>
      <c r="BG36" s="14"/>
      <c r="BH36" s="12"/>
      <c r="BI36" s="12"/>
      <c r="BJ36" s="15"/>
      <c r="BL36" s="14"/>
      <c r="BM36" s="14"/>
      <c r="BN36" s="14"/>
      <c r="BU36" s="14"/>
      <c r="BV36" s="12"/>
      <c r="BW36" s="12"/>
      <c r="BX36" s="15"/>
      <c r="BZ36" s="14"/>
      <c r="CA36" s="14"/>
      <c r="CB36" s="14"/>
      <c r="CI36" s="14"/>
      <c r="CJ36" s="12"/>
      <c r="CK36" s="12"/>
      <c r="CL36" s="15"/>
      <c r="CN36" s="14"/>
      <c r="CO36" s="14"/>
      <c r="CP36" s="14"/>
      <c r="CW36" s="14"/>
      <c r="CX36" s="12"/>
      <c r="CY36" s="12"/>
      <c r="CZ36" s="15"/>
      <c r="DB36" s="14"/>
      <c r="DC36" s="14"/>
      <c r="DD36" s="14"/>
      <c r="DK36" s="14"/>
      <c r="DL36" s="12"/>
      <c r="DM36" s="12"/>
      <c r="DN36" s="15"/>
      <c r="DP36" s="14"/>
      <c r="DQ36" s="14"/>
      <c r="DR36" s="14"/>
    </row>
    <row r="37" spans="2:126" ht="38.25" customHeight="1" x14ac:dyDescent="0.2">
      <c r="C37" s="14"/>
      <c r="D37" s="14"/>
      <c r="H37" s="14"/>
      <c r="I37" s="14"/>
      <c r="J37" s="14"/>
      <c r="Q37" s="14"/>
      <c r="R37" s="14"/>
      <c r="V37" s="14"/>
      <c r="W37" s="14"/>
      <c r="X37" s="14"/>
      <c r="AE37" s="14"/>
      <c r="AF37" s="14"/>
      <c r="AJ37" s="14"/>
      <c r="AK37" s="14"/>
      <c r="AL37" s="14"/>
      <c r="AS37" s="14"/>
      <c r="AT37" s="14"/>
      <c r="AX37" s="14"/>
      <c r="AY37" s="14"/>
      <c r="AZ37" s="14"/>
      <c r="BG37" s="14"/>
      <c r="BH37" s="14"/>
      <c r="BL37" s="14"/>
      <c r="BM37" s="14"/>
      <c r="BN37" s="14"/>
      <c r="BU37" s="14"/>
      <c r="BV37" s="14"/>
      <c r="BZ37" s="14"/>
      <c r="CA37" s="14"/>
      <c r="CB37" s="14"/>
      <c r="CI37" s="14"/>
      <c r="CJ37" s="14"/>
      <c r="CN37" s="14"/>
      <c r="CO37" s="14"/>
      <c r="CP37" s="14"/>
      <c r="CW37" s="14"/>
      <c r="CX37" s="14"/>
      <c r="DB37" s="14"/>
      <c r="DC37" s="14"/>
      <c r="DD37" s="14"/>
      <c r="DK37" s="14"/>
      <c r="DL37" s="14"/>
      <c r="DP37" s="14"/>
      <c r="DQ37" s="14"/>
      <c r="DR37" s="14"/>
    </row>
    <row r="38" spans="2:126" ht="24.75" customHeight="1" x14ac:dyDescent="0.2">
      <c r="C38" s="14"/>
      <c r="D38" s="14"/>
      <c r="H38" s="14"/>
      <c r="I38" s="14"/>
      <c r="J38" s="14"/>
      <c r="Q38" s="14"/>
      <c r="R38" s="14"/>
      <c r="V38" s="14"/>
      <c r="W38" s="14"/>
      <c r="X38" s="14"/>
      <c r="AE38" s="14"/>
      <c r="AF38" s="14"/>
      <c r="AJ38" s="14"/>
      <c r="AK38" s="14"/>
      <c r="AL38" s="14"/>
      <c r="AS38" s="14"/>
      <c r="AT38" s="14"/>
      <c r="AX38" s="14"/>
      <c r="AY38" s="14"/>
      <c r="AZ38" s="14"/>
      <c r="BG38" s="14"/>
      <c r="BH38" s="14"/>
      <c r="BL38" s="14"/>
      <c r="BM38" s="14"/>
      <c r="BN38" s="14"/>
      <c r="BU38" s="14"/>
      <c r="BV38" s="14"/>
      <c r="BZ38" s="14"/>
      <c r="CA38" s="14"/>
      <c r="CB38" s="14"/>
      <c r="CI38" s="14"/>
      <c r="CJ38" s="14"/>
      <c r="CN38" s="14"/>
      <c r="CO38" s="14"/>
      <c r="CP38" s="14"/>
      <c r="CW38" s="14"/>
      <c r="CX38" s="14"/>
      <c r="DB38" s="14"/>
      <c r="DC38" s="14"/>
      <c r="DD38" s="14"/>
      <c r="DK38" s="14"/>
      <c r="DL38" s="14"/>
      <c r="DP38" s="14"/>
      <c r="DQ38" s="14"/>
      <c r="DR38" s="14"/>
    </row>
    <row r="39" spans="2:126" ht="24.75" customHeight="1" x14ac:dyDescent="0.2">
      <c r="C39" s="14"/>
      <c r="D39" s="14"/>
      <c r="H39" s="14"/>
      <c r="I39" s="14"/>
      <c r="J39" s="14"/>
      <c r="Q39" s="14"/>
      <c r="R39" s="14"/>
      <c r="V39" s="14"/>
      <c r="W39" s="14"/>
      <c r="X39" s="14"/>
      <c r="AE39" s="14"/>
      <c r="AF39" s="14"/>
      <c r="AJ39" s="14"/>
      <c r="AK39" s="14"/>
      <c r="AL39" s="14"/>
      <c r="AS39" s="14"/>
      <c r="AT39" s="14"/>
      <c r="AX39" s="14"/>
      <c r="AY39" s="14"/>
      <c r="AZ39" s="14"/>
      <c r="BG39" s="14"/>
      <c r="BH39" s="14"/>
      <c r="BL39" s="14"/>
      <c r="BM39" s="14"/>
      <c r="BN39" s="14"/>
      <c r="BU39" s="14"/>
      <c r="BV39" s="14"/>
      <c r="BZ39" s="14"/>
      <c r="CA39" s="14"/>
      <c r="CB39" s="14"/>
      <c r="CI39" s="14"/>
      <c r="CJ39" s="14"/>
      <c r="CN39" s="14"/>
      <c r="CO39" s="14"/>
      <c r="CP39" s="14"/>
      <c r="CW39" s="14"/>
      <c r="CX39" s="14"/>
      <c r="DB39" s="14"/>
      <c r="DC39" s="14"/>
      <c r="DD39" s="14"/>
      <c r="DK39" s="14"/>
      <c r="DL39" s="14"/>
      <c r="DP39" s="14"/>
      <c r="DQ39" s="14"/>
      <c r="DR39" s="14"/>
    </row>
    <row r="40" spans="2:126" x14ac:dyDescent="0.2">
      <c r="C40" s="14"/>
      <c r="D40" s="14"/>
      <c r="H40" s="14"/>
      <c r="I40" s="14"/>
      <c r="J40" s="14"/>
      <c r="Q40" s="14"/>
      <c r="R40" s="14"/>
      <c r="V40" s="14"/>
      <c r="W40" s="14"/>
      <c r="X40" s="14"/>
      <c r="AE40" s="14"/>
      <c r="AF40" s="14"/>
      <c r="AJ40" s="14"/>
      <c r="AK40" s="14"/>
      <c r="AL40" s="14"/>
      <c r="AS40" s="14"/>
      <c r="AT40" s="14"/>
      <c r="AX40" s="14"/>
      <c r="AY40" s="14"/>
      <c r="AZ40" s="14"/>
      <c r="BG40" s="14"/>
      <c r="BH40" s="14"/>
      <c r="BL40" s="14"/>
      <c r="BM40" s="14"/>
      <c r="BN40" s="14"/>
      <c r="BU40" s="14"/>
      <c r="BV40" s="14"/>
      <c r="BZ40" s="14"/>
      <c r="CA40" s="14"/>
      <c r="CB40" s="14"/>
      <c r="CI40" s="14"/>
      <c r="CJ40" s="14"/>
      <c r="CN40" s="14"/>
      <c r="CO40" s="14"/>
      <c r="CP40" s="14"/>
      <c r="CW40" s="14"/>
      <c r="CX40" s="14"/>
      <c r="DB40" s="14"/>
      <c r="DC40" s="14"/>
      <c r="DD40" s="14"/>
      <c r="DK40" s="14"/>
      <c r="DL40" s="14"/>
      <c r="DP40" s="14"/>
      <c r="DQ40" s="14"/>
      <c r="DR40" s="14"/>
    </row>
    <row r="41" spans="2:126" x14ac:dyDescent="0.2">
      <c r="C41" s="14"/>
      <c r="D41" s="14"/>
      <c r="H41" s="14"/>
      <c r="I41" s="14"/>
      <c r="J41" s="14"/>
      <c r="Q41" s="14"/>
      <c r="R41" s="14"/>
      <c r="V41" s="14"/>
      <c r="W41" s="14"/>
      <c r="X41" s="14"/>
      <c r="AE41" s="14"/>
      <c r="AF41" s="14"/>
      <c r="AJ41" s="14"/>
      <c r="AK41" s="14"/>
      <c r="AL41" s="14"/>
      <c r="AS41" s="14"/>
      <c r="AT41" s="14"/>
      <c r="AX41" s="14"/>
      <c r="AY41" s="14"/>
      <c r="AZ41" s="14"/>
      <c r="BG41" s="14"/>
      <c r="BH41" s="14"/>
      <c r="BL41" s="14"/>
      <c r="BM41" s="14"/>
      <c r="BN41" s="14"/>
      <c r="BU41" s="14"/>
      <c r="BV41" s="14"/>
      <c r="BZ41" s="14"/>
      <c r="CA41" s="14"/>
      <c r="CB41" s="14"/>
      <c r="CI41" s="14"/>
      <c r="CJ41" s="14"/>
      <c r="CN41" s="14"/>
      <c r="CO41" s="14"/>
      <c r="CP41" s="14"/>
      <c r="CW41" s="14"/>
      <c r="CX41" s="14"/>
      <c r="DB41" s="14"/>
      <c r="DC41" s="14"/>
      <c r="DD41" s="14"/>
      <c r="DK41" s="14"/>
      <c r="DL41" s="14"/>
      <c r="DP41" s="14"/>
      <c r="DQ41" s="14"/>
      <c r="DR41" s="14"/>
    </row>
    <row r="42" spans="2:126" x14ac:dyDescent="0.2">
      <c r="C42" s="14"/>
      <c r="D42" s="14"/>
      <c r="H42" s="14"/>
      <c r="I42" s="14"/>
      <c r="J42" s="14"/>
      <c r="Q42" s="14"/>
      <c r="R42" s="14"/>
      <c r="V42" s="14"/>
      <c r="W42" s="14"/>
      <c r="X42" s="14"/>
      <c r="AE42" s="14"/>
      <c r="AF42" s="14"/>
      <c r="AJ42" s="14"/>
      <c r="AK42" s="14"/>
      <c r="AL42" s="14"/>
      <c r="AS42" s="14"/>
      <c r="AT42" s="14"/>
      <c r="AX42" s="14"/>
      <c r="AY42" s="14"/>
      <c r="AZ42" s="14"/>
      <c r="BG42" s="14"/>
      <c r="BH42" s="14"/>
      <c r="BL42" s="14"/>
      <c r="BM42" s="14"/>
      <c r="BN42" s="14"/>
      <c r="BU42" s="14"/>
      <c r="BV42" s="14"/>
      <c r="BZ42" s="14"/>
      <c r="CA42" s="14"/>
      <c r="CB42" s="14"/>
      <c r="CI42" s="14"/>
      <c r="CJ42" s="14"/>
      <c r="CN42" s="14"/>
      <c r="CO42" s="14"/>
      <c r="CP42" s="14"/>
      <c r="CW42" s="14"/>
      <c r="CX42" s="14"/>
      <c r="DB42" s="14"/>
      <c r="DC42" s="14"/>
      <c r="DD42" s="14"/>
      <c r="DK42" s="14"/>
      <c r="DL42" s="14"/>
      <c r="DP42" s="14"/>
      <c r="DQ42" s="14"/>
      <c r="DR42" s="14"/>
    </row>
    <row r="43" spans="2:126" x14ac:dyDescent="0.2">
      <c r="C43" s="14"/>
      <c r="D43" s="14"/>
      <c r="H43" s="14"/>
      <c r="I43" s="14"/>
      <c r="J43" s="14"/>
      <c r="Q43" s="14"/>
      <c r="R43" s="14"/>
      <c r="V43" s="14"/>
      <c r="W43" s="14"/>
      <c r="X43" s="14"/>
      <c r="AE43" s="14"/>
      <c r="AF43" s="14"/>
      <c r="AJ43" s="14"/>
      <c r="AK43" s="14"/>
      <c r="AL43" s="14"/>
      <c r="AS43" s="14"/>
      <c r="AT43" s="14"/>
      <c r="AX43" s="14"/>
      <c r="AY43" s="14"/>
      <c r="AZ43" s="14"/>
      <c r="BG43" s="14"/>
      <c r="BH43" s="14"/>
      <c r="BL43" s="14"/>
      <c r="BM43" s="14"/>
      <c r="BN43" s="14"/>
      <c r="BU43" s="14"/>
      <c r="BV43" s="14"/>
      <c r="BZ43" s="14"/>
      <c r="CA43" s="14"/>
      <c r="CB43" s="14"/>
      <c r="CI43" s="14"/>
      <c r="CJ43" s="14"/>
      <c r="CN43" s="14"/>
      <c r="CO43" s="14"/>
      <c r="CP43" s="14"/>
      <c r="CW43" s="14"/>
      <c r="CX43" s="14"/>
      <c r="DB43" s="14"/>
      <c r="DC43" s="14"/>
      <c r="DD43" s="14"/>
      <c r="DK43" s="14"/>
      <c r="DL43" s="14"/>
      <c r="DP43" s="14"/>
      <c r="DQ43" s="14"/>
      <c r="DR43" s="14"/>
    </row>
    <row r="44" spans="2:126" x14ac:dyDescent="0.2">
      <c r="C44" s="14"/>
      <c r="D44" s="14"/>
      <c r="H44" s="14"/>
      <c r="I44" s="14"/>
      <c r="J44" s="14"/>
      <c r="Q44" s="14"/>
      <c r="R44" s="14"/>
      <c r="V44" s="14"/>
      <c r="W44" s="14"/>
      <c r="X44" s="14"/>
      <c r="AE44" s="14"/>
      <c r="AF44" s="14"/>
      <c r="AJ44" s="14"/>
      <c r="AK44" s="14"/>
      <c r="AL44" s="14"/>
      <c r="AS44" s="14"/>
      <c r="AT44" s="14"/>
      <c r="AX44" s="14"/>
      <c r="AY44" s="14"/>
      <c r="AZ44" s="14"/>
      <c r="BG44" s="14"/>
      <c r="BH44" s="14"/>
      <c r="BL44" s="14"/>
      <c r="BM44" s="14"/>
      <c r="BN44" s="14"/>
      <c r="BU44" s="14"/>
      <c r="BV44" s="14"/>
      <c r="BZ44" s="14"/>
      <c r="CA44" s="14"/>
      <c r="CB44" s="14"/>
      <c r="CI44" s="14"/>
      <c r="CJ44" s="14"/>
      <c r="CN44" s="14"/>
      <c r="CO44" s="14"/>
      <c r="CP44" s="14"/>
      <c r="CW44" s="14"/>
      <c r="CX44" s="14"/>
      <c r="DB44" s="14"/>
      <c r="DC44" s="14"/>
      <c r="DD44" s="14"/>
      <c r="DK44" s="14"/>
      <c r="DL44" s="14"/>
      <c r="DP44" s="14"/>
      <c r="DQ44" s="14"/>
      <c r="DR44" s="14"/>
    </row>
    <row r="45" spans="2:126" x14ac:dyDescent="0.2">
      <c r="C45" s="14"/>
      <c r="D45" s="14"/>
      <c r="H45" s="14"/>
      <c r="I45" s="14"/>
      <c r="J45" s="14"/>
      <c r="Q45" s="14"/>
      <c r="R45" s="14"/>
      <c r="V45" s="14"/>
      <c r="W45" s="14"/>
      <c r="X45" s="14"/>
      <c r="AE45" s="14"/>
      <c r="AF45" s="14"/>
      <c r="AJ45" s="14"/>
      <c r="AK45" s="14"/>
      <c r="AL45" s="14"/>
      <c r="AS45" s="14"/>
      <c r="AT45" s="14"/>
      <c r="AX45" s="14"/>
      <c r="AY45" s="14"/>
      <c r="AZ45" s="14"/>
      <c r="BG45" s="14"/>
      <c r="BH45" s="14"/>
      <c r="BL45" s="14"/>
      <c r="BM45" s="14"/>
      <c r="BN45" s="14"/>
      <c r="BU45" s="14"/>
      <c r="BV45" s="14"/>
      <c r="BZ45" s="14"/>
      <c r="CA45" s="14"/>
      <c r="CB45" s="14"/>
      <c r="CI45" s="14"/>
      <c r="CJ45" s="14"/>
      <c r="CN45" s="14"/>
      <c r="CO45" s="14"/>
      <c r="CP45" s="14"/>
      <c r="CW45" s="14"/>
      <c r="CX45" s="14"/>
      <c r="DB45" s="14"/>
      <c r="DC45" s="14"/>
      <c r="DD45" s="14"/>
      <c r="DK45" s="14"/>
      <c r="DL45" s="14"/>
      <c r="DP45" s="14"/>
      <c r="DQ45" s="14"/>
      <c r="DR45" s="14"/>
    </row>
    <row r="46" spans="2:126" x14ac:dyDescent="0.2">
      <c r="C46" s="14"/>
      <c r="D46" s="14"/>
      <c r="H46" s="14"/>
      <c r="I46" s="14"/>
      <c r="J46" s="14"/>
      <c r="Q46" s="14"/>
      <c r="R46" s="14"/>
      <c r="V46" s="14"/>
      <c r="W46" s="14"/>
      <c r="X46" s="14"/>
      <c r="AE46" s="14"/>
      <c r="AF46" s="14"/>
      <c r="AJ46" s="14"/>
      <c r="AK46" s="14"/>
      <c r="AL46" s="14"/>
      <c r="AS46" s="14"/>
      <c r="AT46" s="14"/>
      <c r="AX46" s="14"/>
      <c r="AY46" s="14"/>
      <c r="AZ46" s="14"/>
      <c r="BG46" s="14"/>
      <c r="BH46" s="14"/>
      <c r="BL46" s="14"/>
      <c r="BM46" s="14"/>
      <c r="BN46" s="14"/>
      <c r="BU46" s="14"/>
      <c r="BV46" s="14"/>
      <c r="BZ46" s="14"/>
      <c r="CA46" s="14"/>
      <c r="CB46" s="14"/>
      <c r="CI46" s="14"/>
      <c r="CJ46" s="14"/>
      <c r="CN46" s="14"/>
      <c r="CO46" s="14"/>
      <c r="CP46" s="14"/>
      <c r="CW46" s="14"/>
      <c r="CX46" s="14"/>
      <c r="DB46" s="14"/>
      <c r="DC46" s="14"/>
      <c r="DD46" s="14"/>
      <c r="DK46" s="14"/>
      <c r="DL46" s="14"/>
      <c r="DP46" s="14"/>
      <c r="DQ46" s="14"/>
      <c r="DR46" s="14"/>
    </row>
    <row r="47" spans="2:126" x14ac:dyDescent="0.2">
      <c r="C47" s="14"/>
      <c r="D47" s="14"/>
      <c r="H47" s="14"/>
      <c r="I47" s="14"/>
      <c r="J47" s="14"/>
      <c r="Q47" s="14"/>
      <c r="R47" s="14"/>
      <c r="V47" s="14"/>
      <c r="W47" s="14"/>
      <c r="X47" s="14"/>
      <c r="AE47" s="14"/>
      <c r="AF47" s="14"/>
      <c r="AJ47" s="14"/>
      <c r="AK47" s="14"/>
      <c r="AL47" s="14"/>
      <c r="AS47" s="14"/>
      <c r="AT47" s="14"/>
      <c r="AX47" s="14"/>
      <c r="AY47" s="14"/>
      <c r="AZ47" s="14"/>
      <c r="BG47" s="14"/>
      <c r="BH47" s="14"/>
      <c r="BL47" s="14"/>
      <c r="BM47" s="14"/>
      <c r="BN47" s="14"/>
      <c r="BU47" s="14"/>
      <c r="BV47" s="14"/>
      <c r="BZ47" s="14"/>
      <c r="CA47" s="14"/>
      <c r="CB47" s="14"/>
      <c r="CI47" s="14"/>
      <c r="CJ47" s="14"/>
      <c r="CN47" s="14"/>
      <c r="CO47" s="14"/>
      <c r="CP47" s="14"/>
      <c r="CW47" s="14"/>
      <c r="CX47" s="14"/>
      <c r="DB47" s="14"/>
      <c r="DC47" s="14"/>
      <c r="DD47" s="14"/>
      <c r="DK47" s="14"/>
      <c r="DL47" s="14"/>
      <c r="DP47" s="14"/>
      <c r="DQ47" s="14"/>
      <c r="DR47" s="14"/>
    </row>
    <row r="48" spans="2:126" x14ac:dyDescent="0.2">
      <c r="C48" s="14"/>
      <c r="D48" s="14"/>
      <c r="H48" s="14"/>
      <c r="I48" s="14"/>
      <c r="J48" s="14"/>
      <c r="Q48" s="14"/>
      <c r="R48" s="14"/>
      <c r="V48" s="14"/>
      <c r="W48" s="14"/>
      <c r="X48" s="14"/>
      <c r="AE48" s="14"/>
      <c r="AF48" s="14"/>
      <c r="AJ48" s="14"/>
      <c r="AK48" s="14"/>
      <c r="AL48" s="14"/>
      <c r="AS48" s="14"/>
      <c r="AT48" s="14"/>
      <c r="AX48" s="14"/>
      <c r="AY48" s="14"/>
      <c r="AZ48" s="14"/>
      <c r="BG48" s="14"/>
      <c r="BH48" s="14"/>
      <c r="BL48" s="14"/>
      <c r="BM48" s="14"/>
      <c r="BN48" s="14"/>
      <c r="BU48" s="14"/>
      <c r="BV48" s="14"/>
      <c r="BZ48" s="14"/>
      <c r="CA48" s="14"/>
      <c r="CB48" s="14"/>
      <c r="CI48" s="14"/>
      <c r="CJ48" s="14"/>
      <c r="CN48" s="14"/>
      <c r="CO48" s="14"/>
      <c r="CP48" s="14"/>
      <c r="CW48" s="14"/>
      <c r="CX48" s="14"/>
      <c r="DB48" s="14"/>
      <c r="DC48" s="14"/>
      <c r="DD48" s="14"/>
      <c r="DK48" s="14"/>
      <c r="DL48" s="14"/>
      <c r="DP48" s="14"/>
      <c r="DQ48" s="14"/>
      <c r="DR48" s="14"/>
    </row>
    <row r="49" s="14" customFormat="1" x14ac:dyDescent="0.2"/>
    <row r="50" s="14" customFormat="1" x14ac:dyDescent="0.2"/>
    <row r="51" s="14" customFormat="1" x14ac:dyDescent="0.2"/>
    <row r="52" s="14" customFormat="1" x14ac:dyDescent="0.2"/>
    <row r="53" s="14" customFormat="1" x14ac:dyDescent="0.2"/>
    <row r="55" s="14" customFormat="1" ht="38.25" customHeight="1" x14ac:dyDescent="0.2"/>
    <row r="56" s="14" customFormat="1" ht="24.75" customHeight="1" x14ac:dyDescent="0.2"/>
    <row r="57" s="14" customFormat="1" ht="24.75" customHeight="1" x14ac:dyDescent="0.2"/>
    <row r="58" s="14" customFormat="1" x14ac:dyDescent="0.2"/>
    <row r="59" s="14" customFormat="1" x14ac:dyDescent="0.2"/>
    <row r="60" s="14" customFormat="1" x14ac:dyDescent="0.2"/>
    <row r="61" s="14" customFormat="1" x14ac:dyDescent="0.2"/>
    <row r="62" s="14" customFormat="1" x14ac:dyDescent="0.2"/>
    <row r="63" s="14" customFormat="1" x14ac:dyDescent="0.2"/>
    <row r="64" s="14" customFormat="1" x14ac:dyDescent="0.2"/>
    <row r="65" spans="3:125" x14ac:dyDescent="0.2">
      <c r="C65" s="14"/>
      <c r="D65" s="14"/>
      <c r="H65" s="14"/>
      <c r="I65" s="14"/>
      <c r="J65" s="14"/>
      <c r="Q65" s="14"/>
      <c r="R65" s="14"/>
      <c r="V65" s="14"/>
      <c r="W65" s="14"/>
      <c r="X65" s="14"/>
      <c r="AE65" s="14"/>
      <c r="AF65" s="14"/>
      <c r="AJ65" s="14"/>
      <c r="AK65" s="14"/>
      <c r="AL65" s="14"/>
      <c r="AS65" s="14"/>
      <c r="AT65" s="14"/>
      <c r="AX65" s="14"/>
      <c r="AY65" s="14"/>
      <c r="AZ65" s="14"/>
      <c r="BG65" s="14"/>
      <c r="BH65" s="14"/>
      <c r="BL65" s="14"/>
      <c r="BM65" s="14"/>
      <c r="BN65" s="14"/>
      <c r="BU65" s="14"/>
      <c r="BV65" s="14"/>
      <c r="BZ65" s="14"/>
      <c r="CA65" s="14"/>
      <c r="CB65" s="14"/>
      <c r="CI65" s="14"/>
      <c r="CJ65" s="14"/>
      <c r="CN65" s="14"/>
      <c r="CO65" s="14"/>
      <c r="CP65" s="14"/>
      <c r="CW65" s="14"/>
      <c r="CX65" s="14"/>
      <c r="DB65" s="14"/>
      <c r="DC65" s="14"/>
      <c r="DD65" s="14"/>
      <c r="DK65" s="14"/>
      <c r="DL65" s="14"/>
      <c r="DP65" s="14"/>
      <c r="DQ65" s="14"/>
      <c r="DR65" s="14"/>
    </row>
    <row r="66" spans="3:125" x14ac:dyDescent="0.2">
      <c r="C66" s="14"/>
      <c r="D66" s="14"/>
      <c r="H66" s="14"/>
      <c r="I66" s="14"/>
      <c r="J66" s="14"/>
      <c r="Q66" s="14"/>
      <c r="R66" s="14"/>
      <c r="V66" s="14"/>
      <c r="W66" s="14"/>
      <c r="X66" s="14"/>
      <c r="AE66" s="14"/>
      <c r="AF66" s="14"/>
      <c r="AJ66" s="14"/>
      <c r="AK66" s="14"/>
      <c r="AL66" s="14"/>
      <c r="AS66" s="14"/>
      <c r="AT66" s="14"/>
      <c r="AX66" s="14"/>
      <c r="AY66" s="14"/>
      <c r="AZ66" s="14"/>
      <c r="BG66" s="14"/>
      <c r="BH66" s="14"/>
      <c r="BL66" s="14"/>
      <c r="BM66" s="14"/>
      <c r="BN66" s="14"/>
      <c r="BU66" s="14"/>
      <c r="BV66" s="14"/>
      <c r="BZ66" s="14"/>
      <c r="CA66" s="14"/>
      <c r="CB66" s="14"/>
      <c r="CI66" s="14"/>
      <c r="CJ66" s="14"/>
      <c r="CN66" s="14"/>
      <c r="CO66" s="14"/>
      <c r="CP66" s="14"/>
      <c r="CW66" s="14"/>
      <c r="CX66" s="14"/>
      <c r="DB66" s="14"/>
      <c r="DC66" s="14"/>
      <c r="DD66" s="14"/>
      <c r="DK66" s="14"/>
      <c r="DL66" s="14"/>
      <c r="DP66" s="14"/>
      <c r="DQ66" s="14"/>
      <c r="DR66" s="14"/>
    </row>
    <row r="67" spans="3:125" x14ac:dyDescent="0.2">
      <c r="C67" s="14"/>
      <c r="D67" s="14"/>
      <c r="H67" s="14"/>
      <c r="I67" s="14"/>
      <c r="J67" s="14"/>
      <c r="Q67" s="14"/>
      <c r="R67" s="14"/>
      <c r="V67" s="14"/>
      <c r="W67" s="14"/>
      <c r="X67" s="14"/>
      <c r="AE67" s="14"/>
      <c r="AF67" s="14"/>
      <c r="AJ67" s="14"/>
      <c r="AK67" s="14"/>
      <c r="AL67" s="14"/>
      <c r="AS67" s="14"/>
      <c r="AT67" s="14"/>
      <c r="AX67" s="14"/>
      <c r="AY67" s="14"/>
      <c r="AZ67" s="14"/>
      <c r="BG67" s="14"/>
      <c r="BH67" s="14"/>
      <c r="BL67" s="14"/>
      <c r="BM67" s="14"/>
      <c r="BN67" s="14"/>
      <c r="BU67" s="14"/>
      <c r="BV67" s="14"/>
      <c r="BZ67" s="14"/>
      <c r="CA67" s="14"/>
      <c r="CB67" s="14"/>
      <c r="CI67" s="14"/>
      <c r="CJ67" s="14"/>
      <c r="CN67" s="14"/>
      <c r="CO67" s="14"/>
      <c r="CP67" s="14"/>
      <c r="CW67" s="14"/>
      <c r="CX67" s="14"/>
      <c r="DB67" s="14"/>
      <c r="DC67" s="14"/>
      <c r="DD67" s="14"/>
      <c r="DK67" s="14"/>
      <c r="DL67" s="14"/>
      <c r="DP67" s="14"/>
      <c r="DQ67" s="14"/>
      <c r="DR67" s="14"/>
    </row>
    <row r="68" spans="3:125" x14ac:dyDescent="0.2">
      <c r="C68" s="14"/>
      <c r="D68" s="14"/>
      <c r="H68" s="14"/>
      <c r="I68" s="14"/>
      <c r="J68" s="14"/>
      <c r="Q68" s="14"/>
      <c r="R68" s="14"/>
      <c r="V68" s="14"/>
      <c r="W68" s="14"/>
      <c r="X68" s="14"/>
      <c r="AE68" s="14"/>
      <c r="AF68" s="14"/>
      <c r="AJ68" s="14"/>
      <c r="AK68" s="14"/>
      <c r="AL68" s="14"/>
      <c r="AS68" s="14"/>
      <c r="AT68" s="14"/>
      <c r="AX68" s="14"/>
      <c r="AY68" s="14"/>
      <c r="AZ68" s="14"/>
      <c r="BG68" s="14"/>
      <c r="BH68" s="14"/>
      <c r="BL68" s="14"/>
      <c r="BM68" s="14"/>
      <c r="BN68" s="14"/>
      <c r="BU68" s="14"/>
      <c r="BV68" s="14"/>
      <c r="BZ68" s="14"/>
      <c r="CA68" s="14"/>
      <c r="CB68" s="14"/>
      <c r="CI68" s="14"/>
      <c r="CJ68" s="14"/>
      <c r="CN68" s="14"/>
      <c r="CO68" s="14"/>
      <c r="CP68" s="14"/>
      <c r="CW68" s="14"/>
      <c r="CX68" s="14"/>
      <c r="DB68" s="14"/>
      <c r="DC68" s="14"/>
      <c r="DD68" s="14"/>
      <c r="DK68" s="14"/>
      <c r="DL68" s="14"/>
      <c r="DP68" s="14"/>
      <c r="DQ68" s="14"/>
      <c r="DR68" s="14"/>
    </row>
    <row r="69" spans="3:125" x14ac:dyDescent="0.2">
      <c r="C69" s="14"/>
      <c r="D69" s="14"/>
      <c r="H69" s="14"/>
      <c r="I69" s="14"/>
      <c r="J69" s="14"/>
      <c r="Q69" s="14"/>
      <c r="R69" s="14"/>
      <c r="V69" s="14"/>
      <c r="W69" s="14"/>
      <c r="X69" s="14"/>
      <c r="AE69" s="14"/>
      <c r="AF69" s="14"/>
      <c r="AJ69" s="14"/>
      <c r="AK69" s="14"/>
      <c r="AL69" s="14"/>
      <c r="AS69" s="14"/>
      <c r="AT69" s="14"/>
      <c r="AX69" s="14"/>
      <c r="AY69" s="14"/>
      <c r="AZ69" s="14"/>
      <c r="BG69" s="14"/>
      <c r="BH69" s="14"/>
      <c r="BL69" s="14"/>
      <c r="BM69" s="14"/>
      <c r="BN69" s="14"/>
      <c r="BU69" s="14"/>
      <c r="BV69" s="14"/>
      <c r="BZ69" s="14"/>
      <c r="CA69" s="14"/>
      <c r="CB69" s="14"/>
      <c r="CI69" s="14"/>
      <c r="CJ69" s="14"/>
      <c r="CN69" s="14"/>
      <c r="CO69" s="14"/>
      <c r="CP69" s="14"/>
      <c r="CW69" s="14"/>
      <c r="CX69" s="14"/>
      <c r="DB69" s="14"/>
      <c r="DC69" s="14"/>
      <c r="DD69" s="14"/>
      <c r="DK69" s="14"/>
      <c r="DL69" s="14"/>
      <c r="DP69" s="14"/>
      <c r="DQ69" s="14"/>
      <c r="DR69" s="14"/>
    </row>
    <row r="70" spans="3:125" x14ac:dyDescent="0.2">
      <c r="C70" s="14"/>
      <c r="D70" s="14"/>
      <c r="H70" s="14"/>
      <c r="I70" s="14"/>
      <c r="J70" s="14"/>
      <c r="Q70" s="14"/>
      <c r="R70" s="14"/>
      <c r="V70" s="14"/>
      <c r="W70" s="14"/>
      <c r="X70" s="14"/>
      <c r="AE70" s="14"/>
      <c r="AF70" s="14"/>
      <c r="AJ70" s="14"/>
      <c r="AK70" s="14"/>
      <c r="AL70" s="14"/>
      <c r="AS70" s="14"/>
      <c r="AT70" s="14"/>
      <c r="AX70" s="14"/>
      <c r="AY70" s="14"/>
      <c r="AZ70" s="14"/>
      <c r="BG70" s="14"/>
      <c r="BH70" s="14"/>
      <c r="BL70" s="14"/>
      <c r="BM70" s="14"/>
      <c r="BN70" s="14"/>
      <c r="BU70" s="14"/>
      <c r="BV70" s="14"/>
      <c r="BZ70" s="14"/>
      <c r="CA70" s="14"/>
      <c r="CB70" s="14"/>
      <c r="CI70" s="14"/>
      <c r="CJ70" s="14"/>
      <c r="CN70" s="14"/>
      <c r="CO70" s="14"/>
      <c r="CP70" s="14"/>
      <c r="CW70" s="14"/>
      <c r="CX70" s="14"/>
      <c r="DB70" s="14"/>
      <c r="DC70" s="14"/>
      <c r="DD70" s="14"/>
      <c r="DK70" s="14"/>
      <c r="DL70" s="14"/>
      <c r="DP70" s="14"/>
      <c r="DQ70" s="14"/>
      <c r="DR70" s="14"/>
    </row>
    <row r="71" spans="3:125" x14ac:dyDescent="0.2">
      <c r="C71" s="14"/>
      <c r="D71" s="12"/>
      <c r="E71" s="12"/>
      <c r="F71" s="15"/>
      <c r="H71" s="14"/>
      <c r="I71" s="14"/>
      <c r="J71" s="14"/>
      <c r="Q71" s="14"/>
      <c r="R71" s="12"/>
      <c r="S71" s="12"/>
      <c r="T71" s="15"/>
      <c r="V71" s="14"/>
      <c r="W71" s="14"/>
      <c r="X71" s="14"/>
      <c r="AE71" s="14"/>
      <c r="AF71" s="12"/>
      <c r="AG71" s="12"/>
      <c r="AH71" s="15"/>
      <c r="AJ71" s="14"/>
      <c r="AK71" s="14"/>
      <c r="AL71" s="14"/>
      <c r="AS71" s="14"/>
      <c r="AT71" s="12"/>
      <c r="AU71" s="12"/>
      <c r="AV71" s="15"/>
      <c r="AX71" s="14"/>
      <c r="AY71" s="14"/>
      <c r="AZ71" s="14"/>
      <c r="BG71" s="14"/>
      <c r="BH71" s="12"/>
      <c r="BI71" s="12"/>
      <c r="BJ71" s="15"/>
      <c r="BL71" s="14"/>
      <c r="BM71" s="14"/>
      <c r="BN71" s="14"/>
      <c r="BU71" s="14"/>
      <c r="BV71" s="12"/>
      <c r="BW71" s="12"/>
      <c r="BX71" s="15"/>
      <c r="BZ71" s="14"/>
      <c r="CA71" s="14"/>
      <c r="CB71" s="14"/>
      <c r="CI71" s="14"/>
      <c r="CJ71" s="12"/>
      <c r="CK71" s="12"/>
      <c r="CL71" s="15"/>
      <c r="CN71" s="14"/>
      <c r="CO71" s="14"/>
      <c r="CP71" s="14"/>
      <c r="CW71" s="14"/>
      <c r="CX71" s="12"/>
      <c r="CY71" s="12"/>
      <c r="CZ71" s="15"/>
      <c r="DB71" s="14"/>
      <c r="DC71" s="14"/>
      <c r="DD71" s="14"/>
      <c r="DK71" s="14"/>
      <c r="DL71" s="12"/>
      <c r="DM71" s="12"/>
      <c r="DN71" s="15"/>
      <c r="DP71" s="14"/>
      <c r="DQ71" s="14"/>
      <c r="DR71" s="14"/>
    </row>
    <row r="72" spans="3:125" ht="12.75" customHeight="1" x14ac:dyDescent="0.2">
      <c r="F72" s="27"/>
      <c r="G72" s="27"/>
      <c r="H72" s="27"/>
      <c r="I72" s="27"/>
      <c r="J72" s="27"/>
      <c r="K72" s="27"/>
      <c r="L72" s="27"/>
      <c r="M72" s="27"/>
      <c r="T72" s="27"/>
      <c r="U72" s="27"/>
      <c r="V72" s="27"/>
      <c r="W72" s="27"/>
      <c r="X72" s="27"/>
      <c r="Y72" s="27"/>
      <c r="Z72" s="27"/>
      <c r="AA72" s="27"/>
      <c r="AH72" s="27"/>
      <c r="AI72" s="27"/>
      <c r="AJ72" s="27"/>
      <c r="AK72" s="27"/>
      <c r="AL72" s="27"/>
      <c r="AM72" s="27"/>
      <c r="AN72" s="27"/>
      <c r="AO72" s="27"/>
      <c r="AV72" s="27"/>
      <c r="AW72" s="27"/>
      <c r="AX72" s="27"/>
      <c r="AY72" s="27"/>
      <c r="AZ72" s="27"/>
      <c r="BA72" s="27"/>
      <c r="BB72" s="27"/>
      <c r="BC72" s="27"/>
      <c r="BJ72" s="27"/>
      <c r="BK72" s="27"/>
      <c r="BL72" s="27"/>
      <c r="BM72" s="27"/>
      <c r="BN72" s="27"/>
      <c r="BO72" s="27"/>
      <c r="BP72" s="27"/>
      <c r="BQ72" s="27"/>
      <c r="BX72" s="27"/>
      <c r="BY72" s="27"/>
      <c r="BZ72" s="27"/>
      <c r="CA72" s="27"/>
      <c r="CB72" s="27"/>
      <c r="CC72" s="27"/>
      <c r="CD72" s="27"/>
      <c r="CE72" s="27"/>
      <c r="CL72" s="27"/>
      <c r="CM72" s="27"/>
      <c r="CN72" s="27"/>
      <c r="CO72" s="27"/>
      <c r="CP72" s="27"/>
      <c r="CQ72" s="27"/>
      <c r="CR72" s="27"/>
      <c r="CS72" s="27"/>
      <c r="CZ72" s="27"/>
      <c r="DA72" s="27"/>
      <c r="DB72" s="27"/>
      <c r="DC72" s="27"/>
      <c r="DD72" s="27"/>
      <c r="DE72" s="27"/>
      <c r="DF72" s="27"/>
      <c r="DG72" s="27"/>
      <c r="DN72" s="27"/>
      <c r="DO72" s="27"/>
      <c r="DP72" s="27"/>
      <c r="DQ72" s="27"/>
      <c r="DR72" s="27"/>
      <c r="DS72" s="27"/>
      <c r="DT72" s="27"/>
      <c r="DU72" s="27"/>
    </row>
    <row r="73" spans="3:125" ht="12.75" customHeight="1" x14ac:dyDescent="0.2">
      <c r="F73" s="27"/>
      <c r="G73" s="27"/>
      <c r="H73" s="27"/>
      <c r="I73" s="27"/>
      <c r="J73" s="27"/>
      <c r="K73" s="27"/>
      <c r="L73" s="27"/>
      <c r="M73" s="27"/>
      <c r="T73" s="27"/>
      <c r="U73" s="27"/>
      <c r="V73" s="27"/>
      <c r="W73" s="27"/>
      <c r="X73" s="27"/>
      <c r="Y73" s="27"/>
      <c r="Z73" s="27"/>
      <c r="AA73" s="27"/>
      <c r="AH73" s="27"/>
      <c r="AI73" s="27"/>
      <c r="AJ73" s="27"/>
      <c r="AK73" s="27"/>
      <c r="AL73" s="27"/>
      <c r="AM73" s="27"/>
      <c r="AN73" s="27"/>
      <c r="AO73" s="27"/>
      <c r="AV73" s="27"/>
      <c r="AW73" s="27"/>
      <c r="AX73" s="27"/>
      <c r="AY73" s="27"/>
      <c r="AZ73" s="27"/>
      <c r="BA73" s="27"/>
      <c r="BB73" s="27"/>
      <c r="BC73" s="27"/>
      <c r="BJ73" s="27"/>
      <c r="BK73" s="27"/>
      <c r="BL73" s="27"/>
      <c r="BM73" s="27"/>
      <c r="BN73" s="27"/>
      <c r="BO73" s="27"/>
      <c r="BP73" s="27"/>
      <c r="BQ73" s="27"/>
      <c r="BX73" s="27"/>
      <c r="BY73" s="27"/>
      <c r="BZ73" s="27"/>
      <c r="CA73" s="27"/>
      <c r="CB73" s="27"/>
      <c r="CC73" s="27"/>
      <c r="CD73" s="27"/>
      <c r="CE73" s="27"/>
      <c r="CL73" s="27"/>
      <c r="CM73" s="27"/>
      <c r="CN73" s="27"/>
      <c r="CO73" s="27"/>
      <c r="CP73" s="27"/>
      <c r="CQ73" s="27"/>
      <c r="CR73" s="27"/>
      <c r="CS73" s="27"/>
      <c r="CZ73" s="27"/>
      <c r="DA73" s="27"/>
      <c r="DB73" s="27"/>
      <c r="DC73" s="27"/>
      <c r="DD73" s="27"/>
      <c r="DE73" s="27"/>
      <c r="DF73" s="27"/>
      <c r="DG73" s="27"/>
      <c r="DN73" s="27"/>
      <c r="DO73" s="27"/>
      <c r="DP73" s="27"/>
      <c r="DQ73" s="27"/>
      <c r="DR73" s="27"/>
      <c r="DS73" s="27"/>
      <c r="DT73" s="27"/>
      <c r="DU73" s="27"/>
    </row>
  </sheetData>
  <mergeCells count="234">
    <mergeCell ref="BV29:CF29"/>
    <mergeCell ref="CH29:CI29"/>
    <mergeCell ref="B30:C30"/>
    <mergeCell ref="D30:N30"/>
    <mergeCell ref="P30:Q30"/>
    <mergeCell ref="R30:AB30"/>
    <mergeCell ref="AD30:AE30"/>
    <mergeCell ref="AF30:AP30"/>
    <mergeCell ref="AR30:AS30"/>
    <mergeCell ref="AT30:BD30"/>
    <mergeCell ref="BF30:BG30"/>
    <mergeCell ref="BH30:BR30"/>
    <mergeCell ref="BV30:CF30"/>
    <mergeCell ref="CV25:CW25"/>
    <mergeCell ref="CX25:DH25"/>
    <mergeCell ref="CV26:CW26"/>
    <mergeCell ref="CX26:DH26"/>
    <mergeCell ref="DJ22:DK22"/>
    <mergeCell ref="DL22:DV22"/>
    <mergeCell ref="DJ23:DK23"/>
    <mergeCell ref="DL23:DV23"/>
    <mergeCell ref="DJ24:DK24"/>
    <mergeCell ref="DL24:DV24"/>
    <mergeCell ref="DJ25:DK25"/>
    <mergeCell ref="DL25:DV25"/>
    <mergeCell ref="DJ26:DK26"/>
    <mergeCell ref="DL26:DV26"/>
    <mergeCell ref="CV3:DH3"/>
    <mergeCell ref="CV21:DH21"/>
    <mergeCell ref="DJ3:DV3"/>
    <mergeCell ref="DJ21:DV21"/>
    <mergeCell ref="P22:Q22"/>
    <mergeCell ref="R22:AB22"/>
    <mergeCell ref="P23:Q23"/>
    <mergeCell ref="R23:AB23"/>
    <mergeCell ref="P24:Q24"/>
    <mergeCell ref="R24:AB24"/>
    <mergeCell ref="CV22:CW22"/>
    <mergeCell ref="CX22:DH22"/>
    <mergeCell ref="CV23:CW23"/>
    <mergeCell ref="CX23:DH23"/>
    <mergeCell ref="CV24:CW24"/>
    <mergeCell ref="CX24:DH24"/>
    <mergeCell ref="AD3:AP3"/>
    <mergeCell ref="AD21:AP21"/>
    <mergeCell ref="AD22:AE22"/>
    <mergeCell ref="AF22:AP22"/>
    <mergeCell ref="AD23:AE23"/>
    <mergeCell ref="AF23:AP23"/>
    <mergeCell ref="AD24:AE24"/>
    <mergeCell ref="AF24:AP24"/>
    <mergeCell ref="B28:C28"/>
    <mergeCell ref="D28:N28"/>
    <mergeCell ref="B27:C27"/>
    <mergeCell ref="D27:N27"/>
    <mergeCell ref="B29:C29"/>
    <mergeCell ref="D29:N29"/>
    <mergeCell ref="B21:N21"/>
    <mergeCell ref="B3:N3"/>
    <mergeCell ref="P3:AB3"/>
    <mergeCell ref="P21:AB21"/>
    <mergeCell ref="B24:C24"/>
    <mergeCell ref="D24:N24"/>
    <mergeCell ref="B22:C22"/>
    <mergeCell ref="D22:N22"/>
    <mergeCell ref="B23:C23"/>
    <mergeCell ref="D23:N23"/>
    <mergeCell ref="B25:C25"/>
    <mergeCell ref="D25:N25"/>
    <mergeCell ref="B26:C26"/>
    <mergeCell ref="D26:N26"/>
    <mergeCell ref="P25:Q25"/>
    <mergeCell ref="R25:AB25"/>
    <mergeCell ref="P26:Q26"/>
    <mergeCell ref="R26:AB26"/>
    <mergeCell ref="DJ31:DK31"/>
    <mergeCell ref="DL31:DV31"/>
    <mergeCell ref="DJ32:DK32"/>
    <mergeCell ref="DL32:DV32"/>
    <mergeCell ref="DJ33:DK33"/>
    <mergeCell ref="DL33:DV33"/>
    <mergeCell ref="B33:C33"/>
    <mergeCell ref="D33:N33"/>
    <mergeCell ref="B31:C31"/>
    <mergeCell ref="D31:N31"/>
    <mergeCell ref="B32:C32"/>
    <mergeCell ref="D32:N32"/>
    <mergeCell ref="P33:Q33"/>
    <mergeCell ref="R33:AB33"/>
    <mergeCell ref="AD31:AE31"/>
    <mergeCell ref="AF31:AP31"/>
    <mergeCell ref="AD32:AE32"/>
    <mergeCell ref="AF32:AP32"/>
    <mergeCell ref="AD33:AE33"/>
    <mergeCell ref="AF33:AP33"/>
    <mergeCell ref="AR32:AS32"/>
    <mergeCell ref="AT32:BD32"/>
    <mergeCell ref="AR33:AS33"/>
    <mergeCell ref="AT33:BD33"/>
    <mergeCell ref="P27:Q27"/>
    <mergeCell ref="R27:AB27"/>
    <mergeCell ref="P28:Q28"/>
    <mergeCell ref="R28:AB28"/>
    <mergeCell ref="P29:Q29"/>
    <mergeCell ref="R29:AB29"/>
    <mergeCell ref="P31:Q31"/>
    <mergeCell ref="R31:AB31"/>
    <mergeCell ref="P32:Q32"/>
    <mergeCell ref="R32:AB32"/>
    <mergeCell ref="AD25:AE25"/>
    <mergeCell ref="AF25:AP25"/>
    <mergeCell ref="AD26:AE26"/>
    <mergeCell ref="AF26:AP26"/>
    <mergeCell ref="AD27:AE27"/>
    <mergeCell ref="AF27:AP27"/>
    <mergeCell ref="AD28:AE28"/>
    <mergeCell ref="AF28:AP28"/>
    <mergeCell ref="AD29:AE29"/>
    <mergeCell ref="AF29:AP29"/>
    <mergeCell ref="AR3:BD3"/>
    <mergeCell ref="AR21:BD21"/>
    <mergeCell ref="AR22:AS22"/>
    <mergeCell ref="AT22:BD22"/>
    <mergeCell ref="AR23:AS23"/>
    <mergeCell ref="AT23:BD23"/>
    <mergeCell ref="AR24:AS24"/>
    <mergeCell ref="AT24:BD24"/>
    <mergeCell ref="AR25:AS25"/>
    <mergeCell ref="AT25:BD25"/>
    <mergeCell ref="AR26:AS26"/>
    <mergeCell ref="AT26:BD26"/>
    <mergeCell ref="AR27:AS27"/>
    <mergeCell ref="AT27:BD27"/>
    <mergeCell ref="AR28:AS28"/>
    <mergeCell ref="AT28:BD28"/>
    <mergeCell ref="AR29:AS29"/>
    <mergeCell ref="AT29:BD29"/>
    <mergeCell ref="AR31:AS31"/>
    <mergeCell ref="AT31:BD31"/>
    <mergeCell ref="BF3:BR3"/>
    <mergeCell ref="BF21:BR21"/>
    <mergeCell ref="BF22:BG22"/>
    <mergeCell ref="BH22:BR22"/>
    <mergeCell ref="BF23:BG23"/>
    <mergeCell ref="BH23:BR23"/>
    <mergeCell ref="BF24:BG24"/>
    <mergeCell ref="BH24:BR24"/>
    <mergeCell ref="BF25:BG25"/>
    <mergeCell ref="BH25:BR25"/>
    <mergeCell ref="BF26:BG26"/>
    <mergeCell ref="BH26:BR26"/>
    <mergeCell ref="BF27:BG27"/>
    <mergeCell ref="BH27:BR27"/>
    <mergeCell ref="BF28:BG28"/>
    <mergeCell ref="BH28:BR28"/>
    <mergeCell ref="BF29:BG29"/>
    <mergeCell ref="BH29:BR29"/>
    <mergeCell ref="BF31:BG31"/>
    <mergeCell ref="BH31:BR31"/>
    <mergeCell ref="BF32:BG32"/>
    <mergeCell ref="BH32:BR32"/>
    <mergeCell ref="BF33:BG33"/>
    <mergeCell ref="BH33:BR33"/>
    <mergeCell ref="BT3:CF3"/>
    <mergeCell ref="BT21:CF21"/>
    <mergeCell ref="BT22:BU22"/>
    <mergeCell ref="BV22:CF22"/>
    <mergeCell ref="BT23:BU23"/>
    <mergeCell ref="BV23:CF23"/>
    <mergeCell ref="BT24:BU24"/>
    <mergeCell ref="BV24:CF24"/>
    <mergeCell ref="BT25:BU25"/>
    <mergeCell ref="BV25:CF25"/>
    <mergeCell ref="BT26:BU26"/>
    <mergeCell ref="BV26:CF26"/>
    <mergeCell ref="BT27:BU27"/>
    <mergeCell ref="BV27:CF27"/>
    <mergeCell ref="BT28:BU28"/>
    <mergeCell ref="BV28:CF28"/>
    <mergeCell ref="BT29:BU29"/>
    <mergeCell ref="BT30:BU30"/>
    <mergeCell ref="BT31:BU31"/>
    <mergeCell ref="BV31:CF31"/>
    <mergeCell ref="BT32:BU32"/>
    <mergeCell ref="BV32:CF32"/>
    <mergeCell ref="BT33:BU33"/>
    <mergeCell ref="BV33:CF33"/>
    <mergeCell ref="CH3:CT3"/>
    <mergeCell ref="CH21:CT21"/>
    <mergeCell ref="CH22:CI22"/>
    <mergeCell ref="CJ22:CT22"/>
    <mergeCell ref="CH23:CI23"/>
    <mergeCell ref="CJ23:CT23"/>
    <mergeCell ref="CH24:CI24"/>
    <mergeCell ref="CJ24:CT24"/>
    <mergeCell ref="CH25:CI25"/>
    <mergeCell ref="CJ25:CT25"/>
    <mergeCell ref="CH26:CI26"/>
    <mergeCell ref="CJ26:CT26"/>
    <mergeCell ref="CH27:CI27"/>
    <mergeCell ref="CJ27:CT27"/>
    <mergeCell ref="CH28:CI28"/>
    <mergeCell ref="CJ28:CT28"/>
    <mergeCell ref="CJ29:CT29"/>
    <mergeCell ref="CH30:CI30"/>
    <mergeCell ref="CH31:CI31"/>
    <mergeCell ref="CJ31:CT31"/>
    <mergeCell ref="CH32:CI32"/>
    <mergeCell ref="CJ32:CT32"/>
    <mergeCell ref="CH33:CI33"/>
    <mergeCell ref="CJ33:CT33"/>
    <mergeCell ref="CX27:DH27"/>
    <mergeCell ref="CV28:CW28"/>
    <mergeCell ref="CX28:DH28"/>
    <mergeCell ref="CV29:CW29"/>
    <mergeCell ref="CX29:DH29"/>
    <mergeCell ref="CV30:CW30"/>
    <mergeCell ref="CX30:DH30"/>
    <mergeCell ref="CV31:CW31"/>
    <mergeCell ref="CX31:DH31"/>
    <mergeCell ref="CV27:CW27"/>
    <mergeCell ref="CV32:CW32"/>
    <mergeCell ref="CX32:DH32"/>
    <mergeCell ref="CV33:CW33"/>
    <mergeCell ref="CX33:DH33"/>
    <mergeCell ref="DJ27:DK27"/>
    <mergeCell ref="DL27:DV27"/>
    <mergeCell ref="DJ28:DK28"/>
    <mergeCell ref="DL28:DV28"/>
    <mergeCell ref="DJ29:DK29"/>
    <mergeCell ref="DL29:DV29"/>
    <mergeCell ref="DJ30:DK30"/>
    <mergeCell ref="DL30:DV30"/>
    <mergeCell ref="CJ30:CT30"/>
  </mergeCells>
  <pageMargins left="0.7" right="0.7" top="0.75" bottom="0.75" header="0.3" footer="0.3"/>
  <pageSetup paperSize="5" scale="47" fitToHeight="0" orientation="landscape"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7">
    <pageSetUpPr fitToPage="1"/>
  </sheetPr>
  <dimension ref="B2:W37"/>
  <sheetViews>
    <sheetView topLeftCell="A24" zoomScale="90" zoomScaleNormal="90" workbookViewId="0">
      <selection activeCell="B24" sqref="B24:C35"/>
    </sheetView>
  </sheetViews>
  <sheetFormatPr baseColWidth="10" defaultColWidth="11.5546875" defaultRowHeight="12.75" x14ac:dyDescent="0.2"/>
  <cols>
    <col min="1" max="1" width="7.21875" style="14" customWidth="1"/>
    <col min="2" max="2" width="5.88671875" style="16" customWidth="1"/>
    <col min="3" max="3" width="5.88671875" style="14" customWidth="1"/>
    <col min="4" max="4" width="4.6640625" style="17" customWidth="1"/>
    <col min="5" max="13" width="4.6640625" style="14" customWidth="1"/>
    <col min="14" max="14" width="5.6640625" style="14" customWidth="1"/>
    <col min="15" max="16384" width="11.5546875" style="14"/>
  </cols>
  <sheetData>
    <row r="2" spans="2:14" ht="36.75" customHeight="1" x14ac:dyDescent="0.2">
      <c r="B2" s="262" t="s">
        <v>206</v>
      </c>
      <c r="C2" s="216"/>
      <c r="D2" s="216"/>
      <c r="E2" s="216"/>
      <c r="F2" s="216"/>
      <c r="G2" s="216"/>
      <c r="H2" s="216"/>
      <c r="I2" s="216"/>
      <c r="J2" s="216"/>
      <c r="K2" s="216"/>
      <c r="L2" s="216"/>
      <c r="M2" s="216"/>
      <c r="N2" s="216"/>
    </row>
    <row r="3" spans="2:14" x14ac:dyDescent="0.2">
      <c r="B3" s="104" t="s">
        <v>57</v>
      </c>
      <c r="C3" s="104" t="s">
        <v>58</v>
      </c>
      <c r="D3" s="104" t="s">
        <v>59</v>
      </c>
      <c r="E3" s="104" t="s">
        <v>60</v>
      </c>
      <c r="F3" s="104" t="s">
        <v>61</v>
      </c>
      <c r="G3" s="104" t="s">
        <v>62</v>
      </c>
      <c r="H3" s="104" t="s">
        <v>63</v>
      </c>
      <c r="I3" s="104" t="s">
        <v>64</v>
      </c>
      <c r="J3" s="104" t="s">
        <v>65</v>
      </c>
      <c r="K3" s="104" t="s">
        <v>66</v>
      </c>
      <c r="L3" s="104" t="s">
        <v>67</v>
      </c>
      <c r="M3" s="104" t="s">
        <v>68</v>
      </c>
      <c r="N3" s="105" t="s">
        <v>205</v>
      </c>
    </row>
    <row r="4" spans="2:14" ht="26.25" customHeight="1" x14ac:dyDescent="0.2">
      <c r="B4" s="28">
        <f>'Matriz consolidada'!J35</f>
        <v>0</v>
      </c>
      <c r="C4" s="67">
        <f>'Matriz consolidada'!K35</f>
        <v>0</v>
      </c>
      <c r="D4" s="67">
        <f>'Matriz consolidada'!L35</f>
        <v>0</v>
      </c>
      <c r="E4" s="67">
        <f>'Matriz consolidada'!M35</f>
        <v>0</v>
      </c>
      <c r="F4" s="67">
        <f>'Matriz consolidada'!N35</f>
        <v>0</v>
      </c>
      <c r="G4" s="67">
        <f>'Matriz consolidada'!O35</f>
        <v>0</v>
      </c>
      <c r="H4" s="67">
        <f>'Matriz consolidada'!P35</f>
        <v>0</v>
      </c>
      <c r="I4" s="67">
        <f>'Matriz consolidada'!Q35</f>
        <v>0</v>
      </c>
      <c r="J4" s="67">
        <f>'Matriz consolidada'!R35</f>
        <v>0</v>
      </c>
      <c r="K4" s="67">
        <f>'Matriz consolidada'!S35</f>
        <v>0</v>
      </c>
      <c r="L4" s="67">
        <f>'Matriz consolidada'!T35</f>
        <v>0</v>
      </c>
      <c r="M4" s="67">
        <f>'Matriz consolidada'!U35</f>
        <v>0</v>
      </c>
      <c r="N4" s="18"/>
    </row>
    <row r="11" spans="2:14" x14ac:dyDescent="0.2">
      <c r="B11" s="14"/>
    </row>
    <row r="12" spans="2:14" x14ac:dyDescent="0.2">
      <c r="B12" s="14"/>
    </row>
    <row r="13" spans="2:14" x14ac:dyDescent="0.2">
      <c r="B13" s="14"/>
    </row>
    <row r="14" spans="2:14" x14ac:dyDescent="0.2">
      <c r="B14" s="14"/>
    </row>
    <row r="15" spans="2:14" x14ac:dyDescent="0.2">
      <c r="B15" s="14"/>
    </row>
    <row r="16" spans="2:14" x14ac:dyDescent="0.2">
      <c r="B16" s="14"/>
    </row>
    <row r="17" spans="2:23" ht="14.25" x14ac:dyDescent="0.2">
      <c r="B17" s="29"/>
    </row>
    <row r="22" spans="2:23" ht="13.5" thickBot="1" x14ac:dyDescent="0.25"/>
    <row r="23" spans="2:23" ht="15" x14ac:dyDescent="0.2">
      <c r="B23" s="263" t="s">
        <v>70</v>
      </c>
      <c r="C23" s="264"/>
      <c r="D23" s="264"/>
      <c r="E23" s="264"/>
      <c r="F23" s="264"/>
      <c r="G23" s="264"/>
      <c r="H23" s="264"/>
      <c r="I23" s="264"/>
      <c r="J23" s="264"/>
      <c r="K23" s="264"/>
      <c r="L23" s="264"/>
      <c r="M23" s="264"/>
      <c r="N23" s="265"/>
    </row>
    <row r="24" spans="2:23" ht="26.25" customHeight="1" x14ac:dyDescent="0.2">
      <c r="B24" s="255" t="s">
        <v>75</v>
      </c>
      <c r="C24" s="234"/>
      <c r="D24" s="243"/>
      <c r="E24" s="244"/>
      <c r="F24" s="244"/>
      <c r="G24" s="244"/>
      <c r="H24" s="244"/>
      <c r="I24" s="244"/>
      <c r="J24" s="244"/>
      <c r="K24" s="244"/>
      <c r="L24" s="244"/>
      <c r="M24" s="244"/>
      <c r="N24" s="256"/>
    </row>
    <row r="25" spans="2:23" ht="26.25" customHeight="1" x14ac:dyDescent="0.2">
      <c r="B25" s="255" t="s">
        <v>78</v>
      </c>
      <c r="C25" s="234"/>
      <c r="D25" s="243"/>
      <c r="E25" s="244"/>
      <c r="F25" s="244"/>
      <c r="G25" s="244"/>
      <c r="H25" s="244"/>
      <c r="I25" s="244"/>
      <c r="J25" s="244"/>
      <c r="K25" s="244"/>
      <c r="L25" s="244"/>
      <c r="M25" s="244"/>
      <c r="N25" s="256"/>
    </row>
    <row r="26" spans="2:23" ht="26.25" customHeight="1" x14ac:dyDescent="0.2">
      <c r="B26" s="255" t="s">
        <v>79</v>
      </c>
      <c r="C26" s="234"/>
      <c r="D26" s="243"/>
      <c r="E26" s="244"/>
      <c r="F26" s="244"/>
      <c r="G26" s="244"/>
      <c r="H26" s="244"/>
      <c r="I26" s="244"/>
      <c r="J26" s="244"/>
      <c r="K26" s="244"/>
      <c r="L26" s="244"/>
      <c r="M26" s="244"/>
      <c r="N26" s="256"/>
    </row>
    <row r="27" spans="2:23" ht="26.25" customHeight="1" x14ac:dyDescent="0.2">
      <c r="B27" s="255" t="s">
        <v>80</v>
      </c>
      <c r="C27" s="234"/>
      <c r="D27" s="243"/>
      <c r="E27" s="244"/>
      <c r="F27" s="244"/>
      <c r="G27" s="244"/>
      <c r="H27" s="244"/>
      <c r="I27" s="244"/>
      <c r="J27" s="244"/>
      <c r="K27" s="244"/>
      <c r="L27" s="244"/>
      <c r="M27" s="244"/>
      <c r="N27" s="256"/>
    </row>
    <row r="28" spans="2:23" ht="26.25" customHeight="1" x14ac:dyDescent="0.2">
      <c r="B28" s="255" t="s">
        <v>81</v>
      </c>
      <c r="C28" s="234"/>
      <c r="D28" s="243"/>
      <c r="E28" s="244"/>
      <c r="F28" s="244"/>
      <c r="G28" s="244"/>
      <c r="H28" s="244"/>
      <c r="I28" s="244"/>
      <c r="J28" s="244"/>
      <c r="K28" s="244"/>
      <c r="L28" s="244"/>
      <c r="M28" s="244"/>
      <c r="N28" s="256"/>
    </row>
    <row r="29" spans="2:23" ht="26.25" customHeight="1" x14ac:dyDescent="0.2">
      <c r="B29" s="255" t="s">
        <v>94</v>
      </c>
      <c r="C29" s="234"/>
      <c r="D29" s="243"/>
      <c r="E29" s="244"/>
      <c r="F29" s="244"/>
      <c r="G29" s="244"/>
      <c r="H29" s="244"/>
      <c r="I29" s="244"/>
      <c r="J29" s="244"/>
      <c r="K29" s="244"/>
      <c r="L29" s="244"/>
      <c r="M29" s="244"/>
      <c r="N29" s="256"/>
    </row>
    <row r="30" spans="2:23" ht="26.25" customHeight="1" x14ac:dyDescent="0.2">
      <c r="B30" s="255" t="s">
        <v>99</v>
      </c>
      <c r="C30" s="234"/>
      <c r="D30" s="243"/>
      <c r="E30" s="244"/>
      <c r="F30" s="244"/>
      <c r="G30" s="244"/>
      <c r="H30" s="244"/>
      <c r="I30" s="244"/>
      <c r="J30" s="244"/>
      <c r="K30" s="244"/>
      <c r="L30" s="244"/>
      <c r="M30" s="244"/>
      <c r="N30" s="256"/>
    </row>
    <row r="31" spans="2:23" ht="26.25" customHeight="1" x14ac:dyDescent="0.2">
      <c r="B31" s="255" t="s">
        <v>100</v>
      </c>
      <c r="C31" s="234"/>
      <c r="D31" s="243"/>
      <c r="E31" s="244"/>
      <c r="F31" s="244"/>
      <c r="G31" s="244"/>
      <c r="H31" s="244"/>
      <c r="I31" s="244"/>
      <c r="J31" s="244"/>
      <c r="K31" s="244"/>
      <c r="L31" s="244"/>
      <c r="M31" s="244"/>
      <c r="N31" s="256"/>
    </row>
    <row r="32" spans="2:23" ht="26.25" customHeight="1" x14ac:dyDescent="0.2">
      <c r="B32" s="255" t="s">
        <v>101</v>
      </c>
      <c r="C32" s="234"/>
      <c r="D32" s="243"/>
      <c r="E32" s="244"/>
      <c r="F32" s="244"/>
      <c r="G32" s="244"/>
      <c r="H32" s="244"/>
      <c r="I32" s="244"/>
      <c r="J32" s="244"/>
      <c r="K32" s="244"/>
      <c r="L32" s="244"/>
      <c r="M32" s="244"/>
      <c r="N32" s="256"/>
      <c r="O32" s="27"/>
      <c r="P32" s="27"/>
      <c r="Q32" s="27"/>
      <c r="R32" s="27"/>
      <c r="S32" s="27"/>
      <c r="T32" s="27"/>
      <c r="U32" s="27"/>
      <c r="V32" s="27"/>
      <c r="W32" s="27"/>
    </row>
    <row r="33" spans="2:23" ht="26.25" customHeight="1" x14ac:dyDescent="0.2">
      <c r="B33" s="255" t="s">
        <v>102</v>
      </c>
      <c r="C33" s="234"/>
      <c r="D33" s="267"/>
      <c r="E33" s="268"/>
      <c r="F33" s="268"/>
      <c r="G33" s="268"/>
      <c r="H33" s="268"/>
      <c r="I33" s="268"/>
      <c r="J33" s="268"/>
      <c r="K33" s="268"/>
      <c r="L33" s="268"/>
      <c r="M33" s="268"/>
      <c r="N33" s="269"/>
      <c r="O33" s="27"/>
      <c r="P33" s="27"/>
      <c r="Q33" s="27"/>
      <c r="R33" s="27"/>
      <c r="S33" s="27"/>
      <c r="T33" s="27"/>
      <c r="U33" s="27"/>
      <c r="V33" s="27"/>
      <c r="W33" s="27"/>
    </row>
    <row r="34" spans="2:23" ht="26.25" customHeight="1" x14ac:dyDescent="0.2">
      <c r="B34" s="255" t="s">
        <v>103</v>
      </c>
      <c r="C34" s="234"/>
      <c r="D34" s="243"/>
      <c r="E34" s="244"/>
      <c r="F34" s="244"/>
      <c r="G34" s="244"/>
      <c r="H34" s="244"/>
      <c r="I34" s="244"/>
      <c r="J34" s="244"/>
      <c r="K34" s="244"/>
      <c r="L34" s="244"/>
      <c r="M34" s="244"/>
      <c r="N34" s="256"/>
      <c r="O34" s="27"/>
      <c r="P34" s="27"/>
      <c r="Q34" s="27"/>
      <c r="R34" s="27"/>
      <c r="S34" s="27"/>
      <c r="T34" s="27"/>
      <c r="U34" s="27"/>
      <c r="V34" s="27"/>
      <c r="W34" s="27"/>
    </row>
    <row r="35" spans="2:23" ht="26.25" customHeight="1" thickBot="1" x14ac:dyDescent="0.25">
      <c r="B35" s="257" t="s">
        <v>104</v>
      </c>
      <c r="C35" s="258"/>
      <c r="D35" s="259"/>
      <c r="E35" s="260"/>
      <c r="F35" s="260"/>
      <c r="G35" s="260"/>
      <c r="H35" s="260"/>
      <c r="I35" s="260"/>
      <c r="J35" s="260"/>
      <c r="K35" s="260"/>
      <c r="L35" s="260"/>
      <c r="M35" s="260"/>
      <c r="N35" s="261"/>
      <c r="O35" s="27"/>
      <c r="P35" s="27"/>
      <c r="Q35" s="27"/>
      <c r="R35" s="27"/>
      <c r="S35" s="27"/>
      <c r="T35" s="27"/>
      <c r="U35" s="27"/>
      <c r="V35" s="27"/>
      <c r="W35" s="27"/>
    </row>
    <row r="36" spans="2:23" ht="78.75" customHeight="1" x14ac:dyDescent="0.2">
      <c r="B36" s="266"/>
      <c r="C36" s="266"/>
      <c r="D36" s="266"/>
      <c r="E36" s="266"/>
      <c r="F36" s="266"/>
      <c r="G36" s="266"/>
      <c r="H36" s="266"/>
      <c r="I36" s="266"/>
    </row>
    <row r="37" spans="2:23" ht="12.75" customHeight="1" x14ac:dyDescent="0.2"/>
  </sheetData>
  <mergeCells count="27">
    <mergeCell ref="D34:N34"/>
    <mergeCell ref="B35:C35"/>
    <mergeCell ref="D35:N35"/>
    <mergeCell ref="D33:N33"/>
    <mergeCell ref="B33:C33"/>
    <mergeCell ref="B2:N2"/>
    <mergeCell ref="B24:C24"/>
    <mergeCell ref="B23:N23"/>
    <mergeCell ref="D24:N24"/>
    <mergeCell ref="B25:C25"/>
    <mergeCell ref="D25:N25"/>
    <mergeCell ref="D32:N32"/>
    <mergeCell ref="D29:N29"/>
    <mergeCell ref="B36:I36"/>
    <mergeCell ref="D28:N28"/>
    <mergeCell ref="B26:C26"/>
    <mergeCell ref="D26:N26"/>
    <mergeCell ref="B27:C27"/>
    <mergeCell ref="D27:N27"/>
    <mergeCell ref="B28:C28"/>
    <mergeCell ref="B29:C29"/>
    <mergeCell ref="B30:C30"/>
    <mergeCell ref="D30:N30"/>
    <mergeCell ref="B31:C31"/>
    <mergeCell ref="D31:N31"/>
    <mergeCell ref="B32:C32"/>
    <mergeCell ref="B34:C34"/>
  </mergeCells>
  <pageMargins left="0.7" right="0.7" top="0.75" bottom="0.75" header="0.3" footer="0.3"/>
  <pageSetup paperSize="5" scale="47" fitToHeight="0" orientation="landscape" horizontalDpi="200" verticalDpi="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0">
    <pageSetUpPr fitToPage="1"/>
  </sheetPr>
  <dimension ref="B3:AQ46"/>
  <sheetViews>
    <sheetView zoomScale="80" zoomScaleNormal="80" workbookViewId="0">
      <selection activeCell="R22" sqref="R22:AB23"/>
    </sheetView>
  </sheetViews>
  <sheetFormatPr baseColWidth="10" defaultColWidth="11.5546875" defaultRowHeight="12.75" x14ac:dyDescent="0.2"/>
  <cols>
    <col min="1" max="1" width="8.109375" style="14" customWidth="1"/>
    <col min="2" max="2" width="7.77734375" style="14" customWidth="1"/>
    <col min="3" max="3" width="4.5546875" style="14" customWidth="1"/>
    <col min="4" max="5" width="5.21875" style="12" bestFit="1" customWidth="1"/>
    <col min="6" max="6" width="7.44140625" style="15" bestFit="1" customWidth="1"/>
    <col min="7" max="13" width="4.33203125" style="14" bestFit="1" customWidth="1"/>
    <col min="14" max="14" width="9.5546875" style="14" bestFit="1" customWidth="1"/>
    <col min="15" max="15" width="1.88671875" style="14" customWidth="1"/>
    <col min="16" max="16" width="7.66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29" width="3.6640625" style="14" customWidth="1"/>
    <col min="30" max="30" width="7.6640625" style="14" customWidth="1"/>
    <col min="31" max="31" width="5.21875" style="14" bestFit="1" customWidth="1"/>
    <col min="32" max="32" width="5.21875" style="16" bestFit="1" customWidth="1"/>
    <col min="33" max="33" width="5.21875" style="14" bestFit="1" customWidth="1"/>
    <col min="34" max="34" width="4.33203125" style="17" bestFit="1" customWidth="1"/>
    <col min="35" max="41" width="4.33203125" style="14" bestFit="1" customWidth="1"/>
    <col min="42" max="42" width="9.5546875" style="14" bestFit="1" customWidth="1"/>
    <col min="43" max="43" width="5.6640625" style="14" customWidth="1"/>
    <col min="44" max="16384" width="11.5546875" style="14"/>
  </cols>
  <sheetData>
    <row r="3" spans="2:42" ht="43.5" customHeight="1" x14ac:dyDescent="0.2">
      <c r="B3" s="216" t="s">
        <v>211</v>
      </c>
      <c r="C3" s="216"/>
      <c r="D3" s="216"/>
      <c r="E3" s="216"/>
      <c r="F3" s="216"/>
      <c r="G3" s="216"/>
      <c r="H3" s="216"/>
      <c r="I3" s="216"/>
      <c r="J3" s="216"/>
      <c r="K3" s="216"/>
      <c r="L3" s="216"/>
      <c r="M3" s="216"/>
      <c r="N3" s="216"/>
      <c r="O3" s="25"/>
      <c r="P3" s="262" t="s">
        <v>210</v>
      </c>
      <c r="Q3" s="216"/>
      <c r="R3" s="216"/>
      <c r="S3" s="216"/>
      <c r="T3" s="216"/>
      <c r="U3" s="216"/>
      <c r="V3" s="216"/>
      <c r="W3" s="216"/>
      <c r="X3" s="216"/>
      <c r="Y3" s="216"/>
      <c r="Z3" s="216"/>
      <c r="AA3" s="216"/>
      <c r="AB3" s="216"/>
      <c r="AD3" s="262" t="s">
        <v>212</v>
      </c>
      <c r="AE3" s="216"/>
      <c r="AF3" s="216"/>
      <c r="AG3" s="216"/>
      <c r="AH3" s="216"/>
      <c r="AI3" s="216"/>
      <c r="AJ3" s="216"/>
      <c r="AK3" s="216"/>
      <c r="AL3" s="216"/>
      <c r="AM3" s="216"/>
      <c r="AN3" s="216"/>
      <c r="AO3" s="216"/>
      <c r="AP3" s="216"/>
    </row>
    <row r="4" spans="2:42" x14ac:dyDescent="0.2">
      <c r="B4" s="246" t="s">
        <v>91</v>
      </c>
      <c r="C4" s="247"/>
      <c r="D4" s="247"/>
      <c r="E4" s="248"/>
      <c r="F4" s="246" t="s">
        <v>92</v>
      </c>
      <c r="G4" s="247"/>
      <c r="H4" s="247"/>
      <c r="I4" s="248"/>
      <c r="J4" s="246" t="s">
        <v>93</v>
      </c>
      <c r="K4" s="247"/>
      <c r="L4" s="247"/>
      <c r="M4" s="248"/>
      <c r="N4" s="104" t="s">
        <v>74</v>
      </c>
      <c r="O4" s="26"/>
      <c r="P4" s="246" t="s">
        <v>91</v>
      </c>
      <c r="Q4" s="247"/>
      <c r="R4" s="247"/>
      <c r="S4" s="248"/>
      <c r="T4" s="246" t="s">
        <v>92</v>
      </c>
      <c r="U4" s="247"/>
      <c r="V4" s="247"/>
      <c r="W4" s="248"/>
      <c r="X4" s="246" t="s">
        <v>93</v>
      </c>
      <c r="Y4" s="247"/>
      <c r="Z4" s="247"/>
      <c r="AA4" s="248"/>
      <c r="AB4" s="104" t="s">
        <v>71</v>
      </c>
      <c r="AD4" s="246" t="s">
        <v>91</v>
      </c>
      <c r="AE4" s="247"/>
      <c r="AF4" s="247"/>
      <c r="AG4" s="248"/>
      <c r="AH4" s="246" t="s">
        <v>92</v>
      </c>
      <c r="AI4" s="247"/>
      <c r="AJ4" s="247"/>
      <c r="AK4" s="248"/>
      <c r="AL4" s="246" t="s">
        <v>93</v>
      </c>
      <c r="AM4" s="247"/>
      <c r="AN4" s="247"/>
      <c r="AO4" s="248"/>
      <c r="AP4" s="104" t="s">
        <v>71</v>
      </c>
    </row>
    <row r="5" spans="2:42" ht="28.5" customHeight="1" x14ac:dyDescent="0.2">
      <c r="B5" s="196">
        <f>'Matriz consolidada'!J36</f>
        <v>0</v>
      </c>
      <c r="C5" s="197"/>
      <c r="D5" s="197"/>
      <c r="E5" s="198"/>
      <c r="F5" s="196">
        <f>'Matriz consolidada'!N36</f>
        <v>0</v>
      </c>
      <c r="G5" s="197"/>
      <c r="H5" s="197"/>
      <c r="I5" s="198"/>
      <c r="J5" s="196">
        <f>'Matriz consolidada'!R36</f>
        <v>0</v>
      </c>
      <c r="K5" s="197"/>
      <c r="L5" s="197"/>
      <c r="M5" s="198"/>
      <c r="N5" s="18">
        <v>0.85</v>
      </c>
      <c r="O5" s="22"/>
      <c r="P5" s="196">
        <f>'Matriz consolidada'!J37</f>
        <v>0</v>
      </c>
      <c r="Q5" s="197"/>
      <c r="R5" s="197"/>
      <c r="S5" s="198"/>
      <c r="T5" s="196">
        <f>'Matriz consolidada'!N37</f>
        <v>0</v>
      </c>
      <c r="U5" s="197"/>
      <c r="V5" s="197"/>
      <c r="W5" s="198"/>
      <c r="X5" s="196">
        <f>'Matriz consolidada'!R37</f>
        <v>0</v>
      </c>
      <c r="Y5" s="197"/>
      <c r="Z5" s="197"/>
      <c r="AA5" s="198"/>
      <c r="AB5" s="18">
        <v>1</v>
      </c>
      <c r="AD5" s="196" t="e">
        <f>'Matriz consolidada'!J38:M38</f>
        <v>#VALUE!</v>
      </c>
      <c r="AE5" s="197"/>
      <c r="AF5" s="197"/>
      <c r="AG5" s="198"/>
      <c r="AH5" s="196" t="e">
        <f>'Matriz consolidada'!N38:Q38</f>
        <v>#VALUE!</v>
      </c>
      <c r="AI5" s="197"/>
      <c r="AJ5" s="197"/>
      <c r="AK5" s="198"/>
      <c r="AL5" s="196" t="e">
        <f>'Matriz consolidada'!R38:U38</f>
        <v>#VALUE!</v>
      </c>
      <c r="AM5" s="197"/>
      <c r="AN5" s="197"/>
      <c r="AO5" s="198"/>
      <c r="AP5" s="66">
        <v>1</v>
      </c>
    </row>
    <row r="6" spans="2:42" ht="30" customHeight="1" x14ac:dyDescent="0.2">
      <c r="E6" s="14"/>
      <c r="F6" s="14"/>
    </row>
    <row r="7" spans="2:42" x14ac:dyDescent="0.2">
      <c r="E7" s="14"/>
      <c r="F7" s="14"/>
    </row>
    <row r="8" spans="2:42" ht="28.5" customHeight="1" x14ac:dyDescent="0.2">
      <c r="E8" s="14"/>
      <c r="F8" s="14"/>
    </row>
    <row r="9" spans="2:42" ht="28.5" customHeight="1" x14ac:dyDescent="0.2">
      <c r="E9" s="22"/>
      <c r="F9" s="22"/>
      <c r="G9" s="22"/>
      <c r="H9" s="22"/>
      <c r="I9" s="22"/>
      <c r="J9" s="22"/>
      <c r="K9" s="22"/>
      <c r="L9" s="22"/>
      <c r="M9" s="22"/>
      <c r="N9" s="22"/>
      <c r="O9" s="22"/>
      <c r="P9" s="23"/>
      <c r="Q9" s="24"/>
      <c r="AD9" s="23"/>
      <c r="AE9" s="24"/>
    </row>
    <row r="10" spans="2:42" ht="28.5" customHeight="1" x14ac:dyDescent="0.2">
      <c r="E10" s="14"/>
      <c r="F10" s="14"/>
    </row>
    <row r="11" spans="2:42" x14ac:dyDescent="0.2">
      <c r="E11" s="14"/>
      <c r="F11" s="14"/>
    </row>
    <row r="12" spans="2:42" ht="30" customHeight="1" x14ac:dyDescent="0.2">
      <c r="E12" s="14"/>
      <c r="F12" s="14"/>
    </row>
    <row r="20" spans="2:42" ht="22.5" customHeight="1" x14ac:dyDescent="0.2">
      <c r="B20" s="218" t="s">
        <v>70</v>
      </c>
      <c r="C20" s="218"/>
      <c r="D20" s="218"/>
      <c r="E20" s="218"/>
      <c r="F20" s="218"/>
      <c r="G20" s="218"/>
      <c r="H20" s="218"/>
      <c r="I20" s="218"/>
      <c r="J20" s="218"/>
      <c r="K20" s="218"/>
      <c r="L20" s="218"/>
      <c r="M20" s="218"/>
      <c r="N20" s="218"/>
      <c r="O20" s="30"/>
      <c r="P20" s="218" t="s">
        <v>70</v>
      </c>
      <c r="Q20" s="218"/>
      <c r="R20" s="218"/>
      <c r="S20" s="218"/>
      <c r="T20" s="218"/>
      <c r="U20" s="218"/>
      <c r="V20" s="218"/>
      <c r="W20" s="218"/>
      <c r="X20" s="218"/>
      <c r="Y20" s="218"/>
      <c r="Z20" s="218"/>
      <c r="AA20" s="218"/>
      <c r="AB20" s="218"/>
      <c r="AD20" s="218" t="s">
        <v>70</v>
      </c>
      <c r="AE20" s="218"/>
      <c r="AF20" s="218"/>
      <c r="AG20" s="218"/>
      <c r="AH20" s="218"/>
      <c r="AI20" s="218"/>
      <c r="AJ20" s="218"/>
      <c r="AK20" s="218"/>
      <c r="AL20" s="218"/>
      <c r="AM20" s="218"/>
      <c r="AN20" s="218"/>
      <c r="AO20" s="218"/>
      <c r="AP20" s="218"/>
    </row>
    <row r="21" spans="2:42" ht="27" customHeight="1" x14ac:dyDescent="0.2">
      <c r="B21" s="234" t="s">
        <v>91</v>
      </c>
      <c r="C21" s="234"/>
      <c r="D21" s="254"/>
      <c r="E21" s="254"/>
      <c r="F21" s="254"/>
      <c r="G21" s="254"/>
      <c r="H21" s="254"/>
      <c r="I21" s="254"/>
      <c r="J21" s="254"/>
      <c r="K21" s="254"/>
      <c r="L21" s="254"/>
      <c r="M21" s="254"/>
      <c r="N21" s="254"/>
      <c r="O21" s="27"/>
      <c r="P21" s="234" t="s">
        <v>91</v>
      </c>
      <c r="Q21" s="234"/>
      <c r="R21" s="270"/>
      <c r="S21" s="271"/>
      <c r="T21" s="271"/>
      <c r="U21" s="271"/>
      <c r="V21" s="271"/>
      <c r="W21" s="271"/>
      <c r="X21" s="271"/>
      <c r="Y21" s="271"/>
      <c r="Z21" s="271"/>
      <c r="AA21" s="271"/>
      <c r="AB21" s="272"/>
      <c r="AD21" s="234" t="s">
        <v>91</v>
      </c>
      <c r="AE21" s="234"/>
      <c r="AF21" s="270"/>
      <c r="AG21" s="271"/>
      <c r="AH21" s="271"/>
      <c r="AI21" s="271"/>
      <c r="AJ21" s="271"/>
      <c r="AK21" s="271"/>
      <c r="AL21" s="271"/>
      <c r="AM21" s="271"/>
      <c r="AN21" s="271"/>
      <c r="AO21" s="271"/>
      <c r="AP21" s="272"/>
    </row>
    <row r="22" spans="2:42" ht="27" customHeight="1" x14ac:dyDescent="0.2">
      <c r="B22" s="234" t="s">
        <v>92</v>
      </c>
      <c r="C22" s="234"/>
      <c r="D22" s="254"/>
      <c r="E22" s="254"/>
      <c r="F22" s="254"/>
      <c r="G22" s="254"/>
      <c r="H22" s="254"/>
      <c r="I22" s="254"/>
      <c r="J22" s="254"/>
      <c r="K22" s="254"/>
      <c r="L22" s="254"/>
      <c r="M22" s="254"/>
      <c r="N22" s="254"/>
      <c r="O22" s="27"/>
      <c r="P22" s="234" t="s">
        <v>92</v>
      </c>
      <c r="Q22" s="234"/>
      <c r="R22" s="273"/>
      <c r="S22" s="273"/>
      <c r="T22" s="273"/>
      <c r="U22" s="273"/>
      <c r="V22" s="273"/>
      <c r="W22" s="273"/>
      <c r="X22" s="273"/>
      <c r="Y22" s="273"/>
      <c r="Z22" s="273"/>
      <c r="AA22" s="273"/>
      <c r="AB22" s="273"/>
      <c r="AD22" s="234" t="s">
        <v>92</v>
      </c>
      <c r="AE22" s="234"/>
      <c r="AF22" s="273"/>
      <c r="AG22" s="273"/>
      <c r="AH22" s="273"/>
      <c r="AI22" s="273"/>
      <c r="AJ22" s="273"/>
      <c r="AK22" s="273"/>
      <c r="AL22" s="273"/>
      <c r="AM22" s="273"/>
      <c r="AN22" s="273"/>
      <c r="AO22" s="273"/>
      <c r="AP22" s="273"/>
    </row>
    <row r="23" spans="2:42" ht="27" customHeight="1" x14ac:dyDescent="0.2">
      <c r="B23" s="234" t="s">
        <v>93</v>
      </c>
      <c r="C23" s="234"/>
      <c r="D23" s="254"/>
      <c r="E23" s="254"/>
      <c r="F23" s="254"/>
      <c r="G23" s="254"/>
      <c r="H23" s="254"/>
      <c r="I23" s="254"/>
      <c r="J23" s="254"/>
      <c r="K23" s="254"/>
      <c r="L23" s="254"/>
      <c r="M23" s="254"/>
      <c r="N23" s="254"/>
      <c r="O23" s="27"/>
      <c r="P23" s="234" t="s">
        <v>93</v>
      </c>
      <c r="Q23" s="234"/>
      <c r="R23" s="254"/>
      <c r="S23" s="254"/>
      <c r="T23" s="254"/>
      <c r="U23" s="254"/>
      <c r="V23" s="254"/>
      <c r="W23" s="254"/>
      <c r="X23" s="254"/>
      <c r="Y23" s="254"/>
      <c r="Z23" s="254"/>
      <c r="AA23" s="254"/>
      <c r="AB23" s="254"/>
      <c r="AD23" s="234" t="s">
        <v>93</v>
      </c>
      <c r="AE23" s="234"/>
      <c r="AF23" s="254"/>
      <c r="AG23" s="254"/>
      <c r="AH23" s="254"/>
      <c r="AI23" s="254"/>
      <c r="AJ23" s="254"/>
      <c r="AK23" s="254"/>
      <c r="AL23" s="254"/>
      <c r="AM23" s="254"/>
      <c r="AN23" s="254"/>
      <c r="AO23" s="254"/>
      <c r="AP23" s="254"/>
    </row>
    <row r="24" spans="2:42" ht="27" customHeight="1" x14ac:dyDescent="0.2"/>
    <row r="25" spans="2:42" x14ac:dyDescent="0.2">
      <c r="D25" s="21"/>
    </row>
    <row r="33" spans="5:43" x14ac:dyDescent="0.2">
      <c r="E33" s="27"/>
      <c r="F33" s="16"/>
      <c r="G33" s="16"/>
      <c r="H33" s="16"/>
      <c r="I33" s="16"/>
      <c r="J33" s="16"/>
      <c r="K33" s="16"/>
      <c r="L33" s="16"/>
      <c r="M33" s="16"/>
      <c r="N33" s="16"/>
      <c r="O33" s="16"/>
      <c r="P33" s="16"/>
      <c r="Q33" s="16"/>
      <c r="R33" s="27"/>
      <c r="S33" s="16"/>
      <c r="T33" s="16"/>
      <c r="U33" s="16"/>
      <c r="V33" s="16"/>
      <c r="W33" s="16"/>
      <c r="X33" s="16"/>
      <c r="Y33" s="16"/>
      <c r="Z33" s="16"/>
      <c r="AA33" s="16"/>
      <c r="AB33" s="16"/>
      <c r="AC33" s="16"/>
      <c r="AD33" s="16"/>
      <c r="AE33" s="16"/>
      <c r="AF33" s="27"/>
      <c r="AG33" s="16"/>
      <c r="AH33" s="16"/>
      <c r="AI33" s="16"/>
      <c r="AJ33" s="16"/>
      <c r="AK33" s="16"/>
      <c r="AL33" s="16"/>
      <c r="AM33" s="16"/>
      <c r="AN33" s="16"/>
      <c r="AO33" s="16"/>
      <c r="AP33" s="16"/>
      <c r="AQ33" s="16"/>
    </row>
    <row r="34" spans="5:43" x14ac:dyDescent="0.2">
      <c r="E34" s="16"/>
      <c r="F34" s="16"/>
      <c r="G34" s="16"/>
      <c r="H34" s="16"/>
      <c r="I34" s="16"/>
      <c r="J34" s="16"/>
      <c r="K34" s="16"/>
      <c r="L34" s="16"/>
      <c r="M34" s="16"/>
      <c r="N34" s="16"/>
      <c r="O34" s="16"/>
      <c r="P34" s="16"/>
      <c r="Q34" s="16"/>
      <c r="S34" s="16"/>
      <c r="T34" s="16"/>
      <c r="U34" s="16"/>
      <c r="V34" s="16"/>
      <c r="W34" s="16"/>
      <c r="X34" s="16"/>
      <c r="Y34" s="16"/>
      <c r="Z34" s="16"/>
      <c r="AA34" s="16"/>
      <c r="AB34" s="16"/>
      <c r="AC34" s="16"/>
      <c r="AD34" s="16"/>
      <c r="AE34" s="16"/>
      <c r="AG34" s="16"/>
      <c r="AH34" s="16"/>
      <c r="AI34" s="16"/>
      <c r="AJ34" s="16"/>
      <c r="AK34" s="16"/>
      <c r="AL34" s="16"/>
      <c r="AM34" s="16"/>
      <c r="AN34" s="16"/>
      <c r="AO34" s="16"/>
      <c r="AP34" s="16"/>
      <c r="AQ34" s="16"/>
    </row>
    <row r="35" spans="5:43" x14ac:dyDescent="0.2">
      <c r="E35" s="16"/>
      <c r="F35" s="16"/>
      <c r="G35" s="16"/>
      <c r="H35" s="16"/>
      <c r="I35" s="16"/>
      <c r="J35" s="16"/>
      <c r="K35" s="16"/>
      <c r="L35" s="16"/>
      <c r="M35" s="16"/>
      <c r="N35" s="16"/>
      <c r="O35" s="16"/>
      <c r="P35" s="16"/>
      <c r="Q35" s="16"/>
      <c r="S35" s="16"/>
      <c r="T35" s="16"/>
      <c r="U35" s="16"/>
      <c r="V35" s="16"/>
      <c r="W35" s="16"/>
      <c r="X35" s="16"/>
      <c r="Y35" s="16"/>
      <c r="Z35" s="16"/>
      <c r="AA35" s="16"/>
      <c r="AB35" s="16"/>
      <c r="AC35" s="16"/>
      <c r="AD35" s="16"/>
      <c r="AE35" s="16"/>
      <c r="AG35" s="16"/>
      <c r="AH35" s="16"/>
      <c r="AI35" s="16"/>
      <c r="AJ35" s="16"/>
      <c r="AK35" s="16"/>
      <c r="AL35" s="16"/>
      <c r="AM35" s="16"/>
      <c r="AN35" s="16"/>
      <c r="AO35" s="16"/>
      <c r="AP35" s="16"/>
      <c r="AQ35" s="16"/>
    </row>
    <row r="36" spans="5:43" x14ac:dyDescent="0.2">
      <c r="E36" s="16"/>
      <c r="F36" s="16"/>
      <c r="G36" s="16"/>
      <c r="H36" s="16"/>
      <c r="I36" s="16"/>
      <c r="J36" s="16"/>
      <c r="K36" s="16"/>
      <c r="L36" s="16"/>
      <c r="M36" s="16"/>
      <c r="N36" s="16"/>
      <c r="O36" s="16"/>
      <c r="P36" s="16"/>
      <c r="Q36" s="16"/>
      <c r="S36" s="16"/>
      <c r="T36" s="16"/>
      <c r="U36" s="16"/>
      <c r="V36" s="16"/>
      <c r="W36" s="16"/>
      <c r="X36" s="16"/>
      <c r="Y36" s="16"/>
      <c r="Z36" s="16"/>
      <c r="AA36" s="16"/>
      <c r="AB36" s="16"/>
      <c r="AC36" s="16"/>
      <c r="AD36" s="16"/>
      <c r="AE36" s="16"/>
      <c r="AG36" s="16"/>
      <c r="AH36" s="16"/>
      <c r="AI36" s="16"/>
      <c r="AJ36" s="16"/>
      <c r="AK36" s="16"/>
      <c r="AL36" s="16"/>
      <c r="AM36" s="16"/>
      <c r="AN36" s="16"/>
      <c r="AO36" s="16"/>
      <c r="AP36" s="16"/>
      <c r="AQ36" s="16"/>
    </row>
    <row r="37" spans="5:43" x14ac:dyDescent="0.2">
      <c r="E37" s="16"/>
      <c r="F37" s="16"/>
      <c r="G37" s="16"/>
      <c r="H37" s="16"/>
      <c r="I37" s="16"/>
      <c r="J37" s="16"/>
      <c r="K37" s="16"/>
      <c r="L37" s="16"/>
      <c r="M37" s="16"/>
      <c r="N37" s="16"/>
      <c r="O37" s="16"/>
      <c r="P37" s="16"/>
      <c r="Q37" s="16"/>
      <c r="S37" s="16"/>
      <c r="T37" s="16"/>
      <c r="U37" s="16"/>
      <c r="V37" s="16"/>
      <c r="W37" s="16"/>
      <c r="X37" s="16"/>
      <c r="Y37" s="16"/>
      <c r="Z37" s="16"/>
      <c r="AA37" s="16"/>
      <c r="AB37" s="16"/>
      <c r="AC37" s="16"/>
      <c r="AD37" s="16"/>
      <c r="AE37" s="16"/>
      <c r="AG37" s="16"/>
      <c r="AH37" s="16"/>
      <c r="AI37" s="16"/>
      <c r="AJ37" s="16"/>
      <c r="AK37" s="16"/>
      <c r="AL37" s="16"/>
      <c r="AM37" s="16"/>
      <c r="AN37" s="16"/>
      <c r="AO37" s="16"/>
      <c r="AP37" s="16"/>
      <c r="AQ37" s="16"/>
    </row>
    <row r="38" spans="5:43" x14ac:dyDescent="0.2">
      <c r="E38" s="16"/>
      <c r="F38" s="16"/>
      <c r="G38" s="16"/>
      <c r="H38" s="16"/>
      <c r="I38" s="16"/>
      <c r="J38" s="16"/>
      <c r="K38" s="16"/>
      <c r="L38" s="16"/>
      <c r="M38" s="16"/>
      <c r="N38" s="16"/>
      <c r="O38" s="16"/>
      <c r="P38" s="16"/>
      <c r="Q38" s="16"/>
      <c r="S38" s="16"/>
      <c r="T38" s="16"/>
      <c r="U38" s="16"/>
      <c r="V38" s="16"/>
      <c r="W38" s="16"/>
      <c r="X38" s="16"/>
      <c r="Y38" s="16"/>
      <c r="Z38" s="16"/>
      <c r="AA38" s="16"/>
      <c r="AB38" s="16"/>
      <c r="AC38" s="16"/>
      <c r="AD38" s="16"/>
      <c r="AE38" s="16"/>
      <c r="AG38" s="16"/>
      <c r="AH38" s="16"/>
      <c r="AI38" s="16"/>
      <c r="AJ38" s="16"/>
      <c r="AK38" s="16"/>
      <c r="AL38" s="16"/>
      <c r="AM38" s="16"/>
      <c r="AN38" s="16"/>
      <c r="AO38" s="16"/>
      <c r="AP38" s="16"/>
      <c r="AQ38" s="16"/>
    </row>
    <row r="39" spans="5:43" x14ac:dyDescent="0.2">
      <c r="E39" s="16"/>
      <c r="F39" s="16"/>
      <c r="G39" s="16"/>
      <c r="H39" s="16"/>
      <c r="I39" s="16"/>
      <c r="J39" s="16"/>
      <c r="K39" s="16"/>
      <c r="L39" s="16"/>
      <c r="M39" s="16"/>
      <c r="N39" s="16"/>
      <c r="O39" s="16"/>
      <c r="P39" s="16"/>
      <c r="Q39" s="16"/>
      <c r="S39" s="16"/>
      <c r="T39" s="16"/>
      <c r="U39" s="16"/>
      <c r="V39" s="16"/>
      <c r="W39" s="16"/>
      <c r="X39" s="16"/>
      <c r="Y39" s="16"/>
      <c r="Z39" s="16"/>
      <c r="AA39" s="16"/>
      <c r="AB39" s="16"/>
      <c r="AC39" s="16"/>
      <c r="AD39" s="16"/>
      <c r="AE39" s="16"/>
      <c r="AG39" s="16"/>
      <c r="AH39" s="16"/>
      <c r="AI39" s="16"/>
      <c r="AJ39" s="16"/>
      <c r="AK39" s="16"/>
      <c r="AL39" s="16"/>
      <c r="AM39" s="16"/>
      <c r="AN39" s="16"/>
      <c r="AO39" s="16"/>
      <c r="AP39" s="16"/>
      <c r="AQ39" s="16"/>
    </row>
    <row r="40" spans="5:43" x14ac:dyDescent="0.2">
      <c r="E40" s="16"/>
      <c r="F40" s="16"/>
      <c r="G40" s="16"/>
      <c r="H40" s="16"/>
      <c r="I40" s="16"/>
      <c r="J40" s="16"/>
      <c r="K40" s="16"/>
      <c r="L40" s="16"/>
      <c r="M40" s="16"/>
      <c r="N40" s="16"/>
      <c r="O40" s="16"/>
      <c r="P40" s="16"/>
      <c r="Q40" s="16"/>
      <c r="S40" s="16"/>
      <c r="T40" s="16"/>
      <c r="U40" s="16"/>
      <c r="V40" s="16"/>
      <c r="W40" s="16"/>
      <c r="X40" s="16"/>
      <c r="Y40" s="16"/>
      <c r="Z40" s="16"/>
      <c r="AA40" s="16"/>
      <c r="AB40" s="16"/>
      <c r="AC40" s="16"/>
      <c r="AD40" s="16"/>
      <c r="AE40" s="16"/>
      <c r="AG40" s="16"/>
      <c r="AH40" s="16"/>
      <c r="AI40" s="16"/>
      <c r="AJ40" s="16"/>
      <c r="AK40" s="16"/>
      <c r="AL40" s="16"/>
      <c r="AM40" s="16"/>
      <c r="AN40" s="16"/>
      <c r="AO40" s="16"/>
      <c r="AP40" s="16"/>
      <c r="AQ40" s="16"/>
    </row>
    <row r="41" spans="5:43" x14ac:dyDescent="0.2">
      <c r="E41" s="16"/>
      <c r="F41" s="16"/>
      <c r="G41" s="16"/>
      <c r="H41" s="16"/>
      <c r="I41" s="16"/>
      <c r="J41" s="16"/>
      <c r="K41" s="16"/>
      <c r="L41" s="16"/>
      <c r="M41" s="16"/>
      <c r="N41" s="16"/>
      <c r="O41" s="16"/>
      <c r="P41" s="16"/>
      <c r="Q41" s="16"/>
      <c r="S41" s="16"/>
      <c r="T41" s="16"/>
      <c r="U41" s="16"/>
      <c r="V41" s="16"/>
      <c r="W41" s="16"/>
      <c r="X41" s="16"/>
      <c r="Y41" s="16"/>
      <c r="Z41" s="16"/>
      <c r="AA41" s="16"/>
      <c r="AB41" s="16"/>
      <c r="AC41" s="16"/>
      <c r="AD41" s="16"/>
      <c r="AE41" s="16"/>
      <c r="AG41" s="16"/>
      <c r="AH41" s="16"/>
      <c r="AI41" s="16"/>
      <c r="AJ41" s="16"/>
      <c r="AK41" s="16"/>
      <c r="AL41" s="16"/>
      <c r="AM41" s="16"/>
      <c r="AN41" s="16"/>
      <c r="AO41" s="16"/>
      <c r="AP41" s="16"/>
      <c r="AQ41" s="16"/>
    </row>
    <row r="42" spans="5:43" x14ac:dyDescent="0.2">
      <c r="E42" s="16"/>
      <c r="F42" s="16"/>
      <c r="G42" s="16"/>
      <c r="H42" s="16"/>
      <c r="I42" s="16"/>
      <c r="J42" s="16"/>
      <c r="K42" s="16"/>
      <c r="L42" s="16"/>
      <c r="M42" s="16"/>
      <c r="N42" s="16"/>
      <c r="O42" s="16"/>
      <c r="P42" s="16"/>
      <c r="Q42" s="16"/>
      <c r="S42" s="16"/>
      <c r="T42" s="16"/>
      <c r="U42" s="16"/>
      <c r="V42" s="16"/>
      <c r="W42" s="16"/>
      <c r="X42" s="16"/>
      <c r="Y42" s="16"/>
      <c r="Z42" s="16"/>
      <c r="AA42" s="16"/>
      <c r="AB42" s="16"/>
      <c r="AC42" s="16"/>
      <c r="AD42" s="16"/>
      <c r="AE42" s="16"/>
      <c r="AG42" s="16"/>
      <c r="AH42" s="16"/>
      <c r="AI42" s="16"/>
      <c r="AJ42" s="16"/>
      <c r="AK42" s="16"/>
      <c r="AL42" s="16"/>
      <c r="AM42" s="16"/>
      <c r="AN42" s="16"/>
      <c r="AO42" s="16"/>
      <c r="AP42" s="16"/>
      <c r="AQ42" s="16"/>
    </row>
    <row r="43" spans="5:43" x14ac:dyDescent="0.2">
      <c r="E43" s="16"/>
      <c r="F43" s="16"/>
      <c r="G43" s="16"/>
      <c r="H43" s="16"/>
      <c r="I43" s="16"/>
      <c r="J43" s="16"/>
      <c r="K43" s="16"/>
      <c r="L43" s="16"/>
      <c r="M43" s="16"/>
      <c r="N43" s="16"/>
      <c r="O43" s="16"/>
      <c r="P43" s="16"/>
      <c r="Q43" s="16"/>
      <c r="S43" s="16"/>
      <c r="T43" s="16"/>
      <c r="U43" s="16"/>
      <c r="V43" s="16"/>
      <c r="W43" s="16"/>
      <c r="X43" s="16"/>
      <c r="Y43" s="16"/>
      <c r="Z43" s="16"/>
      <c r="AA43" s="16"/>
      <c r="AB43" s="16"/>
      <c r="AC43" s="16"/>
      <c r="AD43" s="16"/>
      <c r="AE43" s="16"/>
      <c r="AG43" s="16"/>
      <c r="AH43" s="16"/>
      <c r="AI43" s="16"/>
      <c r="AJ43" s="16"/>
      <c r="AK43" s="16"/>
      <c r="AL43" s="16"/>
      <c r="AM43" s="16"/>
      <c r="AN43" s="16"/>
      <c r="AO43" s="16"/>
      <c r="AP43" s="16"/>
      <c r="AQ43" s="16"/>
    </row>
    <row r="44" spans="5:43" x14ac:dyDescent="0.2">
      <c r="E44" s="16"/>
      <c r="F44" s="16"/>
      <c r="G44" s="16"/>
      <c r="H44" s="16"/>
      <c r="I44" s="16"/>
      <c r="J44" s="16"/>
      <c r="K44" s="16"/>
      <c r="L44" s="16"/>
      <c r="M44" s="16"/>
      <c r="N44" s="16"/>
      <c r="O44" s="16"/>
      <c r="P44" s="16"/>
      <c r="Q44" s="16"/>
      <c r="S44" s="16"/>
      <c r="T44" s="16"/>
      <c r="U44" s="16"/>
      <c r="V44" s="16"/>
      <c r="W44" s="16"/>
      <c r="X44" s="16"/>
      <c r="Y44" s="16"/>
      <c r="Z44" s="16"/>
      <c r="AA44" s="16"/>
      <c r="AB44" s="16"/>
      <c r="AC44" s="16"/>
      <c r="AD44" s="16"/>
      <c r="AE44" s="16"/>
      <c r="AG44" s="16"/>
      <c r="AH44" s="16"/>
      <c r="AI44" s="16"/>
      <c r="AJ44" s="16"/>
      <c r="AK44" s="16"/>
      <c r="AL44" s="16"/>
      <c r="AM44" s="16"/>
      <c r="AN44" s="16"/>
      <c r="AO44" s="16"/>
      <c r="AP44" s="16"/>
      <c r="AQ44" s="16"/>
    </row>
    <row r="45" spans="5:43" x14ac:dyDescent="0.2">
      <c r="E45" s="16"/>
      <c r="F45" s="16"/>
      <c r="G45" s="16"/>
      <c r="H45" s="16"/>
      <c r="I45" s="16"/>
      <c r="J45" s="16"/>
      <c r="K45" s="16"/>
      <c r="L45" s="16"/>
      <c r="M45" s="16"/>
      <c r="N45" s="16"/>
      <c r="O45" s="16"/>
      <c r="P45" s="16"/>
      <c r="Q45" s="16"/>
      <c r="S45" s="16"/>
      <c r="T45" s="16"/>
      <c r="U45" s="16"/>
      <c r="V45" s="16"/>
      <c r="W45" s="16"/>
      <c r="X45" s="16"/>
      <c r="Y45" s="16"/>
      <c r="Z45" s="16"/>
      <c r="AA45" s="16"/>
      <c r="AB45" s="16"/>
      <c r="AC45" s="16"/>
      <c r="AD45" s="16"/>
      <c r="AE45" s="16"/>
      <c r="AG45" s="16"/>
      <c r="AH45" s="16"/>
      <c r="AI45" s="16"/>
      <c r="AJ45" s="16"/>
      <c r="AK45" s="16"/>
      <c r="AL45" s="16"/>
      <c r="AM45" s="16"/>
      <c r="AN45" s="16"/>
      <c r="AO45" s="16"/>
      <c r="AP45" s="16"/>
      <c r="AQ45" s="16"/>
    </row>
    <row r="46" spans="5:43" x14ac:dyDescent="0.2">
      <c r="E46" s="16"/>
      <c r="F46" s="16"/>
      <c r="G46" s="16"/>
      <c r="H46" s="16"/>
      <c r="I46" s="16"/>
      <c r="J46" s="16"/>
      <c r="K46" s="16"/>
      <c r="L46" s="16"/>
      <c r="M46" s="16"/>
      <c r="N46" s="16"/>
      <c r="O46" s="16"/>
      <c r="P46" s="16"/>
      <c r="Q46" s="16"/>
      <c r="S46" s="16"/>
      <c r="T46" s="16"/>
      <c r="U46" s="16"/>
      <c r="V46" s="16"/>
      <c r="W46" s="16"/>
      <c r="X46" s="16"/>
      <c r="Y46" s="16"/>
      <c r="Z46" s="16"/>
      <c r="AA46" s="16"/>
      <c r="AB46" s="16"/>
      <c r="AC46" s="16"/>
      <c r="AD46" s="16"/>
      <c r="AE46" s="16"/>
      <c r="AG46" s="16"/>
      <c r="AH46" s="16"/>
      <c r="AI46" s="16"/>
      <c r="AJ46" s="16"/>
      <c r="AK46" s="16"/>
      <c r="AL46" s="16"/>
      <c r="AM46" s="16"/>
      <c r="AN46" s="16"/>
      <c r="AO46" s="16"/>
      <c r="AP46" s="16"/>
      <c r="AQ46" s="16"/>
    </row>
  </sheetData>
  <mergeCells count="42">
    <mergeCell ref="P4:S4"/>
    <mergeCell ref="T4:W4"/>
    <mergeCell ref="X4:AA4"/>
    <mergeCell ref="B4:E4"/>
    <mergeCell ref="F4:I4"/>
    <mergeCell ref="J4:M4"/>
    <mergeCell ref="R22:AB22"/>
    <mergeCell ref="B5:E5"/>
    <mergeCell ref="F5:I5"/>
    <mergeCell ref="J5:M5"/>
    <mergeCell ref="P5:S5"/>
    <mergeCell ref="T5:W5"/>
    <mergeCell ref="P23:Q23"/>
    <mergeCell ref="R23:AB23"/>
    <mergeCell ref="B23:C23"/>
    <mergeCell ref="D23:N23"/>
    <mergeCell ref="B3:N3"/>
    <mergeCell ref="P3:AB3"/>
    <mergeCell ref="B21:C21"/>
    <mergeCell ref="B22:C22"/>
    <mergeCell ref="B20:N20"/>
    <mergeCell ref="R21:AB21"/>
    <mergeCell ref="D22:N22"/>
    <mergeCell ref="X5:AA5"/>
    <mergeCell ref="P20:AB20"/>
    <mergeCell ref="P21:Q21"/>
    <mergeCell ref="D21:N21"/>
    <mergeCell ref="P22:Q22"/>
    <mergeCell ref="AD3:AP3"/>
    <mergeCell ref="AD4:AG4"/>
    <mergeCell ref="AH4:AK4"/>
    <mergeCell ref="AL4:AO4"/>
    <mergeCell ref="AD5:AG5"/>
    <mergeCell ref="AH5:AK5"/>
    <mergeCell ref="AL5:AO5"/>
    <mergeCell ref="AD23:AE23"/>
    <mergeCell ref="AF23:AP23"/>
    <mergeCell ref="AD20:AP20"/>
    <mergeCell ref="AD21:AE21"/>
    <mergeCell ref="AF21:AP21"/>
    <mergeCell ref="AD22:AE22"/>
    <mergeCell ref="AF22:AP22"/>
  </mergeCells>
  <pageMargins left="0.7" right="0.7" top="0.75" bottom="0.75" header="0.3" footer="0.3"/>
  <pageSetup paperSize="5" scale="47" fitToHeight="0" orientation="landscape"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5">
    <pageSetUpPr fitToPage="1"/>
  </sheetPr>
  <dimension ref="B3:AD44"/>
  <sheetViews>
    <sheetView zoomScale="80" zoomScaleNormal="80" workbookViewId="0">
      <selection activeCell="F31" sqref="F31"/>
    </sheetView>
  </sheetViews>
  <sheetFormatPr baseColWidth="10" defaultColWidth="11.5546875" defaultRowHeight="12.75" x14ac:dyDescent="0.2"/>
  <cols>
    <col min="1" max="1" width="8.109375" style="14" customWidth="1"/>
    <col min="2" max="2" width="7.77734375" style="14" customWidth="1"/>
    <col min="3" max="3" width="4.5546875" style="14" customWidth="1"/>
    <col min="4" max="5" width="5.21875" style="12" bestFit="1" customWidth="1"/>
    <col min="6" max="6" width="7.44140625" style="15" bestFit="1" customWidth="1"/>
    <col min="7" max="13" width="4.33203125" style="14" bestFit="1" customWidth="1"/>
    <col min="14" max="14" width="9.5546875" style="14" bestFit="1" customWidth="1"/>
    <col min="15" max="15" width="1.88671875" style="14" customWidth="1"/>
    <col min="16" max="16" width="5.441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29" width="3.6640625" style="14" customWidth="1"/>
    <col min="30" max="30" width="5.6640625" style="14" customWidth="1"/>
    <col min="31" max="16384" width="11.5546875" style="14"/>
  </cols>
  <sheetData>
    <row r="3" spans="2:28" ht="43.5" customHeight="1" x14ac:dyDescent="0.2">
      <c r="B3" s="216" t="s">
        <v>242</v>
      </c>
      <c r="C3" s="216"/>
      <c r="D3" s="216"/>
      <c r="E3" s="216"/>
      <c r="F3" s="216"/>
      <c r="G3" s="216"/>
      <c r="H3" s="216"/>
      <c r="I3" s="216"/>
      <c r="J3" s="216"/>
      <c r="K3" s="216"/>
      <c r="L3" s="216"/>
      <c r="M3" s="216"/>
      <c r="N3" s="216"/>
      <c r="O3" s="25"/>
      <c r="P3" s="262" t="s">
        <v>243</v>
      </c>
      <c r="Q3" s="216"/>
      <c r="R3" s="216"/>
      <c r="S3" s="216"/>
      <c r="T3" s="216"/>
      <c r="U3" s="216"/>
      <c r="V3" s="216"/>
      <c r="W3" s="216"/>
      <c r="X3" s="216"/>
      <c r="Y3" s="216"/>
      <c r="Z3" s="216"/>
      <c r="AA3" s="216"/>
      <c r="AB3" s="216"/>
    </row>
    <row r="4" spans="2:28" x14ac:dyDescent="0.2">
      <c r="B4" s="246" t="s">
        <v>241</v>
      </c>
      <c r="C4" s="247"/>
      <c r="D4" s="247"/>
      <c r="E4" s="247"/>
      <c r="F4" s="247"/>
      <c r="G4" s="247"/>
      <c r="H4" s="247"/>
      <c r="I4" s="247"/>
      <c r="J4" s="247"/>
      <c r="K4" s="247"/>
      <c r="L4" s="247"/>
      <c r="M4" s="248"/>
      <c r="N4" s="104" t="s">
        <v>74</v>
      </c>
      <c r="O4" s="26"/>
      <c r="P4" s="112" t="s">
        <v>244</v>
      </c>
      <c r="Q4" s="113" t="s">
        <v>245</v>
      </c>
      <c r="R4" s="112" t="s">
        <v>246</v>
      </c>
      <c r="S4" s="113" t="s">
        <v>80</v>
      </c>
      <c r="T4" s="112" t="s">
        <v>247</v>
      </c>
      <c r="U4" s="113" t="s">
        <v>248</v>
      </c>
      <c r="V4" s="112" t="s">
        <v>249</v>
      </c>
      <c r="W4" s="113" t="s">
        <v>250</v>
      </c>
      <c r="X4" s="112" t="s">
        <v>251</v>
      </c>
      <c r="Y4" s="113" t="s">
        <v>252</v>
      </c>
      <c r="Z4" s="112" t="s">
        <v>253</v>
      </c>
      <c r="AA4" s="113" t="s">
        <v>254</v>
      </c>
      <c r="AB4" s="104" t="s">
        <v>71</v>
      </c>
    </row>
    <row r="5" spans="2:28" ht="28.5" customHeight="1" x14ac:dyDescent="0.2">
      <c r="B5" s="196" t="e">
        <f>'Matriz consolidada'!J39:U39</f>
        <v>#VALUE!</v>
      </c>
      <c r="C5" s="197"/>
      <c r="D5" s="197"/>
      <c r="E5" s="197"/>
      <c r="F5" s="197"/>
      <c r="G5" s="197"/>
      <c r="H5" s="197"/>
      <c r="I5" s="197"/>
      <c r="J5" s="197"/>
      <c r="K5" s="197"/>
      <c r="L5" s="197"/>
      <c r="M5" s="198"/>
      <c r="N5" s="66"/>
      <c r="O5" s="22"/>
      <c r="P5" s="114" t="e">
        <f>'Matriz consolidada'!#REF!</f>
        <v>#REF!</v>
      </c>
      <c r="Q5" s="114" t="e">
        <f>'Matriz consolidada'!#REF!</f>
        <v>#REF!</v>
      </c>
      <c r="R5" s="114" t="e">
        <f>'Matriz consolidada'!#REF!</f>
        <v>#REF!</v>
      </c>
      <c r="S5" s="114" t="e">
        <f>'Matriz consolidada'!#REF!</f>
        <v>#REF!</v>
      </c>
      <c r="T5" s="114" t="e">
        <f>'Matriz consolidada'!#REF!</f>
        <v>#REF!</v>
      </c>
      <c r="U5" s="114" t="e">
        <f>'Matriz consolidada'!#REF!</f>
        <v>#REF!</v>
      </c>
      <c r="V5" s="114" t="e">
        <f>'Matriz consolidada'!#REF!</f>
        <v>#REF!</v>
      </c>
      <c r="W5" s="114" t="e">
        <f>'Matriz consolidada'!#REF!</f>
        <v>#REF!</v>
      </c>
      <c r="X5" s="114" t="e">
        <f>'Matriz consolidada'!#REF!</f>
        <v>#REF!</v>
      </c>
      <c r="Y5" s="114" t="e">
        <f>'Matriz consolidada'!#REF!</f>
        <v>#REF!</v>
      </c>
      <c r="Z5" s="114" t="e">
        <f>'Matriz consolidada'!#REF!</f>
        <v>#REF!</v>
      </c>
      <c r="AA5" s="114" t="e">
        <f>'Matriz consolidada'!#REF!</f>
        <v>#REF!</v>
      </c>
      <c r="AB5" s="66"/>
    </row>
    <row r="6" spans="2:28" ht="30" customHeight="1" x14ac:dyDescent="0.2">
      <c r="E6" s="14"/>
      <c r="F6" s="14"/>
    </row>
    <row r="7" spans="2:28" x14ac:dyDescent="0.2">
      <c r="E7" s="14"/>
      <c r="F7" s="14"/>
    </row>
    <row r="8" spans="2:28" ht="28.5" customHeight="1" x14ac:dyDescent="0.2">
      <c r="E8" s="14"/>
      <c r="F8" s="14"/>
    </row>
    <row r="9" spans="2:28" ht="28.5" customHeight="1" x14ac:dyDescent="0.2">
      <c r="E9" s="22"/>
      <c r="F9" s="22"/>
      <c r="G9" s="22"/>
      <c r="H9" s="22"/>
      <c r="I9" s="22"/>
      <c r="J9" s="22"/>
      <c r="K9" s="22"/>
      <c r="L9" s="22"/>
      <c r="M9" s="22"/>
      <c r="N9" s="22"/>
      <c r="O9" s="22"/>
      <c r="P9" s="23"/>
      <c r="Q9" s="24"/>
    </row>
    <row r="10" spans="2:28" ht="28.5" customHeight="1" x14ac:dyDescent="0.2">
      <c r="E10" s="14"/>
      <c r="F10" s="14"/>
    </row>
    <row r="11" spans="2:28" x14ac:dyDescent="0.2">
      <c r="E11" s="14"/>
      <c r="F11" s="14"/>
    </row>
    <row r="12" spans="2:28" ht="30" customHeight="1" x14ac:dyDescent="0.2">
      <c r="E12" s="14"/>
      <c r="F12" s="14"/>
    </row>
    <row r="20" spans="2:30" ht="22.5" customHeight="1" x14ac:dyDescent="0.2">
      <c r="B20" s="218" t="s">
        <v>70</v>
      </c>
      <c r="C20" s="218"/>
      <c r="D20" s="218"/>
      <c r="E20" s="218"/>
      <c r="F20" s="218"/>
      <c r="G20" s="218"/>
      <c r="H20" s="218"/>
      <c r="I20" s="218"/>
      <c r="J20" s="218"/>
      <c r="K20" s="218"/>
      <c r="L20" s="218"/>
      <c r="M20" s="218"/>
      <c r="N20" s="218"/>
      <c r="O20" s="30"/>
      <c r="P20" s="218" t="s">
        <v>70</v>
      </c>
      <c r="Q20" s="218"/>
      <c r="R20" s="218"/>
      <c r="S20" s="218"/>
      <c r="T20" s="218"/>
      <c r="U20" s="218"/>
      <c r="V20" s="218"/>
      <c r="W20" s="218"/>
      <c r="X20" s="218"/>
      <c r="Y20" s="218"/>
      <c r="Z20" s="218"/>
      <c r="AA20" s="218"/>
      <c r="AB20" s="218"/>
    </row>
    <row r="21" spans="2:30" ht="27" customHeight="1" x14ac:dyDescent="0.2">
      <c r="B21" s="234">
        <v>2020</v>
      </c>
      <c r="C21" s="234"/>
      <c r="D21" s="254"/>
      <c r="E21" s="254"/>
      <c r="F21" s="254"/>
      <c r="G21" s="254"/>
      <c r="H21" s="254"/>
      <c r="I21" s="254"/>
      <c r="J21" s="254"/>
      <c r="K21" s="254"/>
      <c r="L21" s="254"/>
      <c r="M21" s="254"/>
      <c r="N21" s="254"/>
      <c r="O21" s="27"/>
      <c r="P21" s="234" t="s">
        <v>75</v>
      </c>
      <c r="Q21" s="234"/>
      <c r="R21" s="270"/>
      <c r="S21" s="271"/>
      <c r="T21" s="271"/>
      <c r="U21" s="271"/>
      <c r="V21" s="271"/>
      <c r="W21" s="271"/>
      <c r="X21" s="271"/>
      <c r="Y21" s="271"/>
      <c r="Z21" s="271"/>
      <c r="AA21" s="271"/>
      <c r="AB21" s="272"/>
    </row>
    <row r="22" spans="2:30" ht="27" customHeight="1" x14ac:dyDescent="0.2">
      <c r="P22" s="234" t="s">
        <v>78</v>
      </c>
      <c r="Q22" s="234"/>
      <c r="R22" s="270"/>
      <c r="S22" s="271"/>
      <c r="T22" s="271"/>
      <c r="U22" s="271"/>
      <c r="V22" s="271"/>
      <c r="W22" s="271"/>
      <c r="X22" s="271"/>
      <c r="Y22" s="271"/>
      <c r="Z22" s="271"/>
      <c r="AA22" s="271"/>
      <c r="AB22" s="272"/>
    </row>
    <row r="23" spans="2:30" x14ac:dyDescent="0.2">
      <c r="D23" s="21"/>
      <c r="P23" s="234" t="s">
        <v>79</v>
      </c>
      <c r="Q23" s="234"/>
      <c r="R23" s="270"/>
      <c r="S23" s="271"/>
      <c r="T23" s="271"/>
      <c r="U23" s="271"/>
      <c r="V23" s="271"/>
      <c r="W23" s="271"/>
      <c r="X23" s="271"/>
      <c r="Y23" s="271"/>
      <c r="Z23" s="271"/>
      <c r="AA23" s="271"/>
      <c r="AB23" s="272"/>
    </row>
    <row r="24" spans="2:30" x14ac:dyDescent="0.2">
      <c r="P24" s="234" t="s">
        <v>80</v>
      </c>
      <c r="Q24" s="234"/>
      <c r="R24" s="270"/>
      <c r="S24" s="271"/>
      <c r="T24" s="271"/>
      <c r="U24" s="271"/>
      <c r="V24" s="271"/>
      <c r="W24" s="271"/>
      <c r="X24" s="271"/>
      <c r="Y24" s="271"/>
      <c r="Z24" s="271"/>
      <c r="AA24" s="271"/>
      <c r="AB24" s="272"/>
    </row>
    <row r="25" spans="2:30" x14ac:dyDescent="0.2">
      <c r="P25" s="234" t="s">
        <v>81</v>
      </c>
      <c r="Q25" s="234"/>
      <c r="R25" s="270"/>
      <c r="S25" s="271"/>
      <c r="T25" s="271"/>
      <c r="U25" s="271"/>
      <c r="V25" s="271"/>
      <c r="W25" s="271"/>
      <c r="X25" s="271"/>
      <c r="Y25" s="271"/>
      <c r="Z25" s="271"/>
      <c r="AA25" s="271"/>
      <c r="AB25" s="272"/>
    </row>
    <row r="26" spans="2:30" x14ac:dyDescent="0.2">
      <c r="P26" s="234" t="s">
        <v>94</v>
      </c>
      <c r="Q26" s="234"/>
      <c r="R26" s="270"/>
      <c r="S26" s="271"/>
      <c r="T26" s="271"/>
      <c r="U26" s="271"/>
      <c r="V26" s="271"/>
      <c r="W26" s="271"/>
      <c r="X26" s="271"/>
      <c r="Y26" s="271"/>
      <c r="Z26" s="271"/>
      <c r="AA26" s="271"/>
      <c r="AB26" s="272"/>
    </row>
    <row r="27" spans="2:30" x14ac:dyDescent="0.2">
      <c r="P27" s="234" t="s">
        <v>99</v>
      </c>
      <c r="Q27" s="234"/>
      <c r="R27" s="270"/>
      <c r="S27" s="271"/>
      <c r="T27" s="271"/>
      <c r="U27" s="271"/>
      <c r="V27" s="271"/>
      <c r="W27" s="271"/>
      <c r="X27" s="271"/>
      <c r="Y27" s="271"/>
      <c r="Z27" s="271"/>
      <c r="AA27" s="271"/>
      <c r="AB27" s="272"/>
    </row>
    <row r="28" spans="2:30" x14ac:dyDescent="0.2">
      <c r="P28" s="234" t="s">
        <v>100</v>
      </c>
      <c r="Q28" s="234"/>
      <c r="R28" s="270"/>
      <c r="S28" s="271"/>
      <c r="T28" s="271"/>
      <c r="U28" s="271"/>
      <c r="V28" s="271"/>
      <c r="W28" s="271"/>
      <c r="X28" s="271"/>
      <c r="Y28" s="271"/>
      <c r="Z28" s="271"/>
      <c r="AA28" s="271"/>
      <c r="AB28" s="272"/>
    </row>
    <row r="29" spans="2:30" x14ac:dyDescent="0.2">
      <c r="P29" s="234" t="s">
        <v>101</v>
      </c>
      <c r="Q29" s="234"/>
      <c r="R29" s="270"/>
      <c r="S29" s="271"/>
      <c r="T29" s="271"/>
      <c r="U29" s="271"/>
      <c r="V29" s="271"/>
      <c r="W29" s="271"/>
      <c r="X29" s="271"/>
      <c r="Y29" s="271"/>
      <c r="Z29" s="271"/>
      <c r="AA29" s="271"/>
      <c r="AB29" s="272"/>
    </row>
    <row r="30" spans="2:30" x14ac:dyDescent="0.2">
      <c r="P30" s="234" t="s">
        <v>102</v>
      </c>
      <c r="Q30" s="234"/>
      <c r="R30" s="270"/>
      <c r="S30" s="271"/>
      <c r="T30" s="271"/>
      <c r="U30" s="271"/>
      <c r="V30" s="271"/>
      <c r="W30" s="271"/>
      <c r="X30" s="271"/>
      <c r="Y30" s="271"/>
      <c r="Z30" s="271"/>
      <c r="AA30" s="271"/>
      <c r="AB30" s="272"/>
    </row>
    <row r="31" spans="2:30" x14ac:dyDescent="0.2">
      <c r="E31" s="27"/>
      <c r="F31" s="16"/>
      <c r="G31" s="16"/>
      <c r="H31" s="16"/>
      <c r="I31" s="16"/>
      <c r="J31" s="16"/>
      <c r="K31" s="16"/>
      <c r="L31" s="16"/>
      <c r="M31" s="16"/>
      <c r="N31" s="16"/>
      <c r="O31" s="16"/>
      <c r="P31" s="234" t="s">
        <v>103</v>
      </c>
      <c r="Q31" s="234"/>
      <c r="R31" s="270"/>
      <c r="S31" s="271"/>
      <c r="T31" s="271"/>
      <c r="U31" s="271"/>
      <c r="V31" s="271"/>
      <c r="W31" s="271"/>
      <c r="X31" s="271"/>
      <c r="Y31" s="271"/>
      <c r="Z31" s="271"/>
      <c r="AA31" s="271"/>
      <c r="AB31" s="272"/>
      <c r="AC31" s="16"/>
      <c r="AD31" s="16"/>
    </row>
    <row r="32" spans="2:30" x14ac:dyDescent="0.2">
      <c r="E32" s="16"/>
      <c r="F32" s="16"/>
      <c r="G32" s="16"/>
      <c r="H32" s="16"/>
      <c r="I32" s="16"/>
      <c r="J32" s="16"/>
      <c r="K32" s="16"/>
      <c r="L32" s="16"/>
      <c r="M32" s="16"/>
      <c r="N32" s="16"/>
      <c r="O32" s="16"/>
      <c r="P32" s="234" t="s">
        <v>104</v>
      </c>
      <c r="Q32" s="234"/>
      <c r="R32" s="270"/>
      <c r="S32" s="271"/>
      <c r="T32" s="271"/>
      <c r="U32" s="271"/>
      <c r="V32" s="271"/>
      <c r="W32" s="271"/>
      <c r="X32" s="271"/>
      <c r="Y32" s="271"/>
      <c r="Z32" s="271"/>
      <c r="AA32" s="271"/>
      <c r="AB32" s="272"/>
      <c r="AC32" s="16"/>
      <c r="AD32" s="16"/>
    </row>
    <row r="33" spans="5:30" x14ac:dyDescent="0.2">
      <c r="E33" s="16"/>
      <c r="F33" s="16"/>
      <c r="G33" s="16"/>
      <c r="H33" s="16"/>
      <c r="I33" s="16"/>
      <c r="J33" s="16"/>
      <c r="K33" s="16"/>
      <c r="L33" s="16"/>
      <c r="M33" s="16"/>
      <c r="N33" s="16"/>
      <c r="O33" s="16"/>
      <c r="P33" s="16"/>
      <c r="Q33" s="16"/>
      <c r="S33" s="16"/>
      <c r="T33" s="16"/>
      <c r="U33" s="16"/>
      <c r="V33" s="16"/>
      <c r="W33" s="16"/>
      <c r="X33" s="16"/>
      <c r="Y33" s="16"/>
      <c r="Z33" s="16"/>
      <c r="AA33" s="16"/>
      <c r="AB33" s="16"/>
      <c r="AC33" s="16"/>
      <c r="AD33" s="16"/>
    </row>
    <row r="34" spans="5:30" x14ac:dyDescent="0.2">
      <c r="E34" s="16"/>
      <c r="F34" s="16"/>
      <c r="G34" s="16"/>
      <c r="H34" s="16"/>
      <c r="I34" s="16"/>
      <c r="J34" s="16"/>
      <c r="K34" s="16"/>
      <c r="L34" s="16"/>
      <c r="M34" s="16"/>
      <c r="N34" s="16"/>
      <c r="O34" s="16"/>
      <c r="P34" s="16"/>
      <c r="Q34" s="16"/>
      <c r="S34" s="16"/>
      <c r="T34" s="16"/>
      <c r="U34" s="16"/>
      <c r="V34" s="16"/>
      <c r="W34" s="16"/>
      <c r="X34" s="16"/>
      <c r="Y34" s="16"/>
      <c r="Z34" s="16"/>
      <c r="AA34" s="16"/>
      <c r="AB34" s="16"/>
      <c r="AC34" s="16"/>
      <c r="AD34" s="16"/>
    </row>
    <row r="35" spans="5:30" x14ac:dyDescent="0.2">
      <c r="E35" s="16"/>
      <c r="F35" s="16"/>
      <c r="G35" s="16"/>
      <c r="H35" s="16"/>
      <c r="I35" s="16"/>
      <c r="J35" s="16"/>
      <c r="K35" s="16"/>
      <c r="L35" s="16"/>
      <c r="M35" s="16"/>
      <c r="N35" s="16"/>
      <c r="O35" s="16"/>
      <c r="P35" s="16"/>
      <c r="Q35" s="16"/>
      <c r="S35" s="16"/>
      <c r="T35" s="16"/>
      <c r="U35" s="16"/>
      <c r="V35" s="16"/>
      <c r="W35" s="16"/>
      <c r="X35" s="16"/>
      <c r="Y35" s="16"/>
      <c r="Z35" s="16"/>
      <c r="AA35" s="16"/>
      <c r="AB35" s="16"/>
      <c r="AC35" s="16"/>
      <c r="AD35" s="16"/>
    </row>
    <row r="36" spans="5:30" x14ac:dyDescent="0.2">
      <c r="E36" s="16"/>
      <c r="F36" s="16"/>
      <c r="G36" s="16"/>
      <c r="H36" s="16"/>
      <c r="I36" s="16"/>
      <c r="J36" s="16"/>
      <c r="K36" s="16"/>
      <c r="L36" s="16"/>
      <c r="M36" s="16"/>
      <c r="N36" s="16"/>
      <c r="O36" s="16"/>
      <c r="P36" s="16"/>
      <c r="Q36" s="16"/>
      <c r="S36" s="16"/>
      <c r="T36" s="16"/>
      <c r="U36" s="16"/>
      <c r="V36" s="16"/>
      <c r="W36" s="16"/>
      <c r="X36" s="16"/>
      <c r="Y36" s="16"/>
      <c r="Z36" s="16"/>
      <c r="AA36" s="16"/>
      <c r="AB36" s="16"/>
      <c r="AC36" s="16"/>
      <c r="AD36" s="16"/>
    </row>
    <row r="37" spans="5:30" x14ac:dyDescent="0.2">
      <c r="E37" s="16"/>
      <c r="F37" s="16"/>
      <c r="G37" s="16"/>
      <c r="H37" s="16"/>
      <c r="I37" s="16"/>
      <c r="J37" s="16"/>
      <c r="K37" s="16"/>
      <c r="L37" s="16"/>
      <c r="M37" s="16"/>
      <c r="N37" s="16"/>
      <c r="O37" s="16"/>
      <c r="P37" s="16"/>
      <c r="Q37" s="16"/>
      <c r="S37" s="16"/>
      <c r="T37" s="16"/>
      <c r="U37" s="16"/>
      <c r="V37" s="16"/>
      <c r="W37" s="16"/>
      <c r="X37" s="16"/>
      <c r="Y37" s="16"/>
      <c r="Z37" s="16"/>
      <c r="AA37" s="16"/>
      <c r="AB37" s="16"/>
      <c r="AC37" s="16"/>
      <c r="AD37" s="16"/>
    </row>
    <row r="38" spans="5:30" x14ac:dyDescent="0.2">
      <c r="E38" s="16"/>
      <c r="F38" s="16"/>
      <c r="G38" s="16"/>
      <c r="H38" s="16"/>
      <c r="I38" s="16"/>
      <c r="J38" s="16"/>
      <c r="K38" s="16"/>
      <c r="L38" s="16"/>
      <c r="M38" s="16"/>
      <c r="N38" s="16"/>
      <c r="O38" s="16"/>
      <c r="P38" s="16"/>
      <c r="Q38" s="16"/>
      <c r="S38" s="16"/>
      <c r="T38" s="16"/>
      <c r="U38" s="16"/>
      <c r="V38" s="16"/>
      <c r="W38" s="16"/>
      <c r="X38" s="16"/>
      <c r="Y38" s="16"/>
      <c r="Z38" s="16"/>
      <c r="AA38" s="16"/>
      <c r="AB38" s="16"/>
      <c r="AC38" s="16"/>
      <c r="AD38" s="16"/>
    </row>
    <row r="39" spans="5:30" x14ac:dyDescent="0.2">
      <c r="E39" s="16"/>
      <c r="F39" s="16"/>
      <c r="G39" s="16"/>
      <c r="H39" s="16"/>
      <c r="I39" s="16"/>
      <c r="J39" s="16"/>
      <c r="K39" s="16"/>
      <c r="L39" s="16"/>
      <c r="M39" s="16"/>
      <c r="N39" s="16"/>
      <c r="O39" s="16"/>
      <c r="P39" s="16"/>
      <c r="Q39" s="16"/>
      <c r="S39" s="16"/>
      <c r="T39" s="16"/>
      <c r="U39" s="16"/>
      <c r="V39" s="16"/>
      <c r="W39" s="16"/>
      <c r="X39" s="16"/>
      <c r="Y39" s="16"/>
      <c r="Z39" s="16"/>
      <c r="AA39" s="16"/>
      <c r="AB39" s="16"/>
      <c r="AC39" s="16"/>
      <c r="AD39" s="16"/>
    </row>
    <row r="40" spans="5:30" x14ac:dyDescent="0.2">
      <c r="E40" s="16"/>
      <c r="F40" s="16"/>
      <c r="G40" s="16"/>
      <c r="H40" s="16"/>
      <c r="I40" s="16"/>
      <c r="J40" s="16"/>
      <c r="K40" s="16"/>
      <c r="L40" s="16"/>
      <c r="M40" s="16"/>
      <c r="N40" s="16"/>
      <c r="O40" s="16"/>
      <c r="P40" s="16"/>
      <c r="Q40" s="16"/>
      <c r="S40" s="16"/>
      <c r="T40" s="16"/>
      <c r="U40" s="16"/>
      <c r="V40" s="16"/>
      <c r="W40" s="16"/>
      <c r="X40" s="16"/>
      <c r="Y40" s="16"/>
      <c r="Z40" s="16"/>
      <c r="AA40" s="16"/>
      <c r="AB40" s="16"/>
      <c r="AC40" s="16"/>
      <c r="AD40" s="16"/>
    </row>
    <row r="41" spans="5:30" x14ac:dyDescent="0.2">
      <c r="E41" s="16"/>
      <c r="F41" s="16"/>
      <c r="G41" s="16"/>
      <c r="H41" s="16"/>
      <c r="I41" s="16"/>
      <c r="J41" s="16"/>
      <c r="K41" s="16"/>
      <c r="L41" s="16"/>
      <c r="M41" s="16"/>
      <c r="N41" s="16"/>
      <c r="O41" s="16"/>
      <c r="P41" s="16"/>
      <c r="Q41" s="16"/>
      <c r="S41" s="16"/>
      <c r="T41" s="16"/>
      <c r="U41" s="16"/>
      <c r="V41" s="16"/>
      <c r="W41" s="16"/>
      <c r="X41" s="16"/>
      <c r="Y41" s="16"/>
      <c r="Z41" s="16"/>
      <c r="AA41" s="16"/>
      <c r="AB41" s="16"/>
      <c r="AC41" s="16"/>
      <c r="AD41" s="16"/>
    </row>
    <row r="42" spans="5:30" x14ac:dyDescent="0.2">
      <c r="E42" s="16"/>
      <c r="F42" s="16"/>
      <c r="G42" s="16"/>
      <c r="H42" s="16"/>
      <c r="I42" s="16"/>
      <c r="J42" s="16"/>
      <c r="K42" s="16"/>
      <c r="L42" s="16"/>
      <c r="M42" s="16"/>
      <c r="N42" s="16"/>
      <c r="O42" s="16"/>
      <c r="P42" s="16"/>
      <c r="Q42" s="16"/>
      <c r="S42" s="16"/>
      <c r="T42" s="16"/>
      <c r="U42" s="16"/>
      <c r="V42" s="16"/>
      <c r="W42" s="16"/>
      <c r="X42" s="16"/>
      <c r="Y42" s="16"/>
      <c r="Z42" s="16"/>
      <c r="AA42" s="16"/>
      <c r="AB42" s="16"/>
      <c r="AC42" s="16"/>
      <c r="AD42" s="16"/>
    </row>
    <row r="43" spans="5:30" x14ac:dyDescent="0.2">
      <c r="E43" s="16"/>
      <c r="F43" s="16"/>
      <c r="G43" s="16"/>
      <c r="H43" s="16"/>
      <c r="I43" s="16"/>
      <c r="J43" s="16"/>
      <c r="K43" s="16"/>
      <c r="L43" s="16"/>
      <c r="M43" s="16"/>
      <c r="N43" s="16"/>
      <c r="O43" s="16"/>
      <c r="P43" s="16"/>
      <c r="Q43" s="16"/>
      <c r="S43" s="16"/>
      <c r="T43" s="16"/>
      <c r="U43" s="16"/>
      <c r="V43" s="16"/>
      <c r="W43" s="16"/>
      <c r="X43" s="16"/>
      <c r="Y43" s="16"/>
      <c r="Z43" s="16"/>
      <c r="AA43" s="16"/>
      <c r="AB43" s="16"/>
      <c r="AC43" s="16"/>
      <c r="AD43" s="16"/>
    </row>
    <row r="44" spans="5:30" x14ac:dyDescent="0.2">
      <c r="E44" s="16"/>
      <c r="F44" s="16"/>
      <c r="G44" s="16"/>
      <c r="H44" s="16"/>
      <c r="I44" s="16"/>
      <c r="J44" s="16"/>
      <c r="K44" s="16"/>
      <c r="L44" s="16"/>
      <c r="M44" s="16"/>
      <c r="N44" s="16"/>
      <c r="O44" s="16"/>
      <c r="P44" s="16"/>
      <c r="Q44" s="16"/>
      <c r="S44" s="16"/>
      <c r="T44" s="16"/>
      <c r="U44" s="16"/>
      <c r="V44" s="16"/>
      <c r="W44" s="16"/>
      <c r="X44" s="16"/>
      <c r="Y44" s="16"/>
      <c r="Z44" s="16"/>
      <c r="AA44" s="16"/>
      <c r="AB44" s="16"/>
      <c r="AC44" s="16"/>
      <c r="AD44" s="16"/>
    </row>
  </sheetData>
  <mergeCells count="32">
    <mergeCell ref="B3:N3"/>
    <mergeCell ref="P3:AB3"/>
    <mergeCell ref="B5:M5"/>
    <mergeCell ref="B4:M4"/>
    <mergeCell ref="P24:Q24"/>
    <mergeCell ref="R24:AB24"/>
    <mergeCell ref="B20:N20"/>
    <mergeCell ref="P20:AB20"/>
    <mergeCell ref="B21:C21"/>
    <mergeCell ref="D21:N21"/>
    <mergeCell ref="P21:Q21"/>
    <mergeCell ref="R21:AB21"/>
    <mergeCell ref="P25:Q25"/>
    <mergeCell ref="R25:AB25"/>
    <mergeCell ref="P23:Q23"/>
    <mergeCell ref="R23:AB23"/>
    <mergeCell ref="P22:Q22"/>
    <mergeCell ref="R22:AB22"/>
    <mergeCell ref="P26:Q26"/>
    <mergeCell ref="R26:AB26"/>
    <mergeCell ref="P27:Q27"/>
    <mergeCell ref="R27:AB27"/>
    <mergeCell ref="P28:Q28"/>
    <mergeCell ref="R28:AB28"/>
    <mergeCell ref="P32:Q32"/>
    <mergeCell ref="R32:AB32"/>
    <mergeCell ref="P29:Q29"/>
    <mergeCell ref="R29:AB29"/>
    <mergeCell ref="P30:Q30"/>
    <mergeCell ref="R30:AB30"/>
    <mergeCell ref="P31:Q31"/>
    <mergeCell ref="R31:AB31"/>
  </mergeCells>
  <pageMargins left="0.7" right="0.7" top="0.75" bottom="0.75" header="0.3" footer="0.3"/>
  <pageSetup paperSize="5" scale="47" fitToHeight="0" orientation="landscape" horizontalDpi="200" verticalDpi="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1">
    <pageSetUpPr fitToPage="1"/>
  </sheetPr>
  <dimension ref="B3:CL75"/>
  <sheetViews>
    <sheetView tabSelected="1" topLeftCell="V26" zoomScaleNormal="100" workbookViewId="0">
      <selection activeCell="AH26" sqref="AH26:AS26"/>
    </sheetView>
  </sheetViews>
  <sheetFormatPr baseColWidth="10" defaultColWidth="11.5546875" defaultRowHeight="12.75" x14ac:dyDescent="0.2"/>
  <cols>
    <col min="1" max="1" width="4.5546875" style="14" customWidth="1"/>
    <col min="2" max="2" width="6" style="14" bestFit="1" customWidth="1"/>
    <col min="3" max="3" width="6.109375" style="12" bestFit="1" customWidth="1"/>
    <col min="4" max="4" width="6.109375" style="13" bestFit="1" customWidth="1"/>
    <col min="5" max="5" width="6.109375" style="14" bestFit="1" customWidth="1"/>
    <col min="6" max="7" width="4.88671875" style="14" bestFit="1" customWidth="1"/>
    <col min="8" max="9" width="4.88671875" style="12" bestFit="1" customWidth="1"/>
    <col min="10" max="10" width="4.88671875" style="15" bestFit="1" customWidth="1"/>
    <col min="11" max="11" width="4.88671875" style="14" bestFit="1" customWidth="1"/>
    <col min="12" max="12" width="4.33203125" style="14" bestFit="1" customWidth="1"/>
    <col min="13" max="13" width="4.88671875" style="14" bestFit="1" customWidth="1"/>
    <col min="14" max="14" width="4.88671875" style="14" customWidth="1"/>
    <col min="15" max="15" width="9.5546875" style="14" bestFit="1" customWidth="1"/>
    <col min="16" max="16" width="1.6640625" style="14" customWidth="1"/>
    <col min="17" max="17" width="5.21875" style="14" bestFit="1" customWidth="1"/>
    <col min="18" max="18" width="4.88671875" style="14" bestFit="1" customWidth="1"/>
    <col min="19" max="19" width="4.33203125" style="14" bestFit="1" customWidth="1"/>
    <col min="20" max="20" width="4.88671875" style="14" bestFit="1" customWidth="1"/>
    <col min="21" max="23" width="4.33203125" style="14" bestFit="1" customWidth="1"/>
    <col min="24" max="24" width="4.33203125" style="16" bestFit="1" customWidth="1"/>
    <col min="25" max="25" width="5.5546875" style="14" bestFit="1" customWidth="1"/>
    <col min="26" max="26" width="4.33203125" style="17" bestFit="1" customWidth="1"/>
    <col min="27" max="27" width="4.88671875" style="14" bestFit="1" customWidth="1"/>
    <col min="28" max="28" width="4.33203125" style="14" bestFit="1" customWidth="1"/>
    <col min="29" max="29" width="5.21875" style="14" bestFit="1" customWidth="1"/>
    <col min="30" max="30" width="9.5546875" style="14" bestFit="1" customWidth="1"/>
    <col min="31" max="31" width="4" style="14" customWidth="1"/>
    <col min="32" max="32" width="6.109375" style="14" bestFit="1" customWidth="1"/>
    <col min="33" max="36" width="4.88671875" style="14" bestFit="1" customWidth="1"/>
    <col min="37" max="39" width="4" style="14" bestFit="1" customWidth="1"/>
    <col min="40" max="40" width="5.5546875" style="14" bestFit="1" customWidth="1"/>
    <col min="41" max="41" width="3.77734375" style="14" bestFit="1" customWidth="1"/>
    <col min="42" max="42" width="3.88671875" style="14" bestFit="1" customWidth="1"/>
    <col min="43" max="43" width="4.88671875" style="14" bestFit="1" customWidth="1"/>
    <col min="44" max="44" width="4.88671875" style="14" customWidth="1"/>
    <col min="45" max="45" width="9.5546875" style="14" bestFit="1" customWidth="1"/>
    <col min="46" max="46" width="3.6640625" style="14" customWidth="1"/>
    <col min="47" max="51" width="4.88671875" style="14" bestFit="1" customWidth="1"/>
    <col min="52" max="53" width="3.77734375" style="14" bestFit="1" customWidth="1"/>
    <col min="54" max="54" width="4.33203125" style="14" bestFit="1" customWidth="1"/>
    <col min="55" max="55" width="3.77734375" style="14" bestFit="1" customWidth="1"/>
    <col min="56" max="56" width="5.33203125" style="14" customWidth="1"/>
    <col min="57" max="57" width="4.109375" style="14" bestFit="1" customWidth="1"/>
    <col min="58" max="58" width="4" style="14" bestFit="1" customWidth="1"/>
    <col min="59" max="59" width="5.21875" style="14" bestFit="1" customWidth="1"/>
    <col min="60" max="60" width="9.5546875" style="14" bestFit="1" customWidth="1"/>
    <col min="61" max="61" width="3.6640625" style="14" customWidth="1"/>
    <col min="62" max="62" width="5.21875" style="14" customWidth="1"/>
    <col min="63" max="63" width="5.21875" style="14" bestFit="1" customWidth="1"/>
    <col min="64" max="64" width="4.44140625" style="14" bestFit="1" customWidth="1"/>
    <col min="65" max="65" width="4" style="14" bestFit="1" customWidth="1"/>
    <col min="66" max="66" width="4.44140625" style="14" bestFit="1" customWidth="1"/>
    <col min="67" max="68" width="3.77734375" style="14" bestFit="1" customWidth="1"/>
    <col min="69" max="69" width="4.33203125" style="14" bestFit="1" customWidth="1"/>
    <col min="70" max="70" width="3.77734375" style="14" bestFit="1" customWidth="1"/>
    <col min="71" max="72" width="4.109375" style="14" bestFit="1" customWidth="1"/>
    <col min="73" max="73" width="4" style="14" bestFit="1" customWidth="1"/>
    <col min="74" max="74" width="5.21875" style="14" bestFit="1" customWidth="1"/>
    <col min="75" max="75" width="9.88671875" style="14" bestFit="1" customWidth="1"/>
    <col min="76" max="76" width="4.5546875" style="14" customWidth="1"/>
    <col min="77" max="77" width="5.21875" style="14" customWidth="1"/>
    <col min="78" max="78" width="5.21875" style="14" bestFit="1" customWidth="1"/>
    <col min="79" max="79" width="4.44140625" style="14" bestFit="1" customWidth="1"/>
    <col min="80" max="80" width="4" style="14" bestFit="1" customWidth="1"/>
    <col min="81" max="81" width="4.44140625" style="14" bestFit="1" customWidth="1"/>
    <col min="82" max="83" width="3.77734375" style="14" bestFit="1" customWidth="1"/>
    <col min="84" max="84" width="4.33203125" style="14" bestFit="1" customWidth="1"/>
    <col min="85" max="85" width="3.77734375" style="14" bestFit="1" customWidth="1"/>
    <col min="86" max="87" width="4.109375" style="14" bestFit="1" customWidth="1"/>
    <col min="88" max="88" width="4" style="14" bestFit="1" customWidth="1"/>
    <col min="89" max="89" width="5.21875" style="14" bestFit="1" customWidth="1"/>
    <col min="90" max="90" width="9.88671875" style="14" bestFit="1" customWidth="1"/>
    <col min="91" max="127" width="4.5546875" style="14" customWidth="1"/>
    <col min="128" max="16384" width="11.5546875" style="14"/>
  </cols>
  <sheetData>
    <row r="3" spans="2:90" ht="38.25" customHeight="1" x14ac:dyDescent="0.2">
      <c r="B3" s="262" t="s">
        <v>220</v>
      </c>
      <c r="C3" s="216"/>
      <c r="D3" s="216"/>
      <c r="E3" s="216"/>
      <c r="F3" s="216"/>
      <c r="G3" s="216"/>
      <c r="H3" s="216"/>
      <c r="I3" s="216"/>
      <c r="J3" s="216"/>
      <c r="K3" s="216"/>
      <c r="L3" s="216"/>
      <c r="M3" s="216"/>
      <c r="N3" s="216"/>
      <c r="O3" s="216"/>
      <c r="P3" s="25"/>
      <c r="Q3" s="262" t="s">
        <v>221</v>
      </c>
      <c r="R3" s="216"/>
      <c r="S3" s="216"/>
      <c r="T3" s="216"/>
      <c r="U3" s="216"/>
      <c r="V3" s="216"/>
      <c r="W3" s="216"/>
      <c r="X3" s="216"/>
      <c r="Y3" s="216"/>
      <c r="Z3" s="216"/>
      <c r="AA3" s="216"/>
      <c r="AB3" s="216"/>
      <c r="AC3" s="216"/>
      <c r="AD3" s="216"/>
      <c r="AF3" s="262" t="s">
        <v>222</v>
      </c>
      <c r="AG3" s="216"/>
      <c r="AH3" s="216"/>
      <c r="AI3" s="216"/>
      <c r="AJ3" s="216"/>
      <c r="AK3" s="216"/>
      <c r="AL3" s="216"/>
      <c r="AM3" s="216"/>
      <c r="AN3" s="216"/>
      <c r="AO3" s="216"/>
      <c r="AP3" s="216"/>
      <c r="AQ3" s="216"/>
      <c r="AR3" s="216"/>
      <c r="AS3" s="216"/>
      <c r="AU3" s="262" t="s">
        <v>223</v>
      </c>
      <c r="AV3" s="216"/>
      <c r="AW3" s="216"/>
      <c r="AX3" s="216"/>
      <c r="AY3" s="216"/>
      <c r="AZ3" s="216"/>
      <c r="BA3" s="216"/>
      <c r="BB3" s="216"/>
      <c r="BC3" s="216"/>
      <c r="BD3" s="216"/>
      <c r="BE3" s="216"/>
      <c r="BF3" s="216"/>
      <c r="BG3" s="216"/>
      <c r="BH3" s="216"/>
      <c r="BJ3" s="262" t="s">
        <v>225</v>
      </c>
      <c r="BK3" s="216"/>
      <c r="BL3" s="216"/>
      <c r="BM3" s="216"/>
      <c r="BN3" s="216"/>
      <c r="BO3" s="216"/>
      <c r="BP3" s="216"/>
      <c r="BQ3" s="216"/>
      <c r="BR3" s="216"/>
      <c r="BS3" s="216"/>
      <c r="BT3" s="216"/>
      <c r="BU3" s="216"/>
      <c r="BV3" s="216"/>
      <c r="BW3" s="216"/>
      <c r="BX3" s="25"/>
      <c r="BY3" s="262" t="s">
        <v>224</v>
      </c>
      <c r="BZ3" s="216"/>
      <c r="CA3" s="216"/>
      <c r="CB3" s="216"/>
      <c r="CC3" s="216"/>
      <c r="CD3" s="216"/>
      <c r="CE3" s="216"/>
      <c r="CF3" s="216"/>
      <c r="CG3" s="216"/>
      <c r="CH3" s="216"/>
      <c r="CI3" s="216"/>
      <c r="CJ3" s="216"/>
      <c r="CK3" s="216"/>
      <c r="CL3" s="216"/>
    </row>
    <row r="4" spans="2:90" ht="24.75"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271</v>
      </c>
      <c r="O4" s="104" t="s">
        <v>74</v>
      </c>
      <c r="P4" s="26"/>
      <c r="Q4" s="104" t="s">
        <v>57</v>
      </c>
      <c r="R4" s="104" t="s">
        <v>58</v>
      </c>
      <c r="S4" s="104" t="s">
        <v>59</v>
      </c>
      <c r="T4" s="104" t="s">
        <v>60</v>
      </c>
      <c r="U4" s="104" t="s">
        <v>61</v>
      </c>
      <c r="V4" s="104" t="s">
        <v>62</v>
      </c>
      <c r="W4" s="104" t="s">
        <v>63</v>
      </c>
      <c r="X4" s="104" t="s">
        <v>64</v>
      </c>
      <c r="Y4" s="104" t="s">
        <v>65</v>
      </c>
      <c r="Z4" s="104" t="s">
        <v>66</v>
      </c>
      <c r="AA4" s="104" t="s">
        <v>67</v>
      </c>
      <c r="AB4" s="104" t="s">
        <v>68</v>
      </c>
      <c r="AC4" s="104" t="s">
        <v>271</v>
      </c>
      <c r="AD4" s="104" t="s">
        <v>74</v>
      </c>
      <c r="AF4" s="104" t="s">
        <v>57</v>
      </c>
      <c r="AG4" s="104" t="s">
        <v>58</v>
      </c>
      <c r="AH4" s="104" t="s">
        <v>59</v>
      </c>
      <c r="AI4" s="104" t="s">
        <v>60</v>
      </c>
      <c r="AJ4" s="104" t="s">
        <v>61</v>
      </c>
      <c r="AK4" s="104" t="s">
        <v>62</v>
      </c>
      <c r="AL4" s="104" t="s">
        <v>63</v>
      </c>
      <c r="AM4" s="104" t="s">
        <v>64</v>
      </c>
      <c r="AN4" s="104" t="s">
        <v>65</v>
      </c>
      <c r="AO4" s="104" t="s">
        <v>66</v>
      </c>
      <c r="AP4" s="104" t="s">
        <v>67</v>
      </c>
      <c r="AQ4" s="104" t="s">
        <v>68</v>
      </c>
      <c r="AR4" s="104" t="s">
        <v>271</v>
      </c>
      <c r="AS4" s="104" t="s">
        <v>74</v>
      </c>
      <c r="AU4" s="104" t="s">
        <v>57</v>
      </c>
      <c r="AV4" s="104" t="s">
        <v>58</v>
      </c>
      <c r="AW4" s="104" t="s">
        <v>59</v>
      </c>
      <c r="AX4" s="104" t="s">
        <v>60</v>
      </c>
      <c r="AY4" s="104" t="s">
        <v>61</v>
      </c>
      <c r="AZ4" s="104" t="s">
        <v>62</v>
      </c>
      <c r="BA4" s="104" t="s">
        <v>63</v>
      </c>
      <c r="BB4" s="104" t="s">
        <v>64</v>
      </c>
      <c r="BC4" s="104" t="s">
        <v>65</v>
      </c>
      <c r="BD4" s="104" t="s">
        <v>66</v>
      </c>
      <c r="BE4" s="104" t="s">
        <v>67</v>
      </c>
      <c r="BF4" s="104" t="s">
        <v>68</v>
      </c>
      <c r="BG4" s="104" t="s">
        <v>271</v>
      </c>
      <c r="BH4" s="104" t="s">
        <v>74</v>
      </c>
      <c r="BJ4" s="104" t="s">
        <v>57</v>
      </c>
      <c r="BK4" s="104" t="s">
        <v>58</v>
      </c>
      <c r="BL4" s="104" t="s">
        <v>59</v>
      </c>
      <c r="BM4" s="104" t="s">
        <v>60</v>
      </c>
      <c r="BN4" s="104" t="s">
        <v>61</v>
      </c>
      <c r="BO4" s="104" t="s">
        <v>62</v>
      </c>
      <c r="BP4" s="104" t="s">
        <v>63</v>
      </c>
      <c r="BQ4" s="104" t="s">
        <v>64</v>
      </c>
      <c r="BR4" s="104" t="s">
        <v>65</v>
      </c>
      <c r="BS4" s="104" t="s">
        <v>66</v>
      </c>
      <c r="BT4" s="104" t="s">
        <v>67</v>
      </c>
      <c r="BU4" s="104" t="s">
        <v>68</v>
      </c>
      <c r="BV4" s="104" t="s">
        <v>271</v>
      </c>
      <c r="BW4" s="104" t="s">
        <v>74</v>
      </c>
      <c r="BX4" s="26"/>
      <c r="BY4" s="104" t="s">
        <v>57</v>
      </c>
      <c r="BZ4" s="104" t="s">
        <v>58</v>
      </c>
      <c r="CA4" s="104" t="s">
        <v>59</v>
      </c>
      <c r="CB4" s="104" t="s">
        <v>60</v>
      </c>
      <c r="CC4" s="104" t="s">
        <v>61</v>
      </c>
      <c r="CD4" s="104" t="s">
        <v>62</v>
      </c>
      <c r="CE4" s="104" t="s">
        <v>63</v>
      </c>
      <c r="CF4" s="104" t="s">
        <v>64</v>
      </c>
      <c r="CG4" s="104" t="s">
        <v>65</v>
      </c>
      <c r="CH4" s="104" t="s">
        <v>66</v>
      </c>
      <c r="CI4" s="104" t="s">
        <v>67</v>
      </c>
      <c r="CJ4" s="104" t="s">
        <v>68</v>
      </c>
      <c r="CK4" s="104" t="s">
        <v>271</v>
      </c>
      <c r="CL4" s="104" t="s">
        <v>74</v>
      </c>
    </row>
    <row r="5" spans="2:90" ht="24.75" customHeight="1" x14ac:dyDescent="0.2">
      <c r="B5" s="28">
        <f>'Matriz consolidada'!J40</f>
        <v>0.99790000000000001</v>
      </c>
      <c r="C5" s="118">
        <f>'Matriz consolidada'!K40</f>
        <v>0.97250000000000003</v>
      </c>
      <c r="D5" s="118">
        <f>'Matriz consolidada'!L40</f>
        <v>0.98750000000000004</v>
      </c>
      <c r="E5" s="118">
        <f>'Matriz consolidada'!M40</f>
        <v>0.99219999999999997</v>
      </c>
      <c r="F5" s="118">
        <f>'Matriz consolidada'!N40</f>
        <v>0.96</v>
      </c>
      <c r="G5" s="118">
        <f>'Matriz consolidada'!O40</f>
        <v>0.95</v>
      </c>
      <c r="H5" s="118">
        <f>'Matriz consolidada'!P40</f>
        <v>0</v>
      </c>
      <c r="I5" s="118">
        <f>'Matriz consolidada'!Q40</f>
        <v>0</v>
      </c>
      <c r="J5" s="118">
        <f>'Matriz consolidada'!R40</f>
        <v>0</v>
      </c>
      <c r="K5" s="118">
        <f>'Matriz consolidada'!S40</f>
        <v>0</v>
      </c>
      <c r="L5" s="118">
        <f>'Matriz consolidada'!T40</f>
        <v>0</v>
      </c>
      <c r="M5" s="118">
        <f>'Matriz consolidada'!U40</f>
        <v>0</v>
      </c>
      <c r="N5" s="143">
        <f>'Matriz consolidada'!V40</f>
        <v>0</v>
      </c>
      <c r="O5" s="18">
        <v>0.85</v>
      </c>
      <c r="P5" s="22"/>
      <c r="Q5" s="28">
        <v>0.98229999999999995</v>
      </c>
      <c r="R5" s="150">
        <v>0.92</v>
      </c>
      <c r="S5" s="118">
        <v>0.98</v>
      </c>
      <c r="T5" s="118">
        <v>0.98</v>
      </c>
      <c r="U5" s="118">
        <f>+'Matriz consolidada'!N41</f>
        <v>0.96</v>
      </c>
      <c r="V5" s="154">
        <f>+'Matriz consolidada'!O41</f>
        <v>0.99</v>
      </c>
      <c r="W5" s="154">
        <f>+'Matriz consolidada'!P41</f>
        <v>0</v>
      </c>
      <c r="X5" s="154">
        <f>+'Matriz consolidada'!Q41</f>
        <v>0</v>
      </c>
      <c r="Y5" s="154">
        <f>+'Matriz consolidada'!R41</f>
        <v>0</v>
      </c>
      <c r="Z5" s="154">
        <f>+'Matriz consolidada'!S41</f>
        <v>0</v>
      </c>
      <c r="AA5" s="154">
        <f>+'Matriz consolidada'!T41</f>
        <v>0</v>
      </c>
      <c r="AB5" s="154">
        <f>+'Matriz consolidada'!U41</f>
        <v>0</v>
      </c>
      <c r="AC5" s="143"/>
      <c r="AD5" s="18">
        <v>0.95</v>
      </c>
      <c r="AF5" s="28">
        <v>0.96289999999999998</v>
      </c>
      <c r="AG5" s="150">
        <v>0.95</v>
      </c>
      <c r="AH5" s="119">
        <v>0.98</v>
      </c>
      <c r="AI5" s="119">
        <v>0.93</v>
      </c>
      <c r="AJ5" s="119">
        <f>+'Matriz consolidada'!N42</f>
        <v>0.81</v>
      </c>
      <c r="AK5" s="154">
        <f>+'Matriz consolidada'!O42</f>
        <v>0.97</v>
      </c>
      <c r="AL5" s="154">
        <f>+'Matriz consolidada'!P42</f>
        <v>0</v>
      </c>
      <c r="AM5" s="154">
        <f>+'Matriz consolidada'!Q42</f>
        <v>0</v>
      </c>
      <c r="AN5" s="154">
        <f>+'Matriz consolidada'!R42</f>
        <v>0</v>
      </c>
      <c r="AO5" s="154">
        <f>+'Matriz consolidada'!S42</f>
        <v>0</v>
      </c>
      <c r="AP5" s="154">
        <f>+'Matriz consolidada'!T42</f>
        <v>0</v>
      </c>
      <c r="AQ5" s="154">
        <f>+'Matriz consolidada'!U42</f>
        <v>0</v>
      </c>
      <c r="AR5" s="143"/>
      <c r="AS5" s="18">
        <v>0.93</v>
      </c>
      <c r="AU5" s="28">
        <v>0.97809999999999997</v>
      </c>
      <c r="AV5" s="150">
        <v>0.91</v>
      </c>
      <c r="AW5" s="119">
        <v>0.95</v>
      </c>
      <c r="AX5" s="119">
        <v>0.76</v>
      </c>
      <c r="AY5" s="119">
        <f>+'Matriz consolidada'!N43</f>
        <v>0.87</v>
      </c>
      <c r="AZ5" s="154">
        <f>+'Matriz consolidada'!O43</f>
        <v>0.95</v>
      </c>
      <c r="BA5" s="154">
        <f>+'Matriz consolidada'!P43</f>
        <v>0</v>
      </c>
      <c r="BB5" s="154">
        <f>+'Matriz consolidada'!Q43</f>
        <v>0</v>
      </c>
      <c r="BC5" s="154">
        <f>+'Matriz consolidada'!R43</f>
        <v>0</v>
      </c>
      <c r="BD5" s="154">
        <f>+'Matriz consolidada'!S43</f>
        <v>0</v>
      </c>
      <c r="BE5" s="154">
        <f>+'Matriz consolidada'!T43</f>
        <v>0</v>
      </c>
      <c r="BF5" s="154">
        <f>+'Matriz consolidada'!U43</f>
        <v>0</v>
      </c>
      <c r="BG5" s="143"/>
      <c r="BH5" s="18">
        <v>0.95</v>
      </c>
      <c r="BJ5" s="28">
        <v>0.98</v>
      </c>
      <c r="BK5" s="150">
        <v>0.98</v>
      </c>
      <c r="BL5" s="119">
        <v>0.89</v>
      </c>
      <c r="BM5" s="119">
        <v>0.95</v>
      </c>
      <c r="BN5" s="119">
        <f>+'Matriz consolidada'!N44</f>
        <v>0.95</v>
      </c>
      <c r="BO5" s="154">
        <f>+'Matriz consolidada'!O44</f>
        <v>0.93</v>
      </c>
      <c r="BP5" s="154">
        <f>+'Matriz consolidada'!P44</f>
        <v>0</v>
      </c>
      <c r="BQ5" s="154">
        <f>+'Matriz consolidada'!Q44</f>
        <v>0</v>
      </c>
      <c r="BR5" s="154">
        <f>+'Matriz consolidada'!R44</f>
        <v>0</v>
      </c>
      <c r="BS5" s="154">
        <f>+'Matriz consolidada'!S44</f>
        <v>0</v>
      </c>
      <c r="BT5" s="154">
        <f>+'Matriz consolidada'!T44</f>
        <v>0</v>
      </c>
      <c r="BU5" s="154">
        <f>+'Matriz consolidada'!U44</f>
        <v>0</v>
      </c>
      <c r="BV5" s="143"/>
      <c r="BW5" s="18">
        <v>0.95</v>
      </c>
      <c r="BX5" s="22"/>
      <c r="BY5" s="67">
        <v>0.97399999999999998</v>
      </c>
      <c r="BZ5" s="119">
        <v>0.96</v>
      </c>
      <c r="CA5" s="119">
        <v>0.96</v>
      </c>
      <c r="CB5" s="119">
        <v>0.96</v>
      </c>
      <c r="CC5" s="119">
        <f>+'Matriz consolidada'!N45</f>
        <v>0.98</v>
      </c>
      <c r="CD5" s="154">
        <f>+'Matriz consolidada'!O45</f>
        <v>0.99</v>
      </c>
      <c r="CE5" s="154">
        <f>+'Matriz consolidada'!P45</f>
        <v>0</v>
      </c>
      <c r="CF5" s="154">
        <f>+'Matriz consolidada'!Q45</f>
        <v>0</v>
      </c>
      <c r="CG5" s="154">
        <f>+'Matriz consolidada'!R45</f>
        <v>0</v>
      </c>
      <c r="CH5" s="154">
        <f>+'Matriz consolidada'!S45</f>
        <v>0</v>
      </c>
      <c r="CI5" s="154">
        <f>+'Matriz consolidada'!T45</f>
        <v>0</v>
      </c>
      <c r="CJ5" s="154">
        <f>+'Matriz consolidada'!U45</f>
        <v>0</v>
      </c>
      <c r="CK5" s="143"/>
      <c r="CL5" s="66">
        <v>0.95</v>
      </c>
    </row>
    <row r="6" spans="2:90" x14ac:dyDescent="0.2">
      <c r="C6" s="14"/>
      <c r="D6" s="12"/>
      <c r="H6" s="14"/>
      <c r="I6" s="14"/>
      <c r="J6" s="14"/>
      <c r="S6" s="16"/>
      <c r="U6" s="17"/>
      <c r="X6" s="14"/>
      <c r="Z6" s="14"/>
      <c r="BL6" s="12"/>
      <c r="CA6" s="12"/>
    </row>
    <row r="7" spans="2:90" x14ac:dyDescent="0.2">
      <c r="C7" s="14"/>
      <c r="D7" s="12"/>
      <c r="H7" s="14"/>
      <c r="I7" s="14"/>
      <c r="J7" s="14"/>
      <c r="S7" s="16"/>
      <c r="U7" s="17"/>
      <c r="X7" s="14"/>
      <c r="Z7" s="14"/>
      <c r="BL7" s="12"/>
      <c r="CA7" s="12"/>
    </row>
    <row r="8" spans="2:90" x14ac:dyDescent="0.2">
      <c r="C8" s="14"/>
      <c r="D8" s="12"/>
      <c r="H8" s="14"/>
      <c r="I8" s="14"/>
      <c r="J8" s="14"/>
      <c r="S8" s="16"/>
      <c r="U8" s="17"/>
      <c r="X8" s="14"/>
      <c r="Z8" s="14"/>
      <c r="BL8" s="12"/>
      <c r="CA8" s="12"/>
    </row>
    <row r="9" spans="2:90" x14ac:dyDescent="0.2">
      <c r="C9" s="14"/>
      <c r="D9" s="12"/>
      <c r="E9" s="22"/>
      <c r="F9" s="22"/>
      <c r="G9" s="22"/>
      <c r="H9" s="22"/>
      <c r="I9" s="22"/>
      <c r="J9" s="22"/>
      <c r="K9" s="22"/>
      <c r="L9" s="22"/>
      <c r="M9" s="22"/>
      <c r="N9" s="22"/>
      <c r="O9" s="22"/>
      <c r="P9" s="22"/>
      <c r="Q9" s="23"/>
      <c r="R9" s="24"/>
      <c r="S9" s="16"/>
      <c r="U9" s="17"/>
      <c r="X9" s="14"/>
      <c r="Z9" s="14"/>
      <c r="BL9" s="12"/>
      <c r="BM9" s="22"/>
      <c r="BN9" s="22"/>
      <c r="BO9" s="22"/>
      <c r="BP9" s="22"/>
      <c r="BQ9" s="22"/>
      <c r="BR9" s="22"/>
      <c r="BS9" s="22"/>
      <c r="BT9" s="22"/>
      <c r="BU9" s="22"/>
      <c r="BV9" s="22"/>
      <c r="BW9" s="22"/>
      <c r="BX9" s="22"/>
      <c r="CA9" s="12"/>
      <c r="CB9" s="22"/>
      <c r="CC9" s="22"/>
      <c r="CD9" s="22"/>
      <c r="CE9" s="22"/>
      <c r="CF9" s="22"/>
      <c r="CG9" s="22"/>
      <c r="CH9" s="22"/>
      <c r="CI9" s="22"/>
      <c r="CJ9" s="22"/>
      <c r="CK9" s="22"/>
      <c r="CL9" s="22"/>
    </row>
    <row r="10" spans="2:90" x14ac:dyDescent="0.2">
      <c r="C10" s="14"/>
      <c r="D10" s="12"/>
      <c r="H10" s="14"/>
      <c r="I10" s="14"/>
      <c r="J10" s="14"/>
      <c r="S10" s="16"/>
      <c r="U10" s="17"/>
      <c r="X10" s="14"/>
      <c r="Z10" s="14"/>
      <c r="BL10" s="12"/>
      <c r="CA10" s="12"/>
    </row>
    <row r="11" spans="2:90" x14ac:dyDescent="0.2">
      <c r="C11" s="14"/>
      <c r="D11" s="12"/>
      <c r="H11" s="14"/>
      <c r="I11" s="14"/>
      <c r="J11" s="14"/>
      <c r="S11" s="16"/>
      <c r="U11" s="17"/>
      <c r="X11" s="14"/>
      <c r="Z11" s="14"/>
      <c r="BL11" s="12"/>
      <c r="CA11" s="12"/>
    </row>
    <row r="12" spans="2:90" x14ac:dyDescent="0.2">
      <c r="C12" s="14"/>
      <c r="D12" s="12"/>
      <c r="H12" s="14"/>
      <c r="I12" s="14"/>
      <c r="J12" s="14"/>
      <c r="S12" s="16"/>
      <c r="U12" s="17"/>
      <c r="X12" s="14"/>
      <c r="Z12" s="14"/>
      <c r="BL12" s="12"/>
      <c r="CA12" s="12"/>
    </row>
    <row r="13" spans="2:90" x14ac:dyDescent="0.2">
      <c r="C13" s="14"/>
      <c r="D13" s="12"/>
      <c r="E13" s="12"/>
      <c r="F13" s="15"/>
      <c r="H13" s="14"/>
      <c r="I13" s="14"/>
      <c r="J13" s="14"/>
      <c r="S13" s="16"/>
      <c r="U13" s="17"/>
      <c r="X13" s="14"/>
      <c r="Z13" s="14"/>
      <c r="BL13" s="12"/>
      <c r="BM13" s="12"/>
      <c r="BN13" s="15"/>
      <c r="CA13" s="12"/>
      <c r="CB13" s="12"/>
      <c r="CC13" s="15"/>
    </row>
    <row r="14" spans="2:90" x14ac:dyDescent="0.2">
      <c r="C14" s="14"/>
      <c r="D14" s="12"/>
      <c r="E14" s="12"/>
      <c r="F14" s="15"/>
      <c r="H14" s="14"/>
      <c r="I14" s="14"/>
      <c r="J14" s="14"/>
      <c r="S14" s="16"/>
      <c r="U14" s="17"/>
      <c r="X14" s="14"/>
      <c r="Z14" s="14"/>
      <c r="BL14" s="12"/>
      <c r="BM14" s="12"/>
      <c r="BN14" s="15"/>
      <c r="CA14" s="12"/>
      <c r="CB14" s="12"/>
      <c r="CC14" s="15"/>
    </row>
    <row r="15" spans="2:90" x14ac:dyDescent="0.2">
      <c r="C15" s="14"/>
      <c r="D15" s="12"/>
      <c r="E15" s="12"/>
      <c r="F15" s="15"/>
      <c r="H15" s="14"/>
      <c r="I15" s="14"/>
      <c r="J15" s="14"/>
      <c r="S15" s="16"/>
      <c r="U15" s="17"/>
      <c r="X15" s="14"/>
      <c r="Z15" s="14"/>
      <c r="BL15" s="12"/>
      <c r="BM15" s="12"/>
      <c r="BN15" s="15"/>
      <c r="CA15" s="12"/>
      <c r="CB15" s="12"/>
      <c r="CC15" s="15"/>
    </row>
    <row r="16" spans="2:90" x14ac:dyDescent="0.2">
      <c r="C16" s="14"/>
      <c r="D16" s="12"/>
      <c r="E16" s="12"/>
      <c r="F16" s="15"/>
      <c r="H16" s="14"/>
      <c r="I16" s="14"/>
      <c r="J16" s="14"/>
      <c r="S16" s="16"/>
      <c r="U16" s="17"/>
      <c r="X16" s="14"/>
      <c r="Z16" s="14"/>
      <c r="BL16" s="12"/>
      <c r="BM16" s="12"/>
      <c r="BN16" s="15"/>
      <c r="CA16" s="12"/>
      <c r="CB16" s="12"/>
      <c r="CC16" s="15"/>
    </row>
    <row r="17" spans="2:90" x14ac:dyDescent="0.2">
      <c r="C17" s="14"/>
      <c r="D17" s="12"/>
      <c r="E17" s="12"/>
      <c r="F17" s="15"/>
      <c r="H17" s="14"/>
      <c r="I17" s="14"/>
      <c r="J17" s="14"/>
      <c r="S17" s="16"/>
      <c r="U17" s="17"/>
      <c r="X17" s="14"/>
      <c r="Z17" s="14"/>
      <c r="BL17" s="12"/>
      <c r="BM17" s="12"/>
      <c r="BN17" s="15"/>
      <c r="CA17" s="12"/>
      <c r="CB17" s="12"/>
      <c r="CC17" s="15"/>
    </row>
    <row r="18" spans="2:90" x14ac:dyDescent="0.2">
      <c r="C18" s="14"/>
      <c r="D18" s="12"/>
      <c r="E18" s="12"/>
      <c r="F18" s="15"/>
      <c r="H18" s="14"/>
      <c r="I18" s="14"/>
      <c r="J18" s="14"/>
      <c r="S18" s="16"/>
      <c r="U18" s="17"/>
      <c r="X18" s="14"/>
      <c r="Z18" s="14"/>
      <c r="BL18" s="12"/>
      <c r="BM18" s="12"/>
      <c r="BN18" s="15"/>
      <c r="CA18" s="12"/>
      <c r="CB18" s="12"/>
      <c r="CC18" s="15"/>
    </row>
    <row r="19" spans="2:90" x14ac:dyDescent="0.2">
      <c r="C19" s="14"/>
      <c r="D19" s="12"/>
      <c r="E19" s="12"/>
      <c r="F19" s="15"/>
      <c r="H19" s="14"/>
      <c r="I19" s="14"/>
      <c r="J19" s="14"/>
      <c r="S19" s="16"/>
      <c r="U19" s="17"/>
      <c r="X19" s="14"/>
      <c r="Z19" s="14"/>
      <c r="BL19" s="12"/>
      <c r="BM19" s="12"/>
      <c r="BN19" s="15"/>
      <c r="CA19" s="12"/>
      <c r="CB19" s="12"/>
      <c r="CC19" s="15"/>
    </row>
    <row r="20" spans="2:90" x14ac:dyDescent="0.2">
      <c r="C20" s="14"/>
      <c r="D20" s="12"/>
      <c r="E20" s="12"/>
      <c r="F20" s="15"/>
      <c r="H20" s="14"/>
      <c r="I20" s="14"/>
      <c r="J20" s="14"/>
      <c r="S20" s="16"/>
      <c r="U20" s="17"/>
      <c r="X20" s="14"/>
      <c r="Z20" s="14"/>
    </row>
    <row r="21" spans="2:90" ht="24.75" customHeight="1" x14ac:dyDescent="0.2">
      <c r="B21" s="218" t="s">
        <v>70</v>
      </c>
      <c r="C21" s="218"/>
      <c r="D21" s="218"/>
      <c r="E21" s="218"/>
      <c r="F21" s="218"/>
      <c r="G21" s="218"/>
      <c r="H21" s="218"/>
      <c r="I21" s="218"/>
      <c r="J21" s="218"/>
      <c r="K21" s="218"/>
      <c r="L21" s="218"/>
      <c r="M21" s="218"/>
      <c r="N21" s="218"/>
      <c r="O21" s="218"/>
      <c r="P21" s="25"/>
      <c r="Q21" s="218" t="s">
        <v>70</v>
      </c>
      <c r="R21" s="218"/>
      <c r="S21" s="218"/>
      <c r="T21" s="218"/>
      <c r="U21" s="218"/>
      <c r="V21" s="218"/>
      <c r="W21" s="218"/>
      <c r="X21" s="218"/>
      <c r="Y21" s="218"/>
      <c r="Z21" s="218"/>
      <c r="AA21" s="218"/>
      <c r="AB21" s="218"/>
      <c r="AC21" s="218"/>
      <c r="AD21" s="218"/>
      <c r="AF21" s="218" t="s">
        <v>70</v>
      </c>
      <c r="AG21" s="218"/>
      <c r="AH21" s="218"/>
      <c r="AI21" s="218"/>
      <c r="AJ21" s="218"/>
      <c r="AK21" s="218"/>
      <c r="AL21" s="218"/>
      <c r="AM21" s="218"/>
      <c r="AN21" s="218"/>
      <c r="AO21" s="218"/>
      <c r="AP21" s="218"/>
      <c r="AQ21" s="218"/>
      <c r="AR21" s="218"/>
      <c r="AS21" s="218"/>
      <c r="AU21" s="218" t="s">
        <v>70</v>
      </c>
      <c r="AV21" s="218"/>
      <c r="AW21" s="218"/>
      <c r="AX21" s="218"/>
      <c r="AY21" s="218"/>
      <c r="AZ21" s="218"/>
      <c r="BA21" s="218"/>
      <c r="BB21" s="218"/>
      <c r="BC21" s="218"/>
      <c r="BD21" s="218"/>
      <c r="BE21" s="218"/>
      <c r="BF21" s="218"/>
      <c r="BG21" s="218"/>
      <c r="BH21" s="218"/>
      <c r="BJ21" s="237" t="s">
        <v>70</v>
      </c>
      <c r="BK21" s="238"/>
      <c r="BL21" s="238"/>
      <c r="BM21" s="238"/>
      <c r="BN21" s="238"/>
      <c r="BO21" s="238"/>
      <c r="BP21" s="238"/>
      <c r="BQ21" s="238"/>
      <c r="BR21" s="238"/>
      <c r="BS21" s="238"/>
      <c r="BT21" s="238"/>
      <c r="BU21" s="238"/>
      <c r="BV21" s="238"/>
      <c r="BW21" s="239"/>
      <c r="BY21" s="237" t="s">
        <v>70</v>
      </c>
      <c r="BZ21" s="238"/>
      <c r="CA21" s="238"/>
      <c r="CB21" s="238"/>
      <c r="CC21" s="238"/>
      <c r="CD21" s="238"/>
      <c r="CE21" s="238"/>
      <c r="CF21" s="238"/>
      <c r="CG21" s="238"/>
      <c r="CH21" s="238"/>
      <c r="CI21" s="238"/>
      <c r="CJ21" s="238"/>
      <c r="CK21" s="238"/>
      <c r="CL21" s="239"/>
    </row>
    <row r="22" spans="2:90" ht="141.75" customHeight="1" x14ac:dyDescent="0.2">
      <c r="B22" s="234" t="s">
        <v>75</v>
      </c>
      <c r="C22" s="234"/>
      <c r="D22" s="235" t="s">
        <v>273</v>
      </c>
      <c r="E22" s="235"/>
      <c r="F22" s="235"/>
      <c r="G22" s="235"/>
      <c r="H22" s="235"/>
      <c r="I22" s="235"/>
      <c r="J22" s="235"/>
      <c r="K22" s="235"/>
      <c r="L22" s="235"/>
      <c r="M22" s="235"/>
      <c r="N22" s="235"/>
      <c r="O22" s="235"/>
      <c r="P22" s="22"/>
      <c r="Q22" s="234" t="s">
        <v>75</v>
      </c>
      <c r="R22" s="234"/>
      <c r="S22" s="235" t="s">
        <v>274</v>
      </c>
      <c r="T22" s="235"/>
      <c r="U22" s="235"/>
      <c r="V22" s="235"/>
      <c r="W22" s="235"/>
      <c r="X22" s="235"/>
      <c r="Y22" s="235"/>
      <c r="Z22" s="235"/>
      <c r="AA22" s="235"/>
      <c r="AB22" s="235"/>
      <c r="AC22" s="235"/>
      <c r="AD22" s="235"/>
      <c r="AF22" s="234" t="s">
        <v>75</v>
      </c>
      <c r="AG22" s="234"/>
      <c r="AH22" s="235" t="s">
        <v>275</v>
      </c>
      <c r="AI22" s="235"/>
      <c r="AJ22" s="235"/>
      <c r="AK22" s="235"/>
      <c r="AL22" s="235"/>
      <c r="AM22" s="235"/>
      <c r="AN22" s="235"/>
      <c r="AO22" s="235"/>
      <c r="AP22" s="235"/>
      <c r="AQ22" s="235"/>
      <c r="AR22" s="235"/>
      <c r="AS22" s="235"/>
      <c r="AU22" s="234" t="s">
        <v>75</v>
      </c>
      <c r="AV22" s="234"/>
      <c r="AW22" s="235" t="s">
        <v>276</v>
      </c>
      <c r="AX22" s="235"/>
      <c r="AY22" s="235"/>
      <c r="AZ22" s="235"/>
      <c r="BA22" s="235"/>
      <c r="BB22" s="235"/>
      <c r="BC22" s="235"/>
      <c r="BD22" s="235"/>
      <c r="BE22" s="235"/>
      <c r="BF22" s="235"/>
      <c r="BG22" s="235"/>
      <c r="BH22" s="235"/>
      <c r="BJ22" s="234" t="s">
        <v>75</v>
      </c>
      <c r="BK22" s="234"/>
      <c r="BL22" s="243" t="s">
        <v>272</v>
      </c>
      <c r="BM22" s="244"/>
      <c r="BN22" s="244"/>
      <c r="BO22" s="244"/>
      <c r="BP22" s="244"/>
      <c r="BQ22" s="244"/>
      <c r="BR22" s="244"/>
      <c r="BS22" s="244"/>
      <c r="BT22" s="244"/>
      <c r="BU22" s="244"/>
      <c r="BV22" s="244"/>
      <c r="BW22" s="245"/>
      <c r="BY22" s="234" t="s">
        <v>75</v>
      </c>
      <c r="BZ22" s="234"/>
      <c r="CA22" s="243" t="s">
        <v>277</v>
      </c>
      <c r="CB22" s="244"/>
      <c r="CC22" s="244"/>
      <c r="CD22" s="244"/>
      <c r="CE22" s="244"/>
      <c r="CF22" s="244"/>
      <c r="CG22" s="244"/>
      <c r="CH22" s="244"/>
      <c r="CI22" s="244"/>
      <c r="CJ22" s="244"/>
      <c r="CK22" s="244"/>
      <c r="CL22" s="245"/>
    </row>
    <row r="23" spans="2:90" ht="120" customHeight="1" x14ac:dyDescent="0.2">
      <c r="B23" s="234" t="s">
        <v>78</v>
      </c>
      <c r="C23" s="234"/>
      <c r="D23" s="235" t="s">
        <v>286</v>
      </c>
      <c r="E23" s="235"/>
      <c r="F23" s="235"/>
      <c r="G23" s="235"/>
      <c r="H23" s="235"/>
      <c r="I23" s="235"/>
      <c r="J23" s="235"/>
      <c r="K23" s="235"/>
      <c r="L23" s="235"/>
      <c r="M23" s="235"/>
      <c r="N23" s="235"/>
      <c r="O23" s="235"/>
      <c r="Q23" s="234" t="s">
        <v>78</v>
      </c>
      <c r="R23" s="234"/>
      <c r="S23" s="286" t="s">
        <v>279</v>
      </c>
      <c r="T23" s="286"/>
      <c r="U23" s="286"/>
      <c r="V23" s="286"/>
      <c r="W23" s="286"/>
      <c r="X23" s="286"/>
      <c r="Y23" s="286"/>
      <c r="Z23" s="286"/>
      <c r="AA23" s="286"/>
      <c r="AB23" s="286"/>
      <c r="AC23" s="286"/>
      <c r="AD23" s="286"/>
      <c r="AF23" s="234" t="s">
        <v>78</v>
      </c>
      <c r="AG23" s="234"/>
      <c r="AH23" s="286" t="s">
        <v>278</v>
      </c>
      <c r="AI23" s="286"/>
      <c r="AJ23" s="286"/>
      <c r="AK23" s="286"/>
      <c r="AL23" s="286"/>
      <c r="AM23" s="286"/>
      <c r="AN23" s="286"/>
      <c r="AO23" s="286"/>
      <c r="AP23" s="286"/>
      <c r="AQ23" s="286"/>
      <c r="AR23" s="286"/>
      <c r="AS23" s="286"/>
      <c r="AU23" s="234" t="s">
        <v>78</v>
      </c>
      <c r="AV23" s="234"/>
      <c r="AW23" s="286" t="s">
        <v>280</v>
      </c>
      <c r="AX23" s="286"/>
      <c r="AY23" s="286"/>
      <c r="AZ23" s="286"/>
      <c r="BA23" s="286"/>
      <c r="BB23" s="286"/>
      <c r="BC23" s="286"/>
      <c r="BD23" s="286"/>
      <c r="BE23" s="286"/>
      <c r="BF23" s="286"/>
      <c r="BG23" s="286"/>
      <c r="BH23" s="286"/>
      <c r="BJ23" s="234" t="s">
        <v>78</v>
      </c>
      <c r="BK23" s="234"/>
      <c r="BL23" s="283" t="s">
        <v>281</v>
      </c>
      <c r="BM23" s="284"/>
      <c r="BN23" s="284"/>
      <c r="BO23" s="284"/>
      <c r="BP23" s="284"/>
      <c r="BQ23" s="284"/>
      <c r="BR23" s="284"/>
      <c r="BS23" s="284"/>
      <c r="BT23" s="284"/>
      <c r="BU23" s="284"/>
      <c r="BV23" s="284"/>
      <c r="BW23" s="285"/>
      <c r="BY23" s="234" t="s">
        <v>78</v>
      </c>
      <c r="BZ23" s="234"/>
      <c r="CA23" s="283" t="s">
        <v>282</v>
      </c>
      <c r="CB23" s="284"/>
      <c r="CC23" s="284"/>
      <c r="CD23" s="284"/>
      <c r="CE23" s="284"/>
      <c r="CF23" s="284"/>
      <c r="CG23" s="284"/>
      <c r="CH23" s="284"/>
      <c r="CI23" s="284"/>
      <c r="CJ23" s="284"/>
      <c r="CK23" s="284"/>
      <c r="CL23" s="285"/>
    </row>
    <row r="24" spans="2:90" ht="144.75" customHeight="1" x14ac:dyDescent="0.2">
      <c r="B24" s="234" t="s">
        <v>79</v>
      </c>
      <c r="C24" s="234"/>
      <c r="D24" s="235" t="s">
        <v>287</v>
      </c>
      <c r="E24" s="235"/>
      <c r="F24" s="235"/>
      <c r="G24" s="235"/>
      <c r="H24" s="235"/>
      <c r="I24" s="235"/>
      <c r="J24" s="235"/>
      <c r="K24" s="235"/>
      <c r="L24" s="235"/>
      <c r="M24" s="235"/>
      <c r="N24" s="235"/>
      <c r="O24" s="235"/>
      <c r="Q24" s="234" t="s">
        <v>79</v>
      </c>
      <c r="R24" s="234"/>
      <c r="S24" s="243" t="s">
        <v>288</v>
      </c>
      <c r="T24" s="244"/>
      <c r="U24" s="244"/>
      <c r="V24" s="244"/>
      <c r="W24" s="244"/>
      <c r="X24" s="244"/>
      <c r="Y24" s="244"/>
      <c r="Z24" s="244"/>
      <c r="AA24" s="244"/>
      <c r="AB24" s="244"/>
      <c r="AC24" s="244"/>
      <c r="AD24" s="245"/>
      <c r="AF24" s="234" t="s">
        <v>79</v>
      </c>
      <c r="AG24" s="234"/>
      <c r="AH24" s="243" t="s">
        <v>284</v>
      </c>
      <c r="AI24" s="244"/>
      <c r="AJ24" s="244"/>
      <c r="AK24" s="244"/>
      <c r="AL24" s="244"/>
      <c r="AM24" s="244"/>
      <c r="AN24" s="244"/>
      <c r="AO24" s="244"/>
      <c r="AP24" s="244"/>
      <c r="AQ24" s="244"/>
      <c r="AR24" s="244"/>
      <c r="AS24" s="245"/>
      <c r="AU24" s="234" t="s">
        <v>79</v>
      </c>
      <c r="AV24" s="234"/>
      <c r="AW24" s="243" t="s">
        <v>283</v>
      </c>
      <c r="AX24" s="244"/>
      <c r="AY24" s="244"/>
      <c r="AZ24" s="244"/>
      <c r="BA24" s="244"/>
      <c r="BB24" s="244"/>
      <c r="BC24" s="244"/>
      <c r="BD24" s="244"/>
      <c r="BE24" s="244"/>
      <c r="BF24" s="244"/>
      <c r="BG24" s="244"/>
      <c r="BH24" s="245"/>
      <c r="BJ24" s="234" t="s">
        <v>79</v>
      </c>
      <c r="BK24" s="234"/>
      <c r="BL24" s="243" t="s">
        <v>289</v>
      </c>
      <c r="BM24" s="244"/>
      <c r="BN24" s="244"/>
      <c r="BO24" s="244"/>
      <c r="BP24" s="244"/>
      <c r="BQ24" s="244"/>
      <c r="BR24" s="244"/>
      <c r="BS24" s="244"/>
      <c r="BT24" s="244"/>
      <c r="BU24" s="244"/>
      <c r="BV24" s="244"/>
      <c r="BW24" s="245"/>
      <c r="BY24" s="234" t="s">
        <v>79</v>
      </c>
      <c r="BZ24" s="234"/>
      <c r="CA24" s="243" t="s">
        <v>285</v>
      </c>
      <c r="CB24" s="244"/>
      <c r="CC24" s="244"/>
      <c r="CD24" s="244"/>
      <c r="CE24" s="244"/>
      <c r="CF24" s="244"/>
      <c r="CG24" s="244"/>
      <c r="CH24" s="244"/>
      <c r="CI24" s="244"/>
      <c r="CJ24" s="244"/>
      <c r="CK24" s="244"/>
      <c r="CL24" s="245"/>
    </row>
    <row r="25" spans="2:90" ht="95.25" customHeight="1" x14ac:dyDescent="0.2">
      <c r="B25" s="234" t="s">
        <v>80</v>
      </c>
      <c r="C25" s="234"/>
      <c r="D25" s="235" t="s">
        <v>290</v>
      </c>
      <c r="E25" s="235"/>
      <c r="F25" s="235"/>
      <c r="G25" s="235"/>
      <c r="H25" s="235"/>
      <c r="I25" s="235"/>
      <c r="J25" s="235"/>
      <c r="K25" s="235"/>
      <c r="L25" s="235"/>
      <c r="M25" s="235"/>
      <c r="N25" s="235"/>
      <c r="O25" s="235"/>
      <c r="Q25" s="234" t="s">
        <v>80</v>
      </c>
      <c r="R25" s="234"/>
      <c r="S25" s="235" t="s">
        <v>291</v>
      </c>
      <c r="T25" s="235"/>
      <c r="U25" s="235"/>
      <c r="V25" s="235"/>
      <c r="W25" s="235"/>
      <c r="X25" s="235"/>
      <c r="Y25" s="235"/>
      <c r="Z25" s="235"/>
      <c r="AA25" s="235"/>
      <c r="AB25" s="235"/>
      <c r="AC25" s="235"/>
      <c r="AD25" s="235"/>
      <c r="AF25" s="234" t="s">
        <v>80</v>
      </c>
      <c r="AG25" s="234"/>
      <c r="AH25" s="235" t="s">
        <v>293</v>
      </c>
      <c r="AI25" s="235"/>
      <c r="AJ25" s="235"/>
      <c r="AK25" s="235"/>
      <c r="AL25" s="235"/>
      <c r="AM25" s="235"/>
      <c r="AN25" s="235"/>
      <c r="AO25" s="235"/>
      <c r="AP25" s="235"/>
      <c r="AQ25" s="235"/>
      <c r="AR25" s="235"/>
      <c r="AS25" s="235"/>
      <c r="AU25" s="234" t="s">
        <v>80</v>
      </c>
      <c r="AV25" s="234"/>
      <c r="AW25" s="235" t="s">
        <v>295</v>
      </c>
      <c r="AX25" s="235"/>
      <c r="AY25" s="235"/>
      <c r="AZ25" s="235"/>
      <c r="BA25" s="235"/>
      <c r="BB25" s="235"/>
      <c r="BC25" s="235"/>
      <c r="BD25" s="235"/>
      <c r="BE25" s="235"/>
      <c r="BF25" s="235"/>
      <c r="BG25" s="235"/>
      <c r="BH25" s="235"/>
      <c r="BJ25" s="234" t="s">
        <v>80</v>
      </c>
      <c r="BK25" s="234"/>
      <c r="BL25" s="243" t="s">
        <v>294</v>
      </c>
      <c r="BM25" s="244"/>
      <c r="BN25" s="244"/>
      <c r="BO25" s="244"/>
      <c r="BP25" s="244"/>
      <c r="BQ25" s="244"/>
      <c r="BR25" s="244"/>
      <c r="BS25" s="244"/>
      <c r="BT25" s="244"/>
      <c r="BU25" s="244"/>
      <c r="BV25" s="244"/>
      <c r="BW25" s="245"/>
      <c r="BY25" s="234" t="s">
        <v>80</v>
      </c>
      <c r="BZ25" s="234"/>
      <c r="CA25" s="243" t="s">
        <v>292</v>
      </c>
      <c r="CB25" s="244"/>
      <c r="CC25" s="244"/>
      <c r="CD25" s="244"/>
      <c r="CE25" s="244"/>
      <c r="CF25" s="244"/>
      <c r="CG25" s="244"/>
      <c r="CH25" s="244"/>
      <c r="CI25" s="244"/>
      <c r="CJ25" s="244"/>
      <c r="CK25" s="244"/>
      <c r="CL25" s="245"/>
    </row>
    <row r="26" spans="2:90" ht="155.25" customHeight="1" x14ac:dyDescent="0.2">
      <c r="B26" s="234" t="s">
        <v>81</v>
      </c>
      <c r="C26" s="234"/>
      <c r="D26" s="235" t="s">
        <v>301</v>
      </c>
      <c r="E26" s="235"/>
      <c r="F26" s="235"/>
      <c r="G26" s="235"/>
      <c r="H26" s="235"/>
      <c r="I26" s="235"/>
      <c r="J26" s="235"/>
      <c r="K26" s="235"/>
      <c r="L26" s="235"/>
      <c r="M26" s="235"/>
      <c r="N26" s="235"/>
      <c r="O26" s="235"/>
      <c r="P26" s="22"/>
      <c r="Q26" s="234" t="s">
        <v>81</v>
      </c>
      <c r="R26" s="234"/>
      <c r="S26" s="235" t="s">
        <v>300</v>
      </c>
      <c r="T26" s="235"/>
      <c r="U26" s="235"/>
      <c r="V26" s="235"/>
      <c r="W26" s="235"/>
      <c r="X26" s="235"/>
      <c r="Y26" s="235"/>
      <c r="Z26" s="235"/>
      <c r="AA26" s="235"/>
      <c r="AB26" s="235"/>
      <c r="AC26" s="235"/>
      <c r="AD26" s="235"/>
      <c r="AF26" s="234" t="s">
        <v>81</v>
      </c>
      <c r="AG26" s="234"/>
      <c r="AH26" s="235" t="s">
        <v>299</v>
      </c>
      <c r="AI26" s="235"/>
      <c r="AJ26" s="235"/>
      <c r="AK26" s="235"/>
      <c r="AL26" s="235"/>
      <c r="AM26" s="235"/>
      <c r="AN26" s="235"/>
      <c r="AO26" s="235"/>
      <c r="AP26" s="235"/>
      <c r="AQ26" s="235"/>
      <c r="AR26" s="235"/>
      <c r="AS26" s="235"/>
      <c r="AU26" s="234" t="s">
        <v>81</v>
      </c>
      <c r="AV26" s="234"/>
      <c r="AW26" s="235" t="s">
        <v>298</v>
      </c>
      <c r="AX26" s="235"/>
      <c r="AY26" s="235"/>
      <c r="AZ26" s="235"/>
      <c r="BA26" s="235"/>
      <c r="BB26" s="235"/>
      <c r="BC26" s="235"/>
      <c r="BD26" s="235"/>
      <c r="BE26" s="235"/>
      <c r="BF26" s="235"/>
      <c r="BG26" s="235"/>
      <c r="BH26" s="235"/>
      <c r="BJ26" s="234" t="s">
        <v>81</v>
      </c>
      <c r="BK26" s="234"/>
      <c r="BL26" s="243" t="s">
        <v>297</v>
      </c>
      <c r="BM26" s="244"/>
      <c r="BN26" s="244"/>
      <c r="BO26" s="244"/>
      <c r="BP26" s="244"/>
      <c r="BQ26" s="244"/>
      <c r="BR26" s="244"/>
      <c r="BS26" s="244"/>
      <c r="BT26" s="244"/>
      <c r="BU26" s="244"/>
      <c r="BV26" s="244"/>
      <c r="BW26" s="245"/>
      <c r="BY26" s="234" t="s">
        <v>81</v>
      </c>
      <c r="BZ26" s="234"/>
      <c r="CA26" s="243" t="s">
        <v>296</v>
      </c>
      <c r="CB26" s="244"/>
      <c r="CC26" s="244"/>
      <c r="CD26" s="244"/>
      <c r="CE26" s="244"/>
      <c r="CF26" s="244"/>
      <c r="CG26" s="244"/>
      <c r="CH26" s="244"/>
      <c r="CI26" s="244"/>
      <c r="CJ26" s="244"/>
      <c r="CK26" s="244"/>
      <c r="CL26" s="245"/>
    </row>
    <row r="27" spans="2:90" ht="151.5" customHeight="1" x14ac:dyDescent="0.2">
      <c r="B27" s="234" t="s">
        <v>94</v>
      </c>
      <c r="C27" s="234"/>
      <c r="D27" s="235" t="s">
        <v>307</v>
      </c>
      <c r="E27" s="235"/>
      <c r="F27" s="235"/>
      <c r="G27" s="235"/>
      <c r="H27" s="235"/>
      <c r="I27" s="235"/>
      <c r="J27" s="235"/>
      <c r="K27" s="235"/>
      <c r="L27" s="235"/>
      <c r="M27" s="235"/>
      <c r="N27" s="235"/>
      <c r="O27" s="235"/>
      <c r="Q27" s="234" t="s">
        <v>94</v>
      </c>
      <c r="R27" s="234"/>
      <c r="S27" s="235" t="s">
        <v>303</v>
      </c>
      <c r="T27" s="235"/>
      <c r="U27" s="235"/>
      <c r="V27" s="235"/>
      <c r="W27" s="235"/>
      <c r="X27" s="235"/>
      <c r="Y27" s="235"/>
      <c r="Z27" s="235"/>
      <c r="AA27" s="235"/>
      <c r="AB27" s="235"/>
      <c r="AC27" s="235"/>
      <c r="AD27" s="235"/>
      <c r="AF27" s="234" t="s">
        <v>94</v>
      </c>
      <c r="AG27" s="234"/>
      <c r="AH27" s="235" t="s">
        <v>308</v>
      </c>
      <c r="AI27" s="235"/>
      <c r="AJ27" s="235"/>
      <c r="AK27" s="235"/>
      <c r="AL27" s="235"/>
      <c r="AM27" s="235"/>
      <c r="AN27" s="235"/>
      <c r="AO27" s="235"/>
      <c r="AP27" s="235"/>
      <c r="AQ27" s="235"/>
      <c r="AR27" s="235"/>
      <c r="AS27" s="235"/>
      <c r="AU27" s="234" t="s">
        <v>94</v>
      </c>
      <c r="AV27" s="234"/>
      <c r="AW27" s="235" t="s">
        <v>304</v>
      </c>
      <c r="AX27" s="235"/>
      <c r="AY27" s="235"/>
      <c r="AZ27" s="235"/>
      <c r="BA27" s="235"/>
      <c r="BB27" s="235"/>
      <c r="BC27" s="235"/>
      <c r="BD27" s="235"/>
      <c r="BE27" s="235"/>
      <c r="BF27" s="235"/>
      <c r="BG27" s="235"/>
      <c r="BH27" s="235"/>
      <c r="BJ27" s="234" t="s">
        <v>94</v>
      </c>
      <c r="BK27" s="234"/>
      <c r="BL27" s="243" t="s">
        <v>305</v>
      </c>
      <c r="BM27" s="244"/>
      <c r="BN27" s="244"/>
      <c r="BO27" s="244"/>
      <c r="BP27" s="244"/>
      <c r="BQ27" s="244"/>
      <c r="BR27" s="244"/>
      <c r="BS27" s="244"/>
      <c r="BT27" s="244"/>
      <c r="BU27" s="244"/>
      <c r="BV27" s="244"/>
      <c r="BW27" s="245"/>
      <c r="BY27" s="234" t="s">
        <v>94</v>
      </c>
      <c r="BZ27" s="234"/>
      <c r="CA27" s="243" t="s">
        <v>306</v>
      </c>
      <c r="CB27" s="244"/>
      <c r="CC27" s="244"/>
      <c r="CD27" s="244"/>
      <c r="CE27" s="244"/>
      <c r="CF27" s="244"/>
      <c r="CG27" s="244"/>
      <c r="CH27" s="244"/>
      <c r="CI27" s="244"/>
      <c r="CJ27" s="244"/>
      <c r="CK27" s="244"/>
      <c r="CL27" s="245"/>
    </row>
    <row r="28" spans="2:90" ht="171.75" customHeight="1" x14ac:dyDescent="0.2">
      <c r="B28" s="234"/>
      <c r="C28" s="234"/>
      <c r="D28" s="235"/>
      <c r="E28" s="235"/>
      <c r="F28" s="235"/>
      <c r="G28" s="235"/>
      <c r="H28" s="235"/>
      <c r="I28" s="235"/>
      <c r="J28" s="235"/>
      <c r="K28" s="235"/>
      <c r="L28" s="235"/>
      <c r="M28" s="235"/>
      <c r="N28" s="235"/>
      <c r="O28" s="235"/>
      <c r="Q28" s="234"/>
      <c r="R28" s="234"/>
      <c r="S28" s="235"/>
      <c r="T28" s="235"/>
      <c r="U28" s="235"/>
      <c r="V28" s="235"/>
      <c r="W28" s="235"/>
      <c r="X28" s="235"/>
      <c r="Y28" s="235"/>
      <c r="Z28" s="235"/>
      <c r="AA28" s="235"/>
      <c r="AB28" s="235"/>
      <c r="AC28" s="235"/>
      <c r="AD28" s="235"/>
      <c r="AF28" s="234"/>
      <c r="AG28" s="234"/>
      <c r="AH28" s="235"/>
      <c r="AI28" s="235"/>
      <c r="AJ28" s="235"/>
      <c r="AK28" s="235"/>
      <c r="AL28" s="235"/>
      <c r="AM28" s="235"/>
      <c r="AN28" s="235"/>
      <c r="AO28" s="235"/>
      <c r="AP28" s="235"/>
      <c r="AQ28" s="235"/>
      <c r="AR28" s="235"/>
      <c r="AS28" s="235"/>
      <c r="AU28" s="234"/>
      <c r="AV28" s="234"/>
      <c r="AW28" s="235"/>
      <c r="AX28" s="235"/>
      <c r="AY28" s="235"/>
      <c r="AZ28" s="235"/>
      <c r="BA28" s="235"/>
      <c r="BB28" s="235"/>
      <c r="BC28" s="235"/>
      <c r="BD28" s="235"/>
      <c r="BE28" s="235"/>
      <c r="BF28" s="235"/>
      <c r="BG28" s="235"/>
      <c r="BH28" s="235"/>
      <c r="BJ28" s="234"/>
      <c r="BK28" s="234"/>
      <c r="BL28" s="235"/>
      <c r="BM28" s="235"/>
      <c r="BN28" s="235"/>
      <c r="BO28" s="235"/>
      <c r="BP28" s="235"/>
      <c r="BQ28" s="235"/>
      <c r="BR28" s="235"/>
      <c r="BS28" s="235"/>
      <c r="BT28" s="235"/>
      <c r="BU28" s="235"/>
      <c r="BV28" s="235"/>
      <c r="BW28" s="235"/>
      <c r="BY28" s="234"/>
      <c r="BZ28" s="234"/>
      <c r="CA28" s="243"/>
      <c r="CB28" s="244"/>
      <c r="CC28" s="244"/>
      <c r="CD28" s="244"/>
      <c r="CE28" s="244"/>
      <c r="CF28" s="244"/>
      <c r="CG28" s="244"/>
      <c r="CH28" s="244"/>
      <c r="CI28" s="244"/>
      <c r="CJ28" s="244"/>
      <c r="CK28" s="244"/>
      <c r="CL28" s="245"/>
    </row>
    <row r="29" spans="2:90" ht="132" customHeight="1" x14ac:dyDescent="0.2">
      <c r="B29" s="234"/>
      <c r="C29" s="234"/>
      <c r="D29" s="235"/>
      <c r="E29" s="235"/>
      <c r="F29" s="235"/>
      <c r="G29" s="235"/>
      <c r="H29" s="235"/>
      <c r="I29" s="235"/>
      <c r="J29" s="235"/>
      <c r="K29" s="235"/>
      <c r="L29" s="235"/>
      <c r="M29" s="235"/>
      <c r="N29" s="235"/>
      <c r="O29" s="235"/>
      <c r="Q29" s="234"/>
      <c r="R29" s="234"/>
      <c r="S29" s="235"/>
      <c r="T29" s="235"/>
      <c r="U29" s="235"/>
      <c r="V29" s="235"/>
      <c r="W29" s="235"/>
      <c r="X29" s="235"/>
      <c r="Y29" s="235"/>
      <c r="Z29" s="235"/>
      <c r="AA29" s="235"/>
      <c r="AB29" s="235"/>
      <c r="AC29" s="235"/>
      <c r="AD29" s="235"/>
      <c r="AF29" s="234"/>
      <c r="AG29" s="234"/>
      <c r="AH29" s="235"/>
      <c r="AI29" s="235"/>
      <c r="AJ29" s="235"/>
      <c r="AK29" s="235"/>
      <c r="AL29" s="235"/>
      <c r="AM29" s="235"/>
      <c r="AN29" s="235"/>
      <c r="AO29" s="235"/>
      <c r="AP29" s="235"/>
      <c r="AQ29" s="235"/>
      <c r="AR29" s="235"/>
      <c r="AS29" s="235"/>
      <c r="AU29" s="234"/>
      <c r="AV29" s="234"/>
      <c r="AW29" s="235"/>
      <c r="AX29" s="235"/>
      <c r="AY29" s="235"/>
      <c r="AZ29" s="235"/>
      <c r="BA29" s="235"/>
      <c r="BB29" s="235"/>
      <c r="BC29" s="235"/>
      <c r="BD29" s="235"/>
      <c r="BE29" s="235"/>
      <c r="BF29" s="235"/>
      <c r="BG29" s="235"/>
      <c r="BH29" s="235"/>
      <c r="BJ29" s="234"/>
      <c r="BK29" s="234"/>
      <c r="BL29" s="243"/>
      <c r="BM29" s="244"/>
      <c r="BN29" s="244"/>
      <c r="BO29" s="244"/>
      <c r="BP29" s="244"/>
      <c r="BQ29" s="244"/>
      <c r="BR29" s="244"/>
      <c r="BS29" s="244"/>
      <c r="BT29" s="244"/>
      <c r="BU29" s="244"/>
      <c r="BV29" s="244"/>
      <c r="BW29" s="245"/>
      <c r="BY29" s="234"/>
      <c r="BZ29" s="234"/>
      <c r="CA29" s="243"/>
      <c r="CB29" s="244"/>
      <c r="CC29" s="244"/>
      <c r="CD29" s="244"/>
      <c r="CE29" s="244"/>
      <c r="CF29" s="244"/>
      <c r="CG29" s="244"/>
      <c r="CH29" s="244"/>
      <c r="CI29" s="244"/>
      <c r="CJ29" s="244"/>
      <c r="CK29" s="244"/>
      <c r="CL29" s="245"/>
    </row>
    <row r="30" spans="2:90" ht="107.25" customHeight="1" x14ac:dyDescent="0.2">
      <c r="B30" s="234"/>
      <c r="C30" s="234"/>
      <c r="D30" s="235"/>
      <c r="E30" s="235"/>
      <c r="F30" s="235"/>
      <c r="G30" s="235"/>
      <c r="H30" s="235"/>
      <c r="I30" s="235"/>
      <c r="J30" s="235"/>
      <c r="K30" s="235"/>
      <c r="L30" s="235"/>
      <c r="M30" s="235"/>
      <c r="N30" s="235"/>
      <c r="O30" s="235"/>
      <c r="Q30" s="234"/>
      <c r="R30" s="234"/>
      <c r="S30" s="235"/>
      <c r="T30" s="235"/>
      <c r="U30" s="235"/>
      <c r="V30" s="235"/>
      <c r="W30" s="235"/>
      <c r="X30" s="235"/>
      <c r="Y30" s="235"/>
      <c r="Z30" s="235"/>
      <c r="AA30" s="235"/>
      <c r="AB30" s="235"/>
      <c r="AC30" s="235"/>
      <c r="AD30" s="235"/>
      <c r="AF30" s="234"/>
      <c r="AG30" s="234"/>
      <c r="AH30" s="235"/>
      <c r="AI30" s="235"/>
      <c r="AJ30" s="235"/>
      <c r="AK30" s="235"/>
      <c r="AL30" s="235"/>
      <c r="AM30" s="235"/>
      <c r="AN30" s="235"/>
      <c r="AO30" s="235"/>
      <c r="AP30" s="235"/>
      <c r="AQ30" s="235"/>
      <c r="AR30" s="235"/>
      <c r="AS30" s="235"/>
      <c r="AU30" s="234"/>
      <c r="AV30" s="234"/>
      <c r="AW30" s="235"/>
      <c r="AX30" s="235"/>
      <c r="AY30" s="235"/>
      <c r="AZ30" s="235"/>
      <c r="BA30" s="235"/>
      <c r="BB30" s="235"/>
      <c r="BC30" s="235"/>
      <c r="BD30" s="235"/>
      <c r="BE30" s="235"/>
      <c r="BF30" s="235"/>
      <c r="BG30" s="235"/>
      <c r="BH30" s="235"/>
      <c r="BJ30" s="234"/>
      <c r="BK30" s="234"/>
      <c r="BL30" s="243"/>
      <c r="BM30" s="244"/>
      <c r="BN30" s="244"/>
      <c r="BO30" s="244"/>
      <c r="BP30" s="244"/>
      <c r="BQ30" s="244"/>
      <c r="BR30" s="244"/>
      <c r="BS30" s="244"/>
      <c r="BT30" s="244"/>
      <c r="BU30" s="244"/>
      <c r="BV30" s="244"/>
      <c r="BW30" s="245"/>
      <c r="BY30" s="234"/>
      <c r="BZ30" s="234"/>
      <c r="CA30" s="243"/>
      <c r="CB30" s="244"/>
      <c r="CC30" s="244"/>
      <c r="CD30" s="244"/>
      <c r="CE30" s="244"/>
      <c r="CF30" s="244"/>
      <c r="CG30" s="244"/>
      <c r="CH30" s="244"/>
      <c r="CI30" s="244"/>
      <c r="CJ30" s="244"/>
      <c r="CK30" s="244"/>
      <c r="CL30" s="245"/>
    </row>
    <row r="31" spans="2:90" ht="108.75" customHeight="1" x14ac:dyDescent="0.2">
      <c r="B31" s="234"/>
      <c r="C31" s="234"/>
      <c r="D31" s="235"/>
      <c r="E31" s="235"/>
      <c r="F31" s="235"/>
      <c r="G31" s="235"/>
      <c r="H31" s="235"/>
      <c r="I31" s="235"/>
      <c r="J31" s="235"/>
      <c r="K31" s="235"/>
      <c r="L31" s="235"/>
      <c r="M31" s="235"/>
      <c r="N31" s="235"/>
      <c r="O31" s="235"/>
      <c r="Q31" s="234"/>
      <c r="R31" s="234"/>
      <c r="S31" s="235"/>
      <c r="T31" s="235"/>
      <c r="U31" s="235"/>
      <c r="V31" s="235"/>
      <c r="W31" s="235"/>
      <c r="X31" s="235"/>
      <c r="Y31" s="235"/>
      <c r="Z31" s="235"/>
      <c r="AA31" s="235"/>
      <c r="AB31" s="235"/>
      <c r="AC31" s="235"/>
      <c r="AD31" s="235"/>
      <c r="AF31" s="234"/>
      <c r="AG31" s="234"/>
      <c r="AH31" s="287"/>
      <c r="AI31" s="287"/>
      <c r="AJ31" s="287"/>
      <c r="AK31" s="287"/>
      <c r="AL31" s="287"/>
      <c r="AM31" s="287"/>
      <c r="AN31" s="287"/>
      <c r="AO31" s="287"/>
      <c r="AP31" s="287"/>
      <c r="AQ31" s="287"/>
      <c r="AR31" s="287"/>
      <c r="AS31" s="287"/>
      <c r="AU31" s="234"/>
      <c r="AV31" s="234"/>
      <c r="AW31" s="235"/>
      <c r="AX31" s="235"/>
      <c r="AY31" s="235"/>
      <c r="AZ31" s="235"/>
      <c r="BA31" s="235"/>
      <c r="BB31" s="235"/>
      <c r="BC31" s="235"/>
      <c r="BD31" s="235"/>
      <c r="BE31" s="235"/>
      <c r="BF31" s="235"/>
      <c r="BG31" s="235"/>
      <c r="BH31" s="235"/>
      <c r="BJ31" s="234"/>
      <c r="BK31" s="234"/>
      <c r="BL31" s="243"/>
      <c r="BM31" s="244"/>
      <c r="BN31" s="244"/>
      <c r="BO31" s="244"/>
      <c r="BP31" s="244"/>
      <c r="BQ31" s="244"/>
      <c r="BR31" s="244"/>
      <c r="BS31" s="244"/>
      <c r="BT31" s="244"/>
      <c r="BU31" s="244"/>
      <c r="BV31" s="244"/>
      <c r="BW31" s="245"/>
      <c r="BY31" s="234"/>
      <c r="BZ31" s="234"/>
      <c r="CA31" s="243"/>
      <c r="CB31" s="244"/>
      <c r="CC31" s="244"/>
      <c r="CD31" s="244"/>
      <c r="CE31" s="244"/>
      <c r="CF31" s="244"/>
      <c r="CG31" s="244"/>
      <c r="CH31" s="244"/>
      <c r="CI31" s="244"/>
      <c r="CJ31" s="244"/>
      <c r="CK31" s="244"/>
      <c r="CL31" s="245"/>
    </row>
    <row r="32" spans="2:90" ht="99" customHeight="1" x14ac:dyDescent="0.2">
      <c r="B32" s="234"/>
      <c r="C32" s="234"/>
      <c r="D32" s="235"/>
      <c r="E32" s="235"/>
      <c r="F32" s="235"/>
      <c r="G32" s="235"/>
      <c r="H32" s="235"/>
      <c r="I32" s="235"/>
      <c r="J32" s="235"/>
      <c r="K32" s="235"/>
      <c r="L32" s="235"/>
      <c r="M32" s="235"/>
      <c r="N32" s="235"/>
      <c r="O32" s="235"/>
      <c r="Q32" s="234"/>
      <c r="R32" s="234"/>
      <c r="S32" s="235"/>
      <c r="T32" s="235"/>
      <c r="U32" s="235"/>
      <c r="V32" s="235"/>
      <c r="W32" s="235"/>
      <c r="X32" s="235"/>
      <c r="Y32" s="235"/>
      <c r="Z32" s="235"/>
      <c r="AA32" s="235"/>
      <c r="AB32" s="235"/>
      <c r="AC32" s="235"/>
      <c r="AD32" s="235"/>
      <c r="AF32" s="234"/>
      <c r="AG32" s="234"/>
      <c r="AH32" s="235"/>
      <c r="AI32" s="235"/>
      <c r="AJ32" s="235"/>
      <c r="AK32" s="235"/>
      <c r="AL32" s="235"/>
      <c r="AM32" s="235"/>
      <c r="AN32" s="235"/>
      <c r="AO32" s="235"/>
      <c r="AP32" s="235"/>
      <c r="AQ32" s="235"/>
      <c r="AR32" s="235"/>
      <c r="AS32" s="235"/>
      <c r="AU32" s="234"/>
      <c r="AV32" s="234"/>
      <c r="AW32" s="235"/>
      <c r="AX32" s="235"/>
      <c r="AY32" s="235"/>
      <c r="AZ32" s="235"/>
      <c r="BA32" s="235"/>
      <c r="BB32" s="235"/>
      <c r="BC32" s="235"/>
      <c r="BD32" s="235"/>
      <c r="BE32" s="235"/>
      <c r="BF32" s="235"/>
      <c r="BG32" s="235"/>
      <c r="BH32" s="235"/>
      <c r="BJ32" s="234"/>
      <c r="BK32" s="234"/>
      <c r="BL32" s="243"/>
      <c r="BM32" s="244"/>
      <c r="BN32" s="244"/>
      <c r="BO32" s="244"/>
      <c r="BP32" s="244"/>
      <c r="BQ32" s="244"/>
      <c r="BR32" s="244"/>
      <c r="BS32" s="244"/>
      <c r="BT32" s="244"/>
      <c r="BU32" s="244"/>
      <c r="BV32" s="244"/>
      <c r="BW32" s="245"/>
      <c r="BY32" s="234"/>
      <c r="BZ32" s="234"/>
      <c r="CA32" s="243"/>
      <c r="CB32" s="244"/>
      <c r="CC32" s="244"/>
      <c r="CD32" s="244"/>
      <c r="CE32" s="244"/>
      <c r="CF32" s="244"/>
      <c r="CG32" s="244"/>
      <c r="CH32" s="244"/>
      <c r="CI32" s="244"/>
      <c r="CJ32" s="244"/>
      <c r="CK32" s="244"/>
      <c r="CL32" s="245"/>
    </row>
    <row r="33" spans="2:90" ht="106.5" customHeight="1" x14ac:dyDescent="0.2">
      <c r="B33" s="279"/>
      <c r="C33" s="279"/>
      <c r="D33" s="288"/>
      <c r="E33" s="288"/>
      <c r="F33" s="288"/>
      <c r="G33" s="288"/>
      <c r="H33" s="288"/>
      <c r="I33" s="288"/>
      <c r="J33" s="288"/>
      <c r="K33" s="288"/>
      <c r="L33" s="288"/>
      <c r="M33" s="288"/>
      <c r="N33" s="288"/>
      <c r="O33" s="288"/>
      <c r="Q33" s="279"/>
      <c r="R33" s="279"/>
      <c r="S33" s="288"/>
      <c r="T33" s="288"/>
      <c r="U33" s="288"/>
      <c r="V33" s="288"/>
      <c r="W33" s="288"/>
      <c r="X33" s="288"/>
      <c r="Y33" s="288"/>
      <c r="Z33" s="288"/>
      <c r="AA33" s="288"/>
      <c r="AB33" s="288"/>
      <c r="AC33" s="288"/>
      <c r="AD33" s="288"/>
      <c r="AF33" s="279"/>
      <c r="AG33" s="279"/>
      <c r="AH33" s="280"/>
      <c r="AI33" s="281"/>
      <c r="AJ33" s="281"/>
      <c r="AK33" s="281"/>
      <c r="AL33" s="281"/>
      <c r="AM33" s="281"/>
      <c r="AN33" s="281"/>
      <c r="AO33" s="281"/>
      <c r="AP33" s="281"/>
      <c r="AQ33" s="281"/>
      <c r="AR33" s="281"/>
      <c r="AS33" s="282"/>
      <c r="AU33" s="279"/>
      <c r="AV33" s="279"/>
      <c r="AW33" s="280"/>
      <c r="AX33" s="281"/>
      <c r="AY33" s="281"/>
      <c r="AZ33" s="281"/>
      <c r="BA33" s="281"/>
      <c r="BB33" s="281"/>
      <c r="BC33" s="281"/>
      <c r="BD33" s="281"/>
      <c r="BE33" s="281"/>
      <c r="BF33" s="281"/>
      <c r="BG33" s="281"/>
      <c r="BH33" s="282"/>
      <c r="BJ33" s="279"/>
      <c r="BK33" s="279"/>
      <c r="BL33" s="280"/>
      <c r="BM33" s="281"/>
      <c r="BN33" s="281"/>
      <c r="BO33" s="281"/>
      <c r="BP33" s="281"/>
      <c r="BQ33" s="281"/>
      <c r="BR33" s="281"/>
      <c r="BS33" s="281"/>
      <c r="BT33" s="281"/>
      <c r="BU33" s="281"/>
      <c r="BV33" s="281"/>
      <c r="BW33" s="282"/>
      <c r="BY33" s="279"/>
      <c r="BZ33" s="279"/>
      <c r="CA33" s="280"/>
      <c r="CB33" s="281"/>
      <c r="CC33" s="281"/>
      <c r="CD33" s="281"/>
      <c r="CE33" s="281"/>
      <c r="CF33" s="281"/>
      <c r="CG33" s="281"/>
      <c r="CH33" s="281"/>
      <c r="CI33" s="281"/>
      <c r="CJ33" s="281"/>
      <c r="CK33" s="281"/>
      <c r="CL33" s="282"/>
    </row>
    <row r="34" spans="2:90" ht="106.5" customHeight="1" x14ac:dyDescent="0.2">
      <c r="B34" s="277"/>
      <c r="C34" s="278"/>
      <c r="D34" s="274"/>
      <c r="E34" s="275"/>
      <c r="F34" s="275"/>
      <c r="G34" s="275"/>
      <c r="H34" s="275"/>
      <c r="I34" s="275"/>
      <c r="J34" s="275"/>
      <c r="K34" s="275"/>
      <c r="L34" s="275"/>
      <c r="M34" s="275"/>
      <c r="N34" s="275"/>
      <c r="O34" s="276"/>
      <c r="P34" s="144"/>
      <c r="Q34" s="277"/>
      <c r="R34" s="278"/>
      <c r="S34" s="274"/>
      <c r="T34" s="275"/>
      <c r="U34" s="275"/>
      <c r="V34" s="275"/>
      <c r="W34" s="275"/>
      <c r="X34" s="275"/>
      <c r="Y34" s="275"/>
      <c r="Z34" s="275"/>
      <c r="AA34" s="275"/>
      <c r="AB34" s="275"/>
      <c r="AC34" s="275"/>
      <c r="AD34" s="276"/>
      <c r="AE34" s="144"/>
      <c r="AF34" s="277"/>
      <c r="AG34" s="278"/>
      <c r="AH34" s="274"/>
      <c r="AI34" s="275"/>
      <c r="AJ34" s="275"/>
      <c r="AK34" s="275"/>
      <c r="AL34" s="275"/>
      <c r="AM34" s="275"/>
      <c r="AN34" s="275"/>
      <c r="AO34" s="275"/>
      <c r="AP34" s="275"/>
      <c r="AQ34" s="275"/>
      <c r="AR34" s="275"/>
      <c r="AS34" s="276"/>
      <c r="AT34" s="144"/>
      <c r="AU34" s="277"/>
      <c r="AV34" s="278"/>
      <c r="AW34" s="274"/>
      <c r="AX34" s="275"/>
      <c r="AY34" s="275"/>
      <c r="AZ34" s="275"/>
      <c r="BA34" s="275"/>
      <c r="BB34" s="275"/>
      <c r="BC34" s="275"/>
      <c r="BD34" s="275"/>
      <c r="BE34" s="275"/>
      <c r="BF34" s="275"/>
      <c r="BG34" s="275"/>
      <c r="BH34" s="276"/>
      <c r="BI34" s="144"/>
      <c r="BJ34" s="277"/>
      <c r="BK34" s="278"/>
      <c r="BL34" s="274"/>
      <c r="BM34" s="275"/>
      <c r="BN34" s="275"/>
      <c r="BO34" s="275"/>
      <c r="BP34" s="275"/>
      <c r="BQ34" s="275"/>
      <c r="BR34" s="275"/>
      <c r="BS34" s="275"/>
      <c r="BT34" s="275"/>
      <c r="BU34" s="275"/>
      <c r="BV34" s="275"/>
      <c r="BW34" s="276"/>
      <c r="BX34" s="144"/>
      <c r="BY34" s="277"/>
      <c r="BZ34" s="278"/>
      <c r="CA34" s="274"/>
      <c r="CB34" s="275"/>
      <c r="CC34" s="275"/>
      <c r="CD34" s="275"/>
      <c r="CE34" s="275"/>
      <c r="CF34" s="275"/>
      <c r="CG34" s="275"/>
      <c r="CH34" s="275"/>
      <c r="CI34" s="275"/>
      <c r="CJ34" s="275"/>
      <c r="CK34" s="275"/>
      <c r="CL34" s="276"/>
    </row>
    <row r="35" spans="2:90" x14ac:dyDescent="0.2">
      <c r="C35" s="14"/>
      <c r="D35" s="12"/>
      <c r="E35" s="12"/>
      <c r="F35" s="15"/>
      <c r="H35" s="14"/>
      <c r="I35" s="14"/>
      <c r="J35" s="14"/>
      <c r="S35" s="16"/>
      <c r="U35" s="17"/>
      <c r="X35" s="14"/>
      <c r="Z35" s="14"/>
    </row>
    <row r="36" spans="2:90" x14ac:dyDescent="0.2">
      <c r="C36" s="14"/>
      <c r="D36" s="12"/>
      <c r="E36" s="12"/>
      <c r="F36" s="15"/>
      <c r="H36" s="14"/>
      <c r="I36" s="14"/>
      <c r="J36" s="14"/>
      <c r="S36" s="16"/>
      <c r="U36" s="17"/>
      <c r="X36" s="14"/>
      <c r="Z36" s="14"/>
    </row>
    <row r="37" spans="2:90" x14ac:dyDescent="0.2">
      <c r="C37" s="14"/>
      <c r="D37" s="12"/>
      <c r="E37" s="12"/>
      <c r="F37" s="15"/>
      <c r="H37" s="14"/>
      <c r="I37" s="14"/>
      <c r="J37" s="14"/>
      <c r="S37" s="16"/>
      <c r="U37" s="17"/>
      <c r="X37" s="14"/>
      <c r="Z37" s="14"/>
    </row>
    <row r="38" spans="2:90" x14ac:dyDescent="0.2">
      <c r="C38" s="14"/>
      <c r="D38" s="12"/>
      <c r="E38" s="12"/>
      <c r="F38" s="15"/>
      <c r="H38" s="14"/>
      <c r="I38" s="14"/>
      <c r="J38" s="14"/>
      <c r="S38" s="16"/>
      <c r="U38" s="17"/>
      <c r="X38" s="14"/>
      <c r="Z38" s="14"/>
    </row>
    <row r="39" spans="2:90" ht="38.25" customHeight="1" x14ac:dyDescent="0.2">
      <c r="C39" s="14"/>
      <c r="D39" s="14"/>
      <c r="H39" s="14"/>
      <c r="I39" s="14"/>
      <c r="J39" s="14"/>
      <c r="X39" s="14"/>
      <c r="Z39" s="14"/>
    </row>
    <row r="40" spans="2:90" ht="24.75" customHeight="1" x14ac:dyDescent="0.2">
      <c r="C40" s="14"/>
      <c r="D40" s="14"/>
      <c r="H40" s="14"/>
      <c r="I40" s="14"/>
      <c r="J40" s="14"/>
      <c r="X40" s="14"/>
      <c r="Z40" s="14"/>
    </row>
    <row r="41" spans="2:90" ht="24.75" customHeight="1" x14ac:dyDescent="0.2">
      <c r="C41" s="14"/>
      <c r="D41" s="14"/>
      <c r="H41" s="14"/>
      <c r="I41" s="14"/>
      <c r="J41" s="14"/>
      <c r="X41" s="14"/>
      <c r="Z41" s="14"/>
    </row>
    <row r="42" spans="2:90" x14ac:dyDescent="0.2">
      <c r="C42" s="14"/>
      <c r="D42" s="14"/>
      <c r="H42" s="14"/>
      <c r="I42" s="14"/>
      <c r="J42" s="14"/>
      <c r="X42" s="14"/>
      <c r="Z42" s="14"/>
    </row>
    <row r="43" spans="2:90" x14ac:dyDescent="0.2">
      <c r="C43" s="14"/>
      <c r="D43" s="14"/>
      <c r="H43" s="14"/>
      <c r="I43" s="14"/>
      <c r="J43" s="14"/>
      <c r="X43" s="14"/>
      <c r="Z43" s="14"/>
    </row>
    <row r="44" spans="2:90" x14ac:dyDescent="0.2">
      <c r="C44" s="14"/>
      <c r="D44" s="14"/>
      <c r="H44" s="14"/>
      <c r="I44" s="14"/>
      <c r="J44" s="14"/>
      <c r="X44" s="14"/>
      <c r="Z44" s="14"/>
    </row>
    <row r="45" spans="2:90" x14ac:dyDescent="0.2">
      <c r="C45" s="14"/>
      <c r="D45" s="14"/>
      <c r="H45" s="14"/>
      <c r="I45" s="14"/>
      <c r="J45" s="14"/>
      <c r="X45" s="14"/>
      <c r="Z45" s="14"/>
    </row>
    <row r="46" spans="2:90" x14ac:dyDescent="0.2">
      <c r="C46" s="14"/>
      <c r="D46" s="14"/>
      <c r="H46" s="14"/>
      <c r="I46" s="14"/>
      <c r="J46" s="14"/>
      <c r="X46" s="14"/>
      <c r="Z46" s="14"/>
    </row>
    <row r="47" spans="2:90" x14ac:dyDescent="0.2">
      <c r="C47" s="14"/>
      <c r="D47" s="14"/>
      <c r="H47" s="14"/>
      <c r="I47" s="14"/>
      <c r="J47" s="14"/>
      <c r="X47" s="14"/>
      <c r="Z47" s="14"/>
    </row>
    <row r="48" spans="2:90" x14ac:dyDescent="0.2">
      <c r="C48" s="14"/>
      <c r="D48" s="14"/>
      <c r="H48" s="14"/>
      <c r="I48" s="14"/>
      <c r="J48" s="14"/>
      <c r="X48" s="14"/>
      <c r="Z48" s="14"/>
    </row>
    <row r="49" s="14" customFormat="1" x14ac:dyDescent="0.2"/>
    <row r="50" s="14" customFormat="1" x14ac:dyDescent="0.2"/>
    <row r="51" s="14" customFormat="1" x14ac:dyDescent="0.2"/>
    <row r="52" s="14" customFormat="1" x14ac:dyDescent="0.2"/>
    <row r="53" s="14" customFormat="1" x14ac:dyDescent="0.2"/>
    <row r="54" s="14" customFormat="1" x14ac:dyDescent="0.2"/>
    <row r="55" s="14" customFormat="1" x14ac:dyDescent="0.2"/>
    <row r="57" s="14" customFormat="1" ht="38.25" customHeight="1" x14ac:dyDescent="0.2"/>
    <row r="58" s="14" customFormat="1" ht="24.75" customHeight="1" x14ac:dyDescent="0.2"/>
    <row r="59" s="14" customFormat="1" ht="24.75" customHeight="1" x14ac:dyDescent="0.2"/>
    <row r="60" s="14" customFormat="1" x14ac:dyDescent="0.2"/>
    <row r="61" s="14" customFormat="1" x14ac:dyDescent="0.2"/>
    <row r="62" s="14" customFormat="1" x14ac:dyDescent="0.2"/>
    <row r="63" s="14" customFormat="1" x14ac:dyDescent="0.2"/>
    <row r="64" s="14" customFormat="1" x14ac:dyDescent="0.2"/>
    <row r="65" spans="3:26" x14ac:dyDescent="0.2">
      <c r="C65" s="14"/>
      <c r="D65" s="14"/>
      <c r="H65" s="14"/>
      <c r="I65" s="14"/>
      <c r="J65" s="14"/>
      <c r="X65" s="14"/>
      <c r="Z65" s="14"/>
    </row>
    <row r="66" spans="3:26" x14ac:dyDescent="0.2">
      <c r="C66" s="14"/>
      <c r="D66" s="14"/>
      <c r="H66" s="14"/>
      <c r="I66" s="14"/>
      <c r="J66" s="14"/>
      <c r="X66" s="14"/>
      <c r="Z66" s="14"/>
    </row>
    <row r="67" spans="3:26" x14ac:dyDescent="0.2">
      <c r="C67" s="14"/>
      <c r="D67" s="14"/>
      <c r="H67" s="14"/>
      <c r="I67" s="14"/>
      <c r="J67" s="14"/>
      <c r="X67" s="14"/>
      <c r="Z67" s="14"/>
    </row>
    <row r="68" spans="3:26" x14ac:dyDescent="0.2">
      <c r="C68" s="14"/>
      <c r="D68" s="14"/>
      <c r="H68" s="14"/>
      <c r="I68" s="14"/>
      <c r="J68" s="14"/>
      <c r="X68" s="14"/>
      <c r="Z68" s="14"/>
    </row>
    <row r="69" spans="3:26" x14ac:dyDescent="0.2">
      <c r="C69" s="14"/>
      <c r="D69" s="14"/>
      <c r="H69" s="14"/>
      <c r="I69" s="14"/>
      <c r="J69" s="14"/>
      <c r="X69" s="14"/>
      <c r="Z69" s="14"/>
    </row>
    <row r="70" spans="3:26" x14ac:dyDescent="0.2">
      <c r="C70" s="14"/>
      <c r="D70" s="14"/>
      <c r="H70" s="14"/>
      <c r="I70" s="14"/>
      <c r="J70" s="14"/>
      <c r="X70" s="14"/>
      <c r="Z70" s="14"/>
    </row>
    <row r="71" spans="3:26" x14ac:dyDescent="0.2">
      <c r="C71" s="14"/>
      <c r="D71" s="14"/>
      <c r="H71" s="14"/>
      <c r="I71" s="14"/>
      <c r="J71" s="14"/>
      <c r="X71" s="14"/>
      <c r="Z71" s="14"/>
    </row>
    <row r="72" spans="3:26" x14ac:dyDescent="0.2">
      <c r="C72" s="14"/>
      <c r="D72" s="14"/>
      <c r="H72" s="14"/>
      <c r="I72" s="14"/>
      <c r="J72" s="14"/>
      <c r="X72" s="14"/>
      <c r="Z72" s="14"/>
    </row>
    <row r="73" spans="3:26" x14ac:dyDescent="0.2">
      <c r="C73" s="14"/>
      <c r="D73" s="12"/>
      <c r="E73" s="12"/>
      <c r="F73" s="15"/>
      <c r="H73" s="14"/>
      <c r="I73" s="14"/>
      <c r="J73" s="14"/>
      <c r="S73" s="16"/>
      <c r="U73" s="17"/>
      <c r="X73" s="14"/>
      <c r="Z73" s="14"/>
    </row>
    <row r="74" spans="3:26" ht="12.75" customHeight="1" x14ac:dyDescent="0.2">
      <c r="F74" s="27"/>
      <c r="G74" s="27"/>
      <c r="H74" s="27"/>
      <c r="I74" s="27"/>
      <c r="J74" s="27"/>
      <c r="K74" s="27"/>
      <c r="L74" s="27"/>
      <c r="M74" s="27"/>
      <c r="N74" s="27"/>
    </row>
    <row r="75" spans="3:26" ht="12.75" customHeight="1" x14ac:dyDescent="0.2">
      <c r="F75" s="27"/>
      <c r="G75" s="27"/>
      <c r="H75" s="27"/>
      <c r="I75" s="27"/>
      <c r="J75" s="27"/>
      <c r="K75" s="27"/>
      <c r="L75" s="27"/>
      <c r="M75" s="27"/>
      <c r="N75" s="27"/>
    </row>
  </sheetData>
  <mergeCells count="168">
    <mergeCell ref="B33:C33"/>
    <mergeCell ref="D33:O33"/>
    <mergeCell ref="Q33:R33"/>
    <mergeCell ref="S33:AD33"/>
    <mergeCell ref="AF33:AG33"/>
    <mergeCell ref="AH33:AS33"/>
    <mergeCell ref="AU33:AV33"/>
    <mergeCell ref="AW33:BH33"/>
    <mergeCell ref="BJ33:BK33"/>
    <mergeCell ref="AU32:AV32"/>
    <mergeCell ref="AW32:BH32"/>
    <mergeCell ref="BJ32:BK32"/>
    <mergeCell ref="B30:C30"/>
    <mergeCell ref="D30:O30"/>
    <mergeCell ref="B31:C31"/>
    <mergeCell ref="D31:O31"/>
    <mergeCell ref="Q30:R30"/>
    <mergeCell ref="S30:AD30"/>
    <mergeCell ref="Q31:R31"/>
    <mergeCell ref="S31:AD31"/>
    <mergeCell ref="AF30:AG30"/>
    <mergeCell ref="AH30:AS30"/>
    <mergeCell ref="AF31:AG31"/>
    <mergeCell ref="AH31:AS31"/>
    <mergeCell ref="B32:C32"/>
    <mergeCell ref="AF27:AG27"/>
    <mergeCell ref="AH27:AS27"/>
    <mergeCell ref="AF28:AG28"/>
    <mergeCell ref="AH28:AS28"/>
    <mergeCell ref="AF29:AG29"/>
    <mergeCell ref="AH29:AS29"/>
    <mergeCell ref="D32:O32"/>
    <mergeCell ref="Q32:R32"/>
    <mergeCell ref="S32:AD32"/>
    <mergeCell ref="AF32:AG32"/>
    <mergeCell ref="AH32:AS32"/>
    <mergeCell ref="B27:C27"/>
    <mergeCell ref="D27:O27"/>
    <mergeCell ref="B28:C28"/>
    <mergeCell ref="D28:O28"/>
    <mergeCell ref="B29:C29"/>
    <mergeCell ref="D29:O29"/>
    <mergeCell ref="Q27:R27"/>
    <mergeCell ref="S27:AD27"/>
    <mergeCell ref="Q28:R28"/>
    <mergeCell ref="S28:AD28"/>
    <mergeCell ref="Q29:R29"/>
    <mergeCell ref="S29:AD29"/>
    <mergeCell ref="BL26:BW26"/>
    <mergeCell ref="BY26:BZ26"/>
    <mergeCell ref="CA26:CL26"/>
    <mergeCell ref="CA27:CL27"/>
    <mergeCell ref="CA28:CL28"/>
    <mergeCell ref="CA29:CL29"/>
    <mergeCell ref="CA30:CL30"/>
    <mergeCell ref="CA31:CL31"/>
    <mergeCell ref="BY27:BZ27"/>
    <mergeCell ref="BY28:BZ28"/>
    <mergeCell ref="BY29:BZ29"/>
    <mergeCell ref="BY30:BZ30"/>
    <mergeCell ref="BY31:BZ31"/>
    <mergeCell ref="B26:C26"/>
    <mergeCell ref="D26:O26"/>
    <mergeCell ref="Q26:R26"/>
    <mergeCell ref="S26:AD26"/>
    <mergeCell ref="AF26:AG26"/>
    <mergeCell ref="AH26:AS26"/>
    <mergeCell ref="AU25:AV25"/>
    <mergeCell ref="AW25:BH25"/>
    <mergeCell ref="BJ25:BK25"/>
    <mergeCell ref="AU26:AV26"/>
    <mergeCell ref="AW26:BH26"/>
    <mergeCell ref="BJ26:BK26"/>
    <mergeCell ref="BL24:BW24"/>
    <mergeCell ref="BY24:BZ24"/>
    <mergeCell ref="CA24:CL24"/>
    <mergeCell ref="BL25:BW25"/>
    <mergeCell ref="BY25:BZ25"/>
    <mergeCell ref="CA25:CL25"/>
    <mergeCell ref="B24:C24"/>
    <mergeCell ref="D24:O24"/>
    <mergeCell ref="Q24:R24"/>
    <mergeCell ref="S24:AD24"/>
    <mergeCell ref="AF24:AG24"/>
    <mergeCell ref="AH24:AS24"/>
    <mergeCell ref="B25:C25"/>
    <mergeCell ref="D25:O25"/>
    <mergeCell ref="Q25:R25"/>
    <mergeCell ref="S25:AD25"/>
    <mergeCell ref="AF25:AG25"/>
    <mergeCell ref="AH25:AS25"/>
    <mergeCell ref="AU24:AV24"/>
    <mergeCell ref="AW24:BH24"/>
    <mergeCell ref="BJ24:BK24"/>
    <mergeCell ref="BL23:BW23"/>
    <mergeCell ref="BY23:BZ23"/>
    <mergeCell ref="CA23:CL23"/>
    <mergeCell ref="B22:C22"/>
    <mergeCell ref="D22:O22"/>
    <mergeCell ref="Q22:R22"/>
    <mergeCell ref="S22:AD22"/>
    <mergeCell ref="B23:C23"/>
    <mergeCell ref="D23:O23"/>
    <mergeCell ref="Q23:R23"/>
    <mergeCell ref="S23:AD23"/>
    <mergeCell ref="AF23:AG23"/>
    <mergeCell ref="AH23:AS23"/>
    <mergeCell ref="AU22:AV22"/>
    <mergeCell ref="AW22:BH22"/>
    <mergeCell ref="BJ22:BK22"/>
    <mergeCell ref="AU23:AV23"/>
    <mergeCell ref="AW23:BH23"/>
    <mergeCell ref="BJ23:BK23"/>
    <mergeCell ref="AF22:AG22"/>
    <mergeCell ref="BY3:CL3"/>
    <mergeCell ref="AH22:AS22"/>
    <mergeCell ref="B21:O21"/>
    <mergeCell ref="Q21:AD21"/>
    <mergeCell ref="AF21:AS21"/>
    <mergeCell ref="AU21:BH21"/>
    <mergeCell ref="BJ21:BW21"/>
    <mergeCell ref="BY21:CL21"/>
    <mergeCell ref="B3:O3"/>
    <mergeCell ref="Q3:AD3"/>
    <mergeCell ref="AF3:AS3"/>
    <mergeCell ref="AU3:BH3"/>
    <mergeCell ref="BJ3:BW3"/>
    <mergeCell ref="BL22:BW22"/>
    <mergeCell ref="BY22:BZ22"/>
    <mergeCell ref="CA22:CL22"/>
    <mergeCell ref="AU27:AV27"/>
    <mergeCell ref="AW27:BH27"/>
    <mergeCell ref="AU28:AV28"/>
    <mergeCell ref="AW28:BH28"/>
    <mergeCell ref="AU29:AV29"/>
    <mergeCell ref="AW29:BH29"/>
    <mergeCell ref="AU30:AV30"/>
    <mergeCell ref="AW30:BH30"/>
    <mergeCell ref="AU31:AV31"/>
    <mergeCell ref="AW31:BH31"/>
    <mergeCell ref="BY32:BZ32"/>
    <mergeCell ref="CA32:CL32"/>
    <mergeCell ref="BY33:BZ33"/>
    <mergeCell ref="CA33:CL33"/>
    <mergeCell ref="BJ27:BK27"/>
    <mergeCell ref="BL27:BW27"/>
    <mergeCell ref="BJ28:BK28"/>
    <mergeCell ref="BL28:BW28"/>
    <mergeCell ref="BJ29:BK29"/>
    <mergeCell ref="BL29:BW29"/>
    <mergeCell ref="BJ30:BK30"/>
    <mergeCell ref="BL30:BW30"/>
    <mergeCell ref="BJ31:BK31"/>
    <mergeCell ref="BL31:BW31"/>
    <mergeCell ref="BL32:BW32"/>
    <mergeCell ref="BL33:BW33"/>
    <mergeCell ref="BL34:BW34"/>
    <mergeCell ref="BY34:BZ34"/>
    <mergeCell ref="CA34:CL34"/>
    <mergeCell ref="B34:C34"/>
    <mergeCell ref="D34:O34"/>
    <mergeCell ref="Q34:R34"/>
    <mergeCell ref="S34:AD34"/>
    <mergeCell ref="AF34:AG34"/>
    <mergeCell ref="AH34:AS34"/>
    <mergeCell ref="AU34:AV34"/>
    <mergeCell ref="AW34:BH34"/>
    <mergeCell ref="BJ34:BK34"/>
  </mergeCells>
  <pageMargins left="0.7" right="0.7" top="0.75" bottom="0.75" header="0.3" footer="0.3"/>
  <pageSetup paperSize="5" scale="47" fitToHeight="0" orientation="landscape"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pageSetUpPr fitToPage="1"/>
  </sheetPr>
  <dimension ref="A3:AB36"/>
  <sheetViews>
    <sheetView zoomScale="80" zoomScaleNormal="80" workbookViewId="0">
      <selection activeCell="R23" sqref="R23:AB24"/>
    </sheetView>
  </sheetViews>
  <sheetFormatPr baseColWidth="10" defaultColWidth="11.5546875" defaultRowHeight="12.75" x14ac:dyDescent="0.2"/>
  <cols>
    <col min="1" max="1" width="1.88671875" style="14" customWidth="1"/>
    <col min="2" max="2" width="5.44140625" style="14" customWidth="1"/>
    <col min="3" max="3" width="5.21875" style="14" bestFit="1" customWidth="1"/>
    <col min="4" max="4" width="5.21875" style="16" bestFit="1" customWidth="1"/>
    <col min="5" max="5" width="5.21875" style="14" bestFit="1" customWidth="1"/>
    <col min="6" max="6" width="4.33203125" style="17" bestFit="1" customWidth="1"/>
    <col min="7" max="13" width="4.33203125" style="14" bestFit="1" customWidth="1"/>
    <col min="14" max="14" width="9.5546875" style="14" bestFit="1" customWidth="1"/>
    <col min="15" max="15" width="5.6640625" style="14" customWidth="1"/>
    <col min="16" max="16" width="5.441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16384" width="11.5546875" style="14"/>
  </cols>
  <sheetData>
    <row r="3" spans="1:28" ht="43.5" customHeight="1" x14ac:dyDescent="0.2">
      <c r="A3" s="25"/>
      <c r="B3" s="262" t="s">
        <v>255</v>
      </c>
      <c r="C3" s="216"/>
      <c r="D3" s="216"/>
      <c r="E3" s="216"/>
      <c r="F3" s="216"/>
      <c r="G3" s="216"/>
      <c r="H3" s="216"/>
      <c r="I3" s="216"/>
      <c r="J3" s="216"/>
      <c r="K3" s="216"/>
      <c r="L3" s="216"/>
      <c r="M3" s="216"/>
      <c r="N3" s="216"/>
      <c r="P3" s="262" t="s">
        <v>257</v>
      </c>
      <c r="Q3" s="216"/>
      <c r="R3" s="216"/>
      <c r="S3" s="216"/>
      <c r="T3" s="216"/>
      <c r="U3" s="216"/>
      <c r="V3" s="216"/>
      <c r="W3" s="216"/>
      <c r="X3" s="216"/>
      <c r="Y3" s="216"/>
      <c r="Z3" s="216"/>
      <c r="AA3" s="216"/>
      <c r="AB3" s="216"/>
    </row>
    <row r="4" spans="1:28" ht="15" customHeight="1" x14ac:dyDescent="0.2">
      <c r="A4" s="26"/>
      <c r="B4" s="246" t="s">
        <v>95</v>
      </c>
      <c r="C4" s="247"/>
      <c r="D4" s="247"/>
      <c r="E4" s="247" t="s">
        <v>96</v>
      </c>
      <c r="F4" s="247"/>
      <c r="G4" s="248"/>
      <c r="H4" s="246" t="s">
        <v>96</v>
      </c>
      <c r="I4" s="247"/>
      <c r="J4" s="247"/>
      <c r="K4" s="247" t="s">
        <v>98</v>
      </c>
      <c r="L4" s="247"/>
      <c r="M4" s="248"/>
      <c r="N4" s="104" t="s">
        <v>71</v>
      </c>
      <c r="P4" s="246" t="s">
        <v>155</v>
      </c>
      <c r="Q4" s="247"/>
      <c r="R4" s="247"/>
      <c r="S4" s="247"/>
      <c r="T4" s="247"/>
      <c r="U4" s="248"/>
      <c r="V4" s="246" t="s">
        <v>193</v>
      </c>
      <c r="W4" s="247"/>
      <c r="X4" s="247"/>
      <c r="Y4" s="247"/>
      <c r="Z4" s="247"/>
      <c r="AA4" s="248"/>
      <c r="AB4" s="104" t="s">
        <v>71</v>
      </c>
    </row>
    <row r="5" spans="1:28" ht="28.5" customHeight="1" x14ac:dyDescent="0.2">
      <c r="A5" s="22"/>
      <c r="B5" s="289"/>
      <c r="C5" s="290"/>
      <c r="D5" s="291"/>
      <c r="E5" s="289"/>
      <c r="F5" s="290"/>
      <c r="G5" s="291"/>
      <c r="H5" s="289"/>
      <c r="I5" s="290"/>
      <c r="J5" s="291"/>
      <c r="K5" s="289"/>
      <c r="L5" s="290"/>
      <c r="M5" s="291"/>
      <c r="N5" s="66"/>
      <c r="P5" s="289"/>
      <c r="Q5" s="290"/>
      <c r="R5" s="290"/>
      <c r="S5" s="290"/>
      <c r="T5" s="290"/>
      <c r="U5" s="291"/>
      <c r="V5" s="289"/>
      <c r="W5" s="290"/>
      <c r="X5" s="290"/>
      <c r="Y5" s="290"/>
      <c r="Z5" s="290"/>
      <c r="AA5" s="291"/>
      <c r="AB5" s="66"/>
    </row>
    <row r="6" spans="1:28" ht="30" customHeight="1" x14ac:dyDescent="0.2"/>
    <row r="8" spans="1:28" ht="28.5" customHeight="1" x14ac:dyDescent="0.2"/>
    <row r="9" spans="1:28" ht="28.5" customHeight="1" x14ac:dyDescent="0.2">
      <c r="A9" s="22"/>
      <c r="B9" s="23"/>
      <c r="C9" s="24"/>
      <c r="P9" s="23"/>
      <c r="Q9" s="24"/>
    </row>
    <row r="10" spans="1:28" ht="28.5" customHeight="1" x14ac:dyDescent="0.2"/>
    <row r="12" spans="1:28" ht="30" customHeight="1" x14ac:dyDescent="0.2"/>
    <row r="20" spans="1:28" ht="22.5" customHeight="1" x14ac:dyDescent="0.2">
      <c r="A20" s="30"/>
      <c r="B20" s="218" t="s">
        <v>70</v>
      </c>
      <c r="C20" s="218"/>
      <c r="D20" s="218"/>
      <c r="E20" s="218"/>
      <c r="F20" s="218"/>
      <c r="G20" s="218"/>
      <c r="H20" s="218"/>
      <c r="I20" s="218"/>
      <c r="J20" s="218"/>
      <c r="K20" s="218"/>
      <c r="L20" s="218"/>
      <c r="M20" s="218"/>
      <c r="N20" s="218"/>
      <c r="P20" s="218" t="s">
        <v>70</v>
      </c>
      <c r="Q20" s="218"/>
      <c r="R20" s="218"/>
      <c r="S20" s="218"/>
      <c r="T20" s="218"/>
      <c r="U20" s="218"/>
      <c r="V20" s="218"/>
      <c r="W20" s="218"/>
      <c r="X20" s="218"/>
      <c r="Y20" s="218"/>
      <c r="Z20" s="218"/>
      <c r="AA20" s="218"/>
      <c r="AB20" s="218"/>
    </row>
    <row r="21" spans="1:28" ht="27" customHeight="1" x14ac:dyDescent="0.2">
      <c r="A21" s="27"/>
      <c r="B21" s="234" t="s">
        <v>95</v>
      </c>
      <c r="C21" s="234"/>
      <c r="D21" s="270"/>
      <c r="E21" s="271"/>
      <c r="F21" s="271"/>
      <c r="G21" s="271"/>
      <c r="H21" s="271"/>
      <c r="I21" s="271"/>
      <c r="J21" s="271"/>
      <c r="K21" s="271"/>
      <c r="L21" s="271"/>
      <c r="M21" s="271"/>
      <c r="N21" s="272"/>
      <c r="P21" s="219" t="s">
        <v>155</v>
      </c>
      <c r="Q21" s="220"/>
      <c r="R21" s="225"/>
      <c r="S21" s="226"/>
      <c r="T21" s="226"/>
      <c r="U21" s="226"/>
      <c r="V21" s="226"/>
      <c r="W21" s="226"/>
      <c r="X21" s="226"/>
      <c r="Y21" s="226"/>
      <c r="Z21" s="226"/>
      <c r="AA21" s="226"/>
      <c r="AB21" s="227"/>
    </row>
    <row r="22" spans="1:28" ht="27" customHeight="1" x14ac:dyDescent="0.2">
      <c r="B22" s="234" t="s">
        <v>96</v>
      </c>
      <c r="C22" s="234"/>
      <c r="D22" s="270"/>
      <c r="E22" s="271"/>
      <c r="F22" s="271"/>
      <c r="G22" s="271"/>
      <c r="H22" s="271"/>
      <c r="I22" s="271"/>
      <c r="J22" s="271"/>
      <c r="K22" s="271"/>
      <c r="L22" s="271"/>
      <c r="M22" s="271"/>
      <c r="N22" s="272"/>
      <c r="P22" s="223"/>
      <c r="Q22" s="224"/>
      <c r="R22" s="231"/>
      <c r="S22" s="232"/>
      <c r="T22" s="232"/>
      <c r="U22" s="232"/>
      <c r="V22" s="232"/>
      <c r="W22" s="232"/>
      <c r="X22" s="232"/>
      <c r="Y22" s="232"/>
      <c r="Z22" s="232"/>
      <c r="AA22" s="232"/>
      <c r="AB22" s="233"/>
    </row>
    <row r="23" spans="1:28" ht="12.75" customHeight="1" x14ac:dyDescent="0.2">
      <c r="B23" s="234" t="s">
        <v>97</v>
      </c>
      <c r="C23" s="234"/>
      <c r="D23" s="270"/>
      <c r="E23" s="271"/>
      <c r="F23" s="271"/>
      <c r="G23" s="271"/>
      <c r="H23" s="271"/>
      <c r="I23" s="271"/>
      <c r="J23" s="271"/>
      <c r="K23" s="271"/>
      <c r="L23" s="271"/>
      <c r="M23" s="271"/>
      <c r="N23" s="272"/>
      <c r="P23" s="219" t="s">
        <v>258</v>
      </c>
      <c r="Q23" s="220"/>
      <c r="R23" s="225"/>
      <c r="S23" s="226"/>
      <c r="T23" s="226"/>
      <c r="U23" s="226"/>
      <c r="V23" s="226"/>
      <c r="W23" s="226"/>
      <c r="X23" s="226"/>
      <c r="Y23" s="226"/>
      <c r="Z23" s="226"/>
      <c r="AA23" s="226"/>
      <c r="AB23" s="227"/>
    </row>
    <row r="24" spans="1:28" ht="30.75" customHeight="1" x14ac:dyDescent="0.2">
      <c r="B24" s="234" t="s">
        <v>256</v>
      </c>
      <c r="C24" s="234"/>
      <c r="D24" s="270"/>
      <c r="E24" s="271"/>
      <c r="F24" s="271"/>
      <c r="G24" s="271"/>
      <c r="H24" s="271"/>
      <c r="I24" s="271"/>
      <c r="J24" s="271"/>
      <c r="K24" s="271"/>
      <c r="L24" s="271"/>
      <c r="M24" s="271"/>
      <c r="N24" s="272"/>
      <c r="P24" s="223"/>
      <c r="Q24" s="224"/>
      <c r="R24" s="231"/>
      <c r="S24" s="232"/>
      <c r="T24" s="232"/>
      <c r="U24" s="232"/>
      <c r="V24" s="232"/>
      <c r="W24" s="232"/>
      <c r="X24" s="232"/>
      <c r="Y24" s="232"/>
      <c r="Z24" s="232"/>
      <c r="AA24" s="232"/>
      <c r="AB24" s="233"/>
    </row>
    <row r="25" spans="1:28" x14ac:dyDescent="0.2">
      <c r="A25" s="16"/>
      <c r="B25" s="16"/>
      <c r="C25" s="16"/>
      <c r="E25" s="16"/>
      <c r="F25" s="16"/>
      <c r="G25" s="16"/>
      <c r="H25" s="16"/>
      <c r="I25" s="16"/>
      <c r="J25" s="16"/>
      <c r="K25" s="16"/>
      <c r="L25" s="16"/>
      <c r="M25" s="16"/>
      <c r="N25" s="16"/>
      <c r="O25" s="16"/>
      <c r="P25" s="16"/>
      <c r="Q25" s="16"/>
      <c r="S25" s="16"/>
      <c r="T25" s="16"/>
      <c r="U25" s="16"/>
      <c r="V25" s="16"/>
      <c r="W25" s="16"/>
      <c r="X25" s="16"/>
      <c r="Y25" s="16"/>
      <c r="Z25" s="16"/>
      <c r="AA25" s="16"/>
      <c r="AB25" s="16"/>
    </row>
    <row r="26" spans="1:28" x14ac:dyDescent="0.2">
      <c r="A26" s="16"/>
      <c r="B26" s="16"/>
      <c r="C26" s="16"/>
      <c r="E26" s="16"/>
      <c r="F26" s="16"/>
      <c r="G26" s="16"/>
      <c r="H26" s="16"/>
      <c r="I26" s="16"/>
      <c r="J26" s="16"/>
      <c r="K26" s="16"/>
      <c r="L26" s="16"/>
      <c r="M26" s="16"/>
      <c r="N26" s="16"/>
      <c r="O26" s="16"/>
      <c r="P26" s="16"/>
      <c r="Q26" s="16"/>
      <c r="S26" s="16"/>
      <c r="T26" s="16"/>
      <c r="U26" s="16"/>
      <c r="V26" s="16"/>
      <c r="W26" s="16"/>
      <c r="X26" s="16"/>
      <c r="Y26" s="16"/>
      <c r="Z26" s="16"/>
      <c r="AA26" s="16"/>
      <c r="AB26" s="16"/>
    </row>
    <row r="27" spans="1:28" x14ac:dyDescent="0.2">
      <c r="A27" s="16"/>
      <c r="B27" s="16"/>
      <c r="C27" s="16"/>
      <c r="E27" s="16"/>
      <c r="F27" s="16"/>
      <c r="G27" s="16"/>
      <c r="H27" s="16"/>
      <c r="I27" s="16"/>
      <c r="J27" s="16"/>
      <c r="K27" s="16"/>
      <c r="L27" s="16"/>
      <c r="M27" s="16"/>
      <c r="N27" s="16"/>
      <c r="O27" s="16"/>
      <c r="P27" s="16"/>
      <c r="Q27" s="16"/>
      <c r="S27" s="16"/>
      <c r="T27" s="16"/>
      <c r="U27" s="16"/>
      <c r="V27" s="16"/>
      <c r="W27" s="16"/>
      <c r="X27" s="16"/>
      <c r="Y27" s="16"/>
      <c r="Z27" s="16"/>
      <c r="AA27" s="16"/>
      <c r="AB27" s="16"/>
    </row>
    <row r="28" spans="1:28" x14ac:dyDescent="0.2">
      <c r="A28" s="16"/>
      <c r="B28" s="16"/>
      <c r="C28" s="16"/>
      <c r="E28" s="16"/>
      <c r="F28" s="16"/>
      <c r="G28" s="16"/>
      <c r="H28" s="16"/>
      <c r="I28" s="16"/>
      <c r="J28" s="16"/>
      <c r="K28" s="16"/>
      <c r="L28" s="16"/>
      <c r="M28" s="16"/>
      <c r="N28" s="16"/>
      <c r="O28" s="16"/>
      <c r="P28" s="16"/>
      <c r="Q28" s="16"/>
      <c r="S28" s="16"/>
      <c r="T28" s="16"/>
      <c r="U28" s="16"/>
      <c r="V28" s="16"/>
      <c r="W28" s="16"/>
      <c r="X28" s="16"/>
      <c r="Y28" s="16"/>
      <c r="Z28" s="16"/>
      <c r="AA28" s="16"/>
      <c r="AB28" s="16"/>
    </row>
    <row r="29" spans="1:28" x14ac:dyDescent="0.2">
      <c r="A29" s="16"/>
      <c r="B29" s="16"/>
      <c r="C29" s="16"/>
      <c r="E29" s="16"/>
      <c r="F29" s="16"/>
      <c r="G29" s="16"/>
      <c r="H29" s="16"/>
      <c r="I29" s="16"/>
      <c r="J29" s="16"/>
      <c r="K29" s="16"/>
      <c r="L29" s="16"/>
      <c r="M29" s="16"/>
      <c r="N29" s="16"/>
      <c r="O29" s="16"/>
      <c r="P29" s="16"/>
      <c r="Q29" s="16"/>
      <c r="S29" s="16"/>
      <c r="T29" s="16"/>
      <c r="U29" s="16"/>
      <c r="V29" s="16"/>
      <c r="W29" s="16"/>
      <c r="X29" s="16"/>
      <c r="Y29" s="16"/>
      <c r="Z29" s="16"/>
      <c r="AA29" s="16"/>
      <c r="AB29" s="16"/>
    </row>
    <row r="30" spans="1:28" x14ac:dyDescent="0.2">
      <c r="A30" s="16"/>
      <c r="B30" s="16"/>
      <c r="C30" s="16"/>
      <c r="E30" s="16"/>
      <c r="F30" s="16"/>
      <c r="G30" s="16"/>
      <c r="H30" s="16"/>
      <c r="I30" s="16"/>
      <c r="J30" s="16"/>
      <c r="K30" s="16"/>
      <c r="L30" s="16"/>
      <c r="M30" s="16"/>
      <c r="N30" s="16"/>
      <c r="O30" s="16"/>
      <c r="P30" s="16"/>
      <c r="Q30" s="16"/>
      <c r="S30" s="16"/>
      <c r="T30" s="16"/>
      <c r="U30" s="16"/>
      <c r="V30" s="16"/>
      <c r="W30" s="16"/>
      <c r="X30" s="16"/>
      <c r="Y30" s="16"/>
      <c r="Z30" s="16"/>
      <c r="AA30" s="16"/>
      <c r="AB30" s="16"/>
    </row>
    <row r="31" spans="1:28" x14ac:dyDescent="0.2">
      <c r="A31" s="16"/>
      <c r="B31" s="16"/>
      <c r="C31" s="16"/>
      <c r="E31" s="16"/>
      <c r="F31" s="16"/>
      <c r="G31" s="16"/>
      <c r="H31" s="16"/>
      <c r="I31" s="16"/>
      <c r="J31" s="16"/>
      <c r="K31" s="16"/>
      <c r="L31" s="16"/>
      <c r="M31" s="16"/>
      <c r="N31" s="16"/>
      <c r="O31" s="16"/>
      <c r="P31" s="16"/>
      <c r="Q31" s="16"/>
      <c r="S31" s="16"/>
      <c r="T31" s="16"/>
      <c r="U31" s="16"/>
      <c r="V31" s="16"/>
      <c r="W31" s="16"/>
      <c r="X31" s="16"/>
      <c r="Y31" s="16"/>
      <c r="Z31" s="16"/>
      <c r="AA31" s="16"/>
      <c r="AB31" s="16"/>
    </row>
    <row r="32" spans="1:28" x14ac:dyDescent="0.2">
      <c r="A32" s="16"/>
      <c r="B32" s="16"/>
      <c r="C32" s="16"/>
      <c r="E32" s="16"/>
      <c r="F32" s="16"/>
      <c r="G32" s="16"/>
      <c r="H32" s="16"/>
      <c r="I32" s="16"/>
      <c r="J32" s="16"/>
      <c r="K32" s="16"/>
      <c r="L32" s="16"/>
      <c r="M32" s="16"/>
      <c r="N32" s="16"/>
      <c r="O32" s="16"/>
      <c r="P32" s="16"/>
      <c r="Q32" s="16"/>
      <c r="S32" s="16"/>
      <c r="T32" s="16"/>
      <c r="U32" s="16"/>
      <c r="V32" s="16"/>
      <c r="W32" s="16"/>
      <c r="X32" s="16"/>
      <c r="Y32" s="16"/>
      <c r="Z32" s="16"/>
      <c r="AA32" s="16"/>
      <c r="AB32" s="16"/>
    </row>
    <row r="33" spans="1:28" x14ac:dyDescent="0.2">
      <c r="A33" s="16"/>
      <c r="B33" s="16"/>
      <c r="C33" s="16"/>
      <c r="E33" s="16"/>
      <c r="F33" s="16"/>
      <c r="G33" s="16"/>
      <c r="H33" s="16"/>
      <c r="I33" s="16"/>
      <c r="J33" s="16"/>
      <c r="K33" s="16"/>
      <c r="L33" s="16"/>
      <c r="M33" s="16"/>
      <c r="N33" s="16"/>
      <c r="O33" s="16"/>
      <c r="P33" s="16"/>
      <c r="Q33" s="16"/>
      <c r="S33" s="16"/>
      <c r="T33" s="16"/>
      <c r="U33" s="16"/>
      <c r="V33" s="16"/>
      <c r="W33" s="16"/>
      <c r="X33" s="16"/>
      <c r="Y33" s="16"/>
      <c r="Z33" s="16"/>
      <c r="AA33" s="16"/>
      <c r="AB33" s="16"/>
    </row>
    <row r="34" spans="1:28" x14ac:dyDescent="0.2">
      <c r="A34" s="16"/>
      <c r="B34" s="16"/>
      <c r="C34" s="16"/>
      <c r="E34" s="16"/>
      <c r="F34" s="16"/>
      <c r="G34" s="16"/>
      <c r="H34" s="16"/>
      <c r="I34" s="16"/>
      <c r="J34" s="16"/>
      <c r="K34" s="16"/>
      <c r="L34" s="16"/>
      <c r="M34" s="16"/>
      <c r="N34" s="16"/>
      <c r="O34" s="16"/>
      <c r="P34" s="16"/>
      <c r="Q34" s="16"/>
      <c r="S34" s="16"/>
      <c r="T34" s="16"/>
      <c r="U34" s="16"/>
      <c r="V34" s="16"/>
      <c r="W34" s="16"/>
      <c r="X34" s="16"/>
      <c r="Y34" s="16"/>
      <c r="Z34" s="16"/>
      <c r="AA34" s="16"/>
      <c r="AB34" s="16"/>
    </row>
    <row r="35" spans="1:28" x14ac:dyDescent="0.2">
      <c r="A35" s="16"/>
      <c r="B35" s="16"/>
      <c r="C35" s="16"/>
      <c r="E35" s="16"/>
      <c r="F35" s="16"/>
      <c r="G35" s="16"/>
      <c r="H35" s="16"/>
      <c r="I35" s="16"/>
      <c r="J35" s="16"/>
      <c r="K35" s="16"/>
      <c r="L35" s="16"/>
      <c r="M35" s="16"/>
      <c r="N35" s="16"/>
      <c r="O35" s="16"/>
      <c r="P35" s="16"/>
      <c r="Q35" s="16"/>
      <c r="S35" s="16"/>
      <c r="T35" s="16"/>
      <c r="U35" s="16"/>
      <c r="V35" s="16"/>
      <c r="W35" s="16"/>
      <c r="X35" s="16"/>
      <c r="Y35" s="16"/>
      <c r="Z35" s="16"/>
      <c r="AA35" s="16"/>
      <c r="AB35" s="16"/>
    </row>
    <row r="36" spans="1:28" x14ac:dyDescent="0.2">
      <c r="A36" s="16"/>
      <c r="B36" s="16"/>
      <c r="C36" s="16"/>
      <c r="E36" s="16"/>
      <c r="F36" s="16"/>
      <c r="G36" s="16"/>
      <c r="H36" s="16"/>
      <c r="I36" s="16"/>
      <c r="J36" s="16"/>
      <c r="K36" s="16"/>
      <c r="L36" s="16"/>
      <c r="M36" s="16"/>
      <c r="N36" s="16"/>
      <c r="O36" s="16"/>
      <c r="P36" s="16"/>
      <c r="Q36" s="16"/>
      <c r="S36" s="16"/>
      <c r="T36" s="16"/>
      <c r="U36" s="16"/>
      <c r="V36" s="16"/>
      <c r="W36" s="16"/>
      <c r="X36" s="16"/>
      <c r="Y36" s="16"/>
      <c r="Z36" s="16"/>
      <c r="AA36" s="16"/>
      <c r="AB36" s="16"/>
    </row>
  </sheetData>
  <mergeCells count="28">
    <mergeCell ref="B3:N3"/>
    <mergeCell ref="B20:N20"/>
    <mergeCell ref="B4:D4"/>
    <mergeCell ref="E4:G4"/>
    <mergeCell ref="H4:J4"/>
    <mergeCell ref="K4:M4"/>
    <mergeCell ref="B5:D5"/>
    <mergeCell ref="E5:G5"/>
    <mergeCell ref="H5:J5"/>
    <mergeCell ref="K5:M5"/>
    <mergeCell ref="B24:C24"/>
    <mergeCell ref="D24:N24"/>
    <mergeCell ref="B21:C21"/>
    <mergeCell ref="D21:N21"/>
    <mergeCell ref="B22:C22"/>
    <mergeCell ref="D22:N22"/>
    <mergeCell ref="B23:C23"/>
    <mergeCell ref="D23:N23"/>
    <mergeCell ref="P23:Q24"/>
    <mergeCell ref="R21:AB22"/>
    <mergeCell ref="P20:AB20"/>
    <mergeCell ref="R23:AB24"/>
    <mergeCell ref="P3:AB3"/>
    <mergeCell ref="P4:U4"/>
    <mergeCell ref="P5:U5"/>
    <mergeCell ref="V4:AA4"/>
    <mergeCell ref="V5:AA5"/>
    <mergeCell ref="P21:Q22"/>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B1:Y47"/>
  <sheetViews>
    <sheetView showGridLines="0" topLeftCell="D37" zoomScale="98" zoomScaleNormal="98" workbookViewId="0">
      <selection activeCell="O42" sqref="O42"/>
    </sheetView>
  </sheetViews>
  <sheetFormatPr baseColWidth="10" defaultColWidth="11.5546875" defaultRowHeight="12.75" x14ac:dyDescent="0.2"/>
  <cols>
    <col min="1" max="1" width="4.21875" style="5" customWidth="1"/>
    <col min="2" max="2" width="20.21875" style="98" bestFit="1" customWidth="1"/>
    <col min="3" max="3" width="20.109375" style="1" customWidth="1"/>
    <col min="4" max="4" width="29.88671875" style="1" customWidth="1"/>
    <col min="5" max="5" width="10.88671875" style="5" customWidth="1"/>
    <col min="6" max="6" width="10.109375" style="5" customWidth="1"/>
    <col min="7" max="7" width="8.5546875" style="1" customWidth="1"/>
    <col min="8" max="8" width="9.77734375" style="2" customWidth="1"/>
    <col min="9" max="9" width="13.33203125" style="5" customWidth="1"/>
    <col min="10" max="10" width="5.77734375" style="5" customWidth="1"/>
    <col min="11" max="12" width="6.44140625" style="5" customWidth="1"/>
    <col min="13" max="14" width="5.77734375" style="5" customWidth="1"/>
    <col min="15" max="15" width="6.109375" style="5" customWidth="1"/>
    <col min="16" max="16" width="5.5546875" style="5" customWidth="1"/>
    <col min="17" max="17" width="5.21875" style="5" customWidth="1"/>
    <col min="18" max="18" width="5.6640625" style="5" customWidth="1"/>
    <col min="19" max="19" width="5.5546875" style="5" bestFit="1" customWidth="1"/>
    <col min="20" max="20" width="5.6640625" style="5" bestFit="1" customWidth="1"/>
    <col min="21" max="21" width="5.5546875" style="5" bestFit="1" customWidth="1"/>
    <col min="22" max="22" width="6.88671875" style="5" customWidth="1"/>
    <col min="23" max="23" width="15.88671875" style="2" customWidth="1"/>
    <col min="24" max="24" width="9" style="5" customWidth="1"/>
    <col min="25" max="25" width="11.5546875" style="4"/>
    <col min="26" max="16384" width="11.5546875" style="5"/>
  </cols>
  <sheetData>
    <row r="1" spans="2:25" ht="22.5" customHeight="1" x14ac:dyDescent="0.2">
      <c r="B1" s="162"/>
      <c r="C1" s="162"/>
      <c r="D1" s="163" t="s">
        <v>261</v>
      </c>
      <c r="E1" s="163"/>
      <c r="F1" s="163"/>
      <c r="G1" s="163"/>
      <c r="H1" s="163"/>
      <c r="I1" s="163"/>
      <c r="J1" s="163"/>
      <c r="K1" s="163"/>
      <c r="L1" s="163"/>
      <c r="M1" s="163"/>
      <c r="N1" s="163"/>
      <c r="O1" s="163"/>
      <c r="P1" s="163"/>
      <c r="Q1" s="163"/>
      <c r="R1" s="163"/>
      <c r="S1" s="163"/>
      <c r="T1" s="160" t="s">
        <v>263</v>
      </c>
      <c r="U1" s="160"/>
      <c r="V1" s="160"/>
      <c r="W1" s="160"/>
    </row>
    <row r="2" spans="2:25" ht="15.75" customHeight="1" x14ac:dyDescent="0.2">
      <c r="B2" s="162"/>
      <c r="C2" s="162"/>
      <c r="D2" s="163"/>
      <c r="E2" s="163"/>
      <c r="F2" s="163"/>
      <c r="G2" s="163"/>
      <c r="H2" s="163"/>
      <c r="I2" s="163"/>
      <c r="J2" s="163"/>
      <c r="K2" s="163"/>
      <c r="L2" s="163"/>
      <c r="M2" s="163"/>
      <c r="N2" s="163"/>
      <c r="O2" s="163"/>
      <c r="P2" s="163"/>
      <c r="Q2" s="163"/>
      <c r="R2" s="163"/>
      <c r="S2" s="163"/>
      <c r="T2" s="160" t="s">
        <v>264</v>
      </c>
      <c r="U2" s="160"/>
      <c r="V2" s="160"/>
      <c r="W2" s="160"/>
    </row>
    <row r="3" spans="2:25" ht="29.25" customHeight="1" x14ac:dyDescent="0.2">
      <c r="B3" s="162"/>
      <c r="C3" s="162"/>
      <c r="D3" s="164" t="s">
        <v>266</v>
      </c>
      <c r="E3" s="165"/>
      <c r="F3" s="165"/>
      <c r="G3" s="165"/>
      <c r="H3" s="165"/>
      <c r="I3" s="165"/>
      <c r="J3" s="165"/>
      <c r="K3" s="165"/>
      <c r="L3" s="165"/>
      <c r="M3" s="165"/>
      <c r="N3" s="165"/>
      <c r="O3" s="165"/>
      <c r="P3" s="165"/>
      <c r="Q3" s="165"/>
      <c r="R3" s="165"/>
      <c r="S3" s="165"/>
      <c r="T3" s="161" t="s">
        <v>265</v>
      </c>
      <c r="U3" s="160"/>
      <c r="V3" s="160"/>
      <c r="W3" s="160"/>
    </row>
    <row r="4" spans="2:25" ht="22.5" customHeight="1" x14ac:dyDescent="0.2">
      <c r="B4" s="162"/>
      <c r="C4" s="162"/>
      <c r="D4" s="165"/>
      <c r="E4" s="165"/>
      <c r="F4" s="165"/>
      <c r="G4" s="165"/>
      <c r="H4" s="165"/>
      <c r="I4" s="165"/>
      <c r="J4" s="165"/>
      <c r="K4" s="165"/>
      <c r="L4" s="165"/>
      <c r="M4" s="165"/>
      <c r="N4" s="165"/>
      <c r="O4" s="165"/>
      <c r="P4" s="165"/>
      <c r="Q4" s="165"/>
      <c r="R4" s="165"/>
      <c r="S4" s="165"/>
      <c r="T4" s="160" t="s">
        <v>262</v>
      </c>
      <c r="U4" s="160"/>
      <c r="V4" s="160"/>
      <c r="W4" s="160"/>
    </row>
    <row r="8" spans="2:25" ht="13.5" thickBot="1" x14ac:dyDescent="0.25"/>
    <row r="9" spans="2:25" ht="30" customHeight="1" thickBot="1" x14ac:dyDescent="0.25">
      <c r="B9" s="68" t="s">
        <v>9</v>
      </c>
      <c r="C9" s="68" t="s">
        <v>0</v>
      </c>
      <c r="D9" s="68" t="s">
        <v>1</v>
      </c>
      <c r="E9" s="68" t="s">
        <v>2</v>
      </c>
      <c r="F9" s="68" t="s">
        <v>3</v>
      </c>
      <c r="G9" s="117" t="s">
        <v>4</v>
      </c>
      <c r="H9" s="68" t="s">
        <v>5</v>
      </c>
      <c r="I9" s="99" t="s">
        <v>11</v>
      </c>
      <c r="J9" s="99" t="s">
        <v>57</v>
      </c>
      <c r="K9" s="99" t="s">
        <v>58</v>
      </c>
      <c r="L9" s="99" t="s">
        <v>59</v>
      </c>
      <c r="M9" s="99" t="s">
        <v>60</v>
      </c>
      <c r="N9" s="99" t="s">
        <v>61</v>
      </c>
      <c r="O9" s="99" t="s">
        <v>62</v>
      </c>
      <c r="P9" s="99" t="s">
        <v>63</v>
      </c>
      <c r="Q9" s="99" t="s">
        <v>64</v>
      </c>
      <c r="R9" s="99" t="s">
        <v>65</v>
      </c>
      <c r="S9" s="99" t="s">
        <v>66</v>
      </c>
      <c r="T9" s="99" t="s">
        <v>67</v>
      </c>
      <c r="U9" s="99" t="s">
        <v>68</v>
      </c>
      <c r="V9" s="99" t="s">
        <v>270</v>
      </c>
      <c r="W9" s="99" t="s">
        <v>20</v>
      </c>
    </row>
    <row r="10" spans="2:25" s="7" customFormat="1" ht="23.25" customHeight="1" x14ac:dyDescent="0.2">
      <c r="B10" s="188" t="s">
        <v>124</v>
      </c>
      <c r="C10" s="71" t="s">
        <v>126</v>
      </c>
      <c r="D10" s="71" t="s">
        <v>127</v>
      </c>
      <c r="E10" s="71" t="s">
        <v>6</v>
      </c>
      <c r="F10" s="71" t="s">
        <v>10</v>
      </c>
      <c r="G10" s="72">
        <v>0.8</v>
      </c>
      <c r="H10" s="71" t="s">
        <v>128</v>
      </c>
      <c r="I10" s="187" t="s">
        <v>19</v>
      </c>
      <c r="J10" s="202"/>
      <c r="K10" s="203"/>
      <c r="L10" s="203"/>
      <c r="M10" s="203"/>
      <c r="N10" s="203"/>
      <c r="O10" s="203"/>
      <c r="P10" s="203"/>
      <c r="Q10" s="203"/>
      <c r="R10" s="203"/>
      <c r="S10" s="203"/>
      <c r="T10" s="203"/>
      <c r="U10" s="204"/>
      <c r="V10" s="125"/>
      <c r="W10" s="69" t="s">
        <v>69</v>
      </c>
      <c r="Y10" s="8"/>
    </row>
    <row r="11" spans="2:25" s="7" customFormat="1" ht="38.25" x14ac:dyDescent="0.2">
      <c r="B11" s="189"/>
      <c r="C11" s="71" t="s">
        <v>125</v>
      </c>
      <c r="D11" s="71" t="s">
        <v>21</v>
      </c>
      <c r="E11" s="71" t="s">
        <v>6</v>
      </c>
      <c r="F11" s="71" t="s">
        <v>10</v>
      </c>
      <c r="G11" s="75" t="s">
        <v>120</v>
      </c>
      <c r="H11" s="71" t="s">
        <v>129</v>
      </c>
      <c r="I11" s="184"/>
      <c r="J11" s="173"/>
      <c r="K11" s="174"/>
      <c r="L11" s="174"/>
      <c r="M11" s="174"/>
      <c r="N11" s="174"/>
      <c r="O11" s="174"/>
      <c r="P11" s="174"/>
      <c r="Q11" s="174"/>
      <c r="R11" s="174"/>
      <c r="S11" s="174"/>
      <c r="T11" s="174"/>
      <c r="U11" s="175"/>
      <c r="V11" s="125"/>
      <c r="W11" s="69" t="s">
        <v>69</v>
      </c>
      <c r="Y11" s="8"/>
    </row>
    <row r="12" spans="2:25" s="7" customFormat="1" ht="40.5" customHeight="1" x14ac:dyDescent="0.2">
      <c r="B12" s="199" t="s">
        <v>27</v>
      </c>
      <c r="C12" s="86" t="s">
        <v>46</v>
      </c>
      <c r="D12" s="86" t="s">
        <v>132</v>
      </c>
      <c r="E12" s="86" t="s">
        <v>6</v>
      </c>
      <c r="F12" s="86" t="s">
        <v>10</v>
      </c>
      <c r="G12" s="87">
        <v>0.9</v>
      </c>
      <c r="H12" s="86" t="s">
        <v>133</v>
      </c>
      <c r="I12" s="88" t="s">
        <v>26</v>
      </c>
      <c r="J12" s="173"/>
      <c r="K12" s="174"/>
      <c r="L12" s="174"/>
      <c r="M12" s="174"/>
      <c r="N12" s="174"/>
      <c r="O12" s="174"/>
      <c r="P12" s="174"/>
      <c r="Q12" s="174"/>
      <c r="R12" s="174"/>
      <c r="S12" s="174"/>
      <c r="T12" s="174"/>
      <c r="U12" s="175"/>
      <c r="V12" s="124"/>
      <c r="W12" s="11" t="s">
        <v>134</v>
      </c>
      <c r="Y12" s="8"/>
    </row>
    <row r="13" spans="2:25" s="7" customFormat="1" ht="25.5" x14ac:dyDescent="0.2">
      <c r="B13" s="188"/>
      <c r="C13" s="86" t="s">
        <v>33</v>
      </c>
      <c r="D13" s="86" t="s">
        <v>34</v>
      </c>
      <c r="E13" s="86" t="s">
        <v>6</v>
      </c>
      <c r="F13" s="86" t="s">
        <v>10</v>
      </c>
      <c r="G13" s="87" t="s">
        <v>120</v>
      </c>
      <c r="H13" s="86" t="s">
        <v>135</v>
      </c>
      <c r="I13" s="88" t="s">
        <v>26</v>
      </c>
      <c r="J13" s="173"/>
      <c r="K13" s="174"/>
      <c r="L13" s="174"/>
      <c r="M13" s="174"/>
      <c r="N13" s="174"/>
      <c r="O13" s="174"/>
      <c r="P13" s="174"/>
      <c r="Q13" s="174"/>
      <c r="R13" s="174"/>
      <c r="S13" s="174"/>
      <c r="T13" s="174"/>
      <c r="U13" s="175"/>
      <c r="V13" s="124"/>
      <c r="W13" s="11" t="s">
        <v>73</v>
      </c>
      <c r="Y13" s="8"/>
    </row>
    <row r="14" spans="2:25" s="7" customFormat="1" ht="26.25" thickBot="1" x14ac:dyDescent="0.25">
      <c r="B14" s="188"/>
      <c r="C14" s="73" t="s">
        <v>136</v>
      </c>
      <c r="D14" s="73" t="s">
        <v>55</v>
      </c>
      <c r="E14" s="73" t="s">
        <v>6</v>
      </c>
      <c r="F14" s="73" t="s">
        <v>7</v>
      </c>
      <c r="G14" s="77" t="s">
        <v>161</v>
      </c>
      <c r="H14" s="73" t="s">
        <v>128</v>
      </c>
      <c r="I14" s="78" t="s">
        <v>141</v>
      </c>
      <c r="J14" s="34"/>
      <c r="K14" s="34"/>
      <c r="L14" s="34"/>
      <c r="M14" s="34"/>
      <c r="N14" s="34"/>
      <c r="O14" s="35"/>
      <c r="P14" s="35"/>
      <c r="Q14" s="35"/>
      <c r="R14" s="35"/>
      <c r="S14" s="44"/>
      <c r="T14" s="44"/>
      <c r="U14" s="44"/>
      <c r="V14" s="126"/>
      <c r="W14" s="65" t="s">
        <v>76</v>
      </c>
      <c r="X14" s="32"/>
      <c r="Y14" s="8"/>
    </row>
    <row r="15" spans="2:25" s="7" customFormat="1" ht="39" customHeight="1" x14ac:dyDescent="0.2">
      <c r="B15" s="188"/>
      <c r="C15" s="86" t="s">
        <v>157</v>
      </c>
      <c r="D15" s="108" t="s">
        <v>138</v>
      </c>
      <c r="E15" s="86" t="s">
        <v>6</v>
      </c>
      <c r="F15" s="86" t="s">
        <v>7</v>
      </c>
      <c r="G15" s="87" t="s">
        <v>105</v>
      </c>
      <c r="H15" s="86" t="s">
        <v>133</v>
      </c>
      <c r="I15" s="200" t="s">
        <v>140</v>
      </c>
      <c r="J15" s="79"/>
      <c r="K15" s="79"/>
      <c r="L15" s="79"/>
      <c r="M15" s="79"/>
      <c r="N15" s="79"/>
      <c r="O15" s="79"/>
      <c r="P15" s="79"/>
      <c r="Q15" s="79"/>
      <c r="R15" s="79"/>
      <c r="S15" s="37"/>
      <c r="T15" s="37"/>
      <c r="U15" s="37"/>
      <c r="V15" s="127"/>
      <c r="W15" s="166" t="s">
        <v>82</v>
      </c>
      <c r="X15" s="32"/>
      <c r="Y15" s="8"/>
    </row>
    <row r="16" spans="2:25" s="7" customFormat="1" ht="41.25" customHeight="1" x14ac:dyDescent="0.2">
      <c r="B16" s="189"/>
      <c r="C16" s="86" t="s">
        <v>139</v>
      </c>
      <c r="D16" s="109"/>
      <c r="E16" s="86" t="s">
        <v>6</v>
      </c>
      <c r="F16" s="86" t="s">
        <v>7</v>
      </c>
      <c r="G16" s="87" t="s">
        <v>105</v>
      </c>
      <c r="H16" s="86" t="s">
        <v>133</v>
      </c>
      <c r="I16" s="201"/>
      <c r="J16" s="79"/>
      <c r="K16" s="79"/>
      <c r="L16" s="79"/>
      <c r="M16" s="79"/>
      <c r="N16" s="79"/>
      <c r="O16" s="79"/>
      <c r="P16" s="79"/>
      <c r="Q16" s="79"/>
      <c r="R16" s="79"/>
      <c r="S16" s="37"/>
      <c r="T16" s="37"/>
      <c r="U16" s="37"/>
      <c r="V16" s="38"/>
      <c r="W16" s="168"/>
      <c r="X16" s="32"/>
      <c r="Y16" s="8"/>
    </row>
    <row r="17" spans="2:25" s="7" customFormat="1" ht="25.5" x14ac:dyDescent="0.2">
      <c r="B17" s="199" t="s">
        <v>88</v>
      </c>
      <c r="C17" s="73" t="s">
        <v>147</v>
      </c>
      <c r="D17" s="73" t="s">
        <v>142</v>
      </c>
      <c r="E17" s="73" t="s">
        <v>6</v>
      </c>
      <c r="F17" s="73" t="s">
        <v>145</v>
      </c>
      <c r="G17" s="84">
        <v>0.9</v>
      </c>
      <c r="H17" s="73" t="s">
        <v>133</v>
      </c>
      <c r="I17" s="205" t="s">
        <v>143</v>
      </c>
      <c r="J17" s="173"/>
      <c r="K17" s="174"/>
      <c r="L17" s="174"/>
      <c r="M17" s="174"/>
      <c r="N17" s="174"/>
      <c r="O17" s="175"/>
      <c r="P17" s="193"/>
      <c r="Q17" s="194"/>
      <c r="R17" s="194"/>
      <c r="S17" s="194"/>
      <c r="T17" s="194"/>
      <c r="U17" s="195"/>
      <c r="V17" s="128"/>
      <c r="W17" s="166" t="s">
        <v>240</v>
      </c>
      <c r="X17" s="32"/>
      <c r="Y17" s="8"/>
    </row>
    <row r="18" spans="2:25" s="7" customFormat="1" ht="38.25" x14ac:dyDescent="0.2">
      <c r="B18" s="188"/>
      <c r="C18" s="70" t="s">
        <v>148</v>
      </c>
      <c r="D18" s="73" t="s">
        <v>144</v>
      </c>
      <c r="E18" s="73" t="s">
        <v>6</v>
      </c>
      <c r="F18" s="73" t="s">
        <v>146</v>
      </c>
      <c r="G18" s="76" t="s">
        <v>162</v>
      </c>
      <c r="H18" s="73" t="s">
        <v>133</v>
      </c>
      <c r="I18" s="206"/>
      <c r="J18" s="6"/>
      <c r="K18" s="6"/>
      <c r="L18" s="6"/>
      <c r="M18" s="6"/>
      <c r="N18" s="6"/>
      <c r="O18" s="6"/>
      <c r="P18" s="37"/>
      <c r="Q18" s="37"/>
      <c r="R18" s="37"/>
      <c r="S18" s="37"/>
      <c r="T18" s="37"/>
      <c r="U18" s="37"/>
      <c r="V18" s="129"/>
      <c r="W18" s="167"/>
      <c r="X18" s="32"/>
      <c r="Y18" s="8"/>
    </row>
    <row r="19" spans="2:25" s="7" customFormat="1" ht="25.5" x14ac:dyDescent="0.2">
      <c r="B19" s="188"/>
      <c r="C19" s="73" t="s">
        <v>149</v>
      </c>
      <c r="D19" s="73" t="s">
        <v>153</v>
      </c>
      <c r="E19" s="73" t="s">
        <v>25</v>
      </c>
      <c r="F19" s="73" t="s">
        <v>7</v>
      </c>
      <c r="G19" s="85" t="s">
        <v>120</v>
      </c>
      <c r="H19" s="73" t="s">
        <v>129</v>
      </c>
      <c r="I19" s="207"/>
      <c r="J19" s="41"/>
      <c r="K19" s="41"/>
      <c r="L19" s="41"/>
      <c r="M19" s="11"/>
      <c r="N19" s="41"/>
      <c r="O19" s="41"/>
      <c r="P19" s="36"/>
      <c r="Q19" s="36"/>
      <c r="R19" s="36"/>
      <c r="S19" s="36"/>
      <c r="T19" s="36"/>
      <c r="U19" s="36"/>
      <c r="V19" s="130"/>
      <c r="W19" s="167"/>
      <c r="X19" s="31"/>
      <c r="Y19" s="8"/>
    </row>
    <row r="20" spans="2:25" s="7" customFormat="1" ht="25.5" x14ac:dyDescent="0.2">
      <c r="B20" s="188"/>
      <c r="C20" s="86" t="s">
        <v>150</v>
      </c>
      <c r="D20" s="86" t="s">
        <v>142</v>
      </c>
      <c r="E20" s="86" t="s">
        <v>6</v>
      </c>
      <c r="F20" s="86" t="s">
        <v>145</v>
      </c>
      <c r="G20" s="89">
        <v>0.9</v>
      </c>
      <c r="H20" s="86" t="s">
        <v>133</v>
      </c>
      <c r="I20" s="190" t="s">
        <v>154</v>
      </c>
      <c r="J20" s="196"/>
      <c r="K20" s="197"/>
      <c r="L20" s="197"/>
      <c r="M20" s="197"/>
      <c r="N20" s="197"/>
      <c r="O20" s="198"/>
      <c r="P20" s="196"/>
      <c r="Q20" s="197"/>
      <c r="R20" s="197"/>
      <c r="S20" s="197"/>
      <c r="T20" s="197"/>
      <c r="U20" s="198"/>
      <c r="V20" s="131"/>
      <c r="W20" s="167"/>
      <c r="X20" s="32"/>
      <c r="Y20" s="8"/>
    </row>
    <row r="21" spans="2:25" s="7" customFormat="1" ht="25.5" x14ac:dyDescent="0.2">
      <c r="B21" s="188"/>
      <c r="C21" s="94" t="s">
        <v>151</v>
      </c>
      <c r="D21" s="86" t="s">
        <v>144</v>
      </c>
      <c r="E21" s="86" t="s">
        <v>6</v>
      </c>
      <c r="F21" s="86" t="s">
        <v>146</v>
      </c>
      <c r="G21" s="87" t="s">
        <v>163</v>
      </c>
      <c r="H21" s="86" t="s">
        <v>133</v>
      </c>
      <c r="I21" s="191"/>
      <c r="J21" s="67"/>
      <c r="K21" s="67"/>
      <c r="L21" s="67"/>
      <c r="M21" s="67"/>
      <c r="N21" s="67"/>
      <c r="O21" s="67"/>
      <c r="P21" s="67"/>
      <c r="Q21" s="67"/>
      <c r="R21" s="67"/>
      <c r="S21" s="67"/>
      <c r="T21" s="67"/>
      <c r="U21" s="67"/>
      <c r="V21" s="132"/>
      <c r="W21" s="167"/>
      <c r="X21" s="32"/>
      <c r="Y21" s="8"/>
    </row>
    <row r="22" spans="2:25" s="7" customFormat="1" ht="25.5" x14ac:dyDescent="0.2">
      <c r="B22" s="188"/>
      <c r="C22" s="86" t="s">
        <v>152</v>
      </c>
      <c r="D22" s="86" t="s">
        <v>153</v>
      </c>
      <c r="E22" s="86" t="s">
        <v>25</v>
      </c>
      <c r="F22" s="86" t="s">
        <v>7</v>
      </c>
      <c r="G22" s="90" t="s">
        <v>120</v>
      </c>
      <c r="H22" s="86" t="s">
        <v>129</v>
      </c>
      <c r="I22" s="192"/>
      <c r="J22" s="40"/>
      <c r="K22" s="40"/>
      <c r="L22" s="40"/>
      <c r="M22" s="86"/>
      <c r="N22" s="40"/>
      <c r="O22" s="40"/>
      <c r="P22" s="91"/>
      <c r="Q22" s="91"/>
      <c r="R22" s="91"/>
      <c r="S22" s="91"/>
      <c r="T22" s="91"/>
      <c r="U22" s="91"/>
      <c r="V22" s="133"/>
      <c r="W22" s="167"/>
      <c r="X22" s="31"/>
      <c r="Y22" s="8"/>
    </row>
    <row r="23" spans="2:25" s="7" customFormat="1" x14ac:dyDescent="0.2">
      <c r="B23" s="188"/>
      <c r="C23" s="73" t="s">
        <v>176</v>
      </c>
      <c r="D23" s="73" t="s">
        <v>178</v>
      </c>
      <c r="E23" s="74" t="s">
        <v>179</v>
      </c>
      <c r="F23" s="74" t="s">
        <v>146</v>
      </c>
      <c r="G23" s="84">
        <v>0.9</v>
      </c>
      <c r="H23" s="84" t="s">
        <v>133</v>
      </c>
      <c r="I23" s="71" t="s">
        <v>183</v>
      </c>
      <c r="J23" s="40"/>
      <c r="K23" s="40"/>
      <c r="L23" s="40"/>
      <c r="M23" s="86"/>
      <c r="N23" s="40"/>
      <c r="O23" s="40"/>
      <c r="P23" s="91"/>
      <c r="Q23" s="91"/>
      <c r="R23" s="91"/>
      <c r="S23" s="91"/>
      <c r="T23" s="91"/>
      <c r="U23" s="91"/>
      <c r="V23" s="133"/>
      <c r="W23" s="167"/>
      <c r="X23" s="31"/>
      <c r="Y23" s="8"/>
    </row>
    <row r="24" spans="2:25" s="7" customFormat="1" ht="25.5" x14ac:dyDescent="0.2">
      <c r="B24" s="189"/>
      <c r="C24" s="73" t="s">
        <v>177</v>
      </c>
      <c r="D24" s="73" t="s">
        <v>178</v>
      </c>
      <c r="E24" s="74" t="s">
        <v>179</v>
      </c>
      <c r="F24" s="74" t="s">
        <v>146</v>
      </c>
      <c r="G24" s="84">
        <v>0.9</v>
      </c>
      <c r="H24" s="84" t="s">
        <v>133</v>
      </c>
      <c r="I24" s="71" t="s">
        <v>184</v>
      </c>
      <c r="J24" s="40"/>
      <c r="K24" s="40"/>
      <c r="L24" s="40"/>
      <c r="M24" s="86"/>
      <c r="N24" s="40"/>
      <c r="O24" s="40"/>
      <c r="P24" s="91"/>
      <c r="Q24" s="91"/>
      <c r="R24" s="91"/>
      <c r="S24" s="91"/>
      <c r="T24" s="91"/>
      <c r="U24" s="91"/>
      <c r="V24" s="133"/>
      <c r="W24" s="167"/>
      <c r="X24" s="31"/>
      <c r="Y24" s="8"/>
    </row>
    <row r="25" spans="2:25" s="7" customFormat="1" ht="38.25" x14ac:dyDescent="0.2">
      <c r="B25" s="101" t="s">
        <v>158</v>
      </c>
      <c r="C25" s="74" t="s">
        <v>159</v>
      </c>
      <c r="D25" s="74" t="s">
        <v>160</v>
      </c>
      <c r="E25" s="74" t="s">
        <v>6</v>
      </c>
      <c r="F25" s="74" t="s">
        <v>7</v>
      </c>
      <c r="G25" s="100">
        <v>1</v>
      </c>
      <c r="H25" s="74" t="s">
        <v>209</v>
      </c>
      <c r="I25" s="74" t="s">
        <v>267</v>
      </c>
      <c r="J25" s="80"/>
      <c r="K25" s="80"/>
      <c r="L25" s="80"/>
      <c r="M25" s="80"/>
      <c r="N25" s="80"/>
      <c r="O25" s="80"/>
      <c r="P25" s="80"/>
      <c r="Q25" s="80"/>
      <c r="R25" s="80"/>
      <c r="S25" s="79"/>
      <c r="T25" s="79"/>
      <c r="U25" s="79"/>
      <c r="V25" s="134"/>
      <c r="W25" s="168"/>
      <c r="X25" s="32"/>
      <c r="Y25" s="8"/>
    </row>
    <row r="26" spans="2:25" ht="25.5" customHeight="1" x14ac:dyDescent="0.2">
      <c r="B26" s="199" t="s">
        <v>175</v>
      </c>
      <c r="C26" s="93" t="s">
        <v>164</v>
      </c>
      <c r="D26" s="93" t="s">
        <v>260</v>
      </c>
      <c r="E26" s="93" t="s">
        <v>6</v>
      </c>
      <c r="F26" s="93" t="s">
        <v>7</v>
      </c>
      <c r="G26" s="34" t="s">
        <v>162</v>
      </c>
      <c r="H26" s="93" t="s">
        <v>133</v>
      </c>
      <c r="I26" s="179" t="s">
        <v>174</v>
      </c>
      <c r="J26" s="6"/>
      <c r="K26" s="6"/>
      <c r="L26" s="6"/>
      <c r="M26" s="6"/>
      <c r="N26" s="6"/>
      <c r="O26" s="6"/>
      <c r="P26" s="6"/>
      <c r="Q26" s="6"/>
      <c r="R26" s="6"/>
      <c r="S26" s="6"/>
      <c r="T26" s="9"/>
      <c r="U26" s="9"/>
      <c r="V26" s="135"/>
      <c r="W26" s="166" t="s">
        <v>239</v>
      </c>
      <c r="X26" s="32"/>
    </row>
    <row r="27" spans="2:25" ht="25.5" x14ac:dyDescent="0.2">
      <c r="B27" s="188"/>
      <c r="C27" s="93" t="s">
        <v>165</v>
      </c>
      <c r="D27" s="93" t="s">
        <v>166</v>
      </c>
      <c r="E27" s="93" t="s">
        <v>6</v>
      </c>
      <c r="F27" s="93" t="s">
        <v>7</v>
      </c>
      <c r="G27" s="34" t="s">
        <v>120</v>
      </c>
      <c r="H27" s="93" t="s">
        <v>129</v>
      </c>
      <c r="I27" s="180"/>
      <c r="J27" s="6"/>
      <c r="K27" s="6"/>
      <c r="L27" s="6"/>
      <c r="M27" s="6"/>
      <c r="N27" s="6"/>
      <c r="O27" s="6"/>
      <c r="P27" s="6"/>
      <c r="Q27" s="6"/>
      <c r="R27" s="6"/>
      <c r="S27" s="6"/>
      <c r="T27" s="42"/>
      <c r="U27" s="42"/>
      <c r="V27" s="136"/>
      <c r="W27" s="167"/>
      <c r="X27" s="32"/>
    </row>
    <row r="28" spans="2:25" s="3" customFormat="1" ht="25.5" x14ac:dyDescent="0.2">
      <c r="B28" s="188"/>
      <c r="C28" s="93" t="s">
        <v>167</v>
      </c>
      <c r="D28" s="93" t="s">
        <v>168</v>
      </c>
      <c r="E28" s="93" t="s">
        <v>6</v>
      </c>
      <c r="F28" s="93" t="s">
        <v>7</v>
      </c>
      <c r="G28" s="34" t="s">
        <v>162</v>
      </c>
      <c r="H28" s="93" t="s">
        <v>133</v>
      </c>
      <c r="I28" s="180"/>
      <c r="J28" s="6"/>
      <c r="K28" s="6"/>
      <c r="L28" s="6"/>
      <c r="M28" s="6"/>
      <c r="N28" s="6"/>
      <c r="O28" s="6"/>
      <c r="P28" s="6"/>
      <c r="Q28" s="6"/>
      <c r="R28" s="6"/>
      <c r="S28" s="6"/>
      <c r="T28" s="42"/>
      <c r="U28" s="42"/>
      <c r="V28" s="136"/>
      <c r="W28" s="167"/>
      <c r="X28" s="95"/>
      <c r="Y28" s="96"/>
    </row>
    <row r="29" spans="2:25" ht="25.5" x14ac:dyDescent="0.2">
      <c r="B29" s="188"/>
      <c r="C29" s="93" t="s">
        <v>169</v>
      </c>
      <c r="D29" s="93" t="s">
        <v>259</v>
      </c>
      <c r="E29" s="93" t="s">
        <v>6</v>
      </c>
      <c r="F29" s="93" t="s">
        <v>7</v>
      </c>
      <c r="G29" s="34" t="s">
        <v>162</v>
      </c>
      <c r="H29" s="93" t="s">
        <v>133</v>
      </c>
      <c r="I29" s="180"/>
      <c r="J29" s="37"/>
      <c r="K29" s="37"/>
      <c r="L29" s="37"/>
      <c r="M29" s="33"/>
      <c r="N29" s="38"/>
      <c r="O29" s="38"/>
      <c r="P29" s="38"/>
      <c r="Q29" s="38"/>
      <c r="R29" s="38"/>
      <c r="S29" s="43"/>
      <c r="T29" s="42"/>
      <c r="U29" s="42"/>
      <c r="V29" s="136"/>
      <c r="W29" s="167"/>
      <c r="X29" s="32"/>
    </row>
    <row r="30" spans="2:25" ht="25.5" x14ac:dyDescent="0.2">
      <c r="B30" s="188"/>
      <c r="C30" s="93" t="s">
        <v>170</v>
      </c>
      <c r="D30" s="93" t="s">
        <v>259</v>
      </c>
      <c r="E30" s="93" t="s">
        <v>6</v>
      </c>
      <c r="F30" s="93" t="s">
        <v>7</v>
      </c>
      <c r="G30" s="34" t="s">
        <v>162</v>
      </c>
      <c r="H30" s="93" t="s">
        <v>133</v>
      </c>
      <c r="I30" s="180"/>
      <c r="J30" s="37"/>
      <c r="K30" s="37"/>
      <c r="L30" s="37"/>
      <c r="M30" s="33"/>
      <c r="N30" s="37"/>
      <c r="O30" s="37"/>
      <c r="P30" s="37"/>
      <c r="Q30" s="37"/>
      <c r="R30" s="37"/>
      <c r="S30" s="9"/>
      <c r="T30" s="42"/>
      <c r="U30" s="42"/>
      <c r="V30" s="136"/>
      <c r="W30" s="167"/>
      <c r="X30" s="32"/>
    </row>
    <row r="31" spans="2:25" ht="25.5" x14ac:dyDescent="0.2">
      <c r="B31" s="188"/>
      <c r="C31" s="93" t="s">
        <v>171</v>
      </c>
      <c r="D31" s="93" t="s">
        <v>259</v>
      </c>
      <c r="E31" s="93" t="s">
        <v>6</v>
      </c>
      <c r="F31" s="93" t="s">
        <v>7</v>
      </c>
      <c r="G31" s="34" t="s">
        <v>162</v>
      </c>
      <c r="H31" s="93" t="s">
        <v>133</v>
      </c>
      <c r="I31" s="180"/>
      <c r="J31" s="37"/>
      <c r="K31" s="37"/>
      <c r="L31" s="37"/>
      <c r="M31" s="33"/>
      <c r="N31" s="38"/>
      <c r="O31" s="38"/>
      <c r="P31" s="38"/>
      <c r="Q31" s="38"/>
      <c r="R31" s="38"/>
      <c r="S31" s="43"/>
      <c r="T31" s="42"/>
      <c r="U31" s="42"/>
      <c r="V31" s="136"/>
      <c r="W31" s="167"/>
      <c r="X31" s="32"/>
    </row>
    <row r="32" spans="2:25" ht="25.5" x14ac:dyDescent="0.2">
      <c r="B32" s="188"/>
      <c r="C32" s="93" t="s">
        <v>172</v>
      </c>
      <c r="D32" s="93" t="s">
        <v>259</v>
      </c>
      <c r="E32" s="93" t="s">
        <v>6</v>
      </c>
      <c r="F32" s="93" t="s">
        <v>7</v>
      </c>
      <c r="G32" s="34" t="s">
        <v>162</v>
      </c>
      <c r="H32" s="93" t="s">
        <v>133</v>
      </c>
      <c r="I32" s="180"/>
      <c r="J32" s="34"/>
      <c r="K32" s="34"/>
      <c r="L32" s="34"/>
      <c r="M32" s="9"/>
      <c r="N32" s="34"/>
      <c r="O32" s="34"/>
      <c r="P32" s="34"/>
      <c r="Q32" s="34"/>
      <c r="R32" s="34"/>
      <c r="S32" s="9"/>
      <c r="T32" s="42"/>
      <c r="U32" s="42"/>
      <c r="V32" s="136"/>
      <c r="W32" s="167"/>
      <c r="X32" s="32"/>
    </row>
    <row r="33" spans="2:25" ht="25.5" x14ac:dyDescent="0.2">
      <c r="B33" s="188"/>
      <c r="C33" s="93" t="s">
        <v>173</v>
      </c>
      <c r="D33" s="93" t="s">
        <v>259</v>
      </c>
      <c r="E33" s="93" t="s">
        <v>6</v>
      </c>
      <c r="F33" s="93" t="s">
        <v>7</v>
      </c>
      <c r="G33" s="34" t="s">
        <v>162</v>
      </c>
      <c r="H33" s="93" t="s">
        <v>133</v>
      </c>
      <c r="I33" s="180"/>
      <c r="J33" s="34"/>
      <c r="K33" s="34"/>
      <c r="L33" s="34"/>
      <c r="M33" s="9"/>
      <c r="N33" s="34"/>
      <c r="O33" s="34"/>
      <c r="P33" s="97"/>
      <c r="Q33" s="97"/>
      <c r="R33" s="34"/>
      <c r="S33" s="9"/>
      <c r="T33" s="42"/>
      <c r="U33" s="42"/>
      <c r="V33" s="136"/>
      <c r="W33" s="167"/>
      <c r="X33" s="32"/>
    </row>
    <row r="34" spans="2:25" ht="25.5" x14ac:dyDescent="0.2">
      <c r="B34" s="189"/>
      <c r="C34" s="93" t="s">
        <v>180</v>
      </c>
      <c r="D34" s="93" t="s">
        <v>181</v>
      </c>
      <c r="E34" s="93" t="s">
        <v>182</v>
      </c>
      <c r="F34" s="93" t="s">
        <v>146</v>
      </c>
      <c r="G34" s="34" t="s">
        <v>162</v>
      </c>
      <c r="H34" s="92" t="s">
        <v>133</v>
      </c>
      <c r="I34" s="181"/>
      <c r="J34" s="34"/>
      <c r="K34" s="34"/>
      <c r="L34" s="34"/>
      <c r="M34" s="9"/>
      <c r="N34" s="34"/>
      <c r="O34" s="34"/>
      <c r="P34" s="97"/>
      <c r="Q34" s="97"/>
      <c r="R34" s="34"/>
      <c r="S34" s="9"/>
      <c r="T34" s="42"/>
      <c r="U34" s="42"/>
      <c r="V34" s="137"/>
      <c r="W34" s="168"/>
      <c r="X34" s="32"/>
    </row>
    <row r="35" spans="2:25" ht="38.25" x14ac:dyDescent="0.2">
      <c r="B35" s="102" t="s">
        <v>214</v>
      </c>
      <c r="C35" s="73" t="s">
        <v>185</v>
      </c>
      <c r="D35" s="73" t="s">
        <v>186</v>
      </c>
      <c r="E35" s="73" t="s">
        <v>187</v>
      </c>
      <c r="F35" s="73" t="s">
        <v>146</v>
      </c>
      <c r="G35" s="84" t="s">
        <v>163</v>
      </c>
      <c r="H35" s="74" t="s">
        <v>133</v>
      </c>
      <c r="I35" s="76" t="s">
        <v>188</v>
      </c>
      <c r="J35" s="37"/>
      <c r="K35" s="37"/>
      <c r="L35" s="37"/>
      <c r="M35" s="37"/>
      <c r="N35" s="6"/>
      <c r="O35" s="6"/>
      <c r="P35" s="39"/>
      <c r="Q35" s="39"/>
      <c r="R35" s="61"/>
      <c r="S35" s="61"/>
      <c r="T35" s="61"/>
      <c r="U35" s="62"/>
      <c r="V35" s="62"/>
      <c r="W35" s="41" t="s">
        <v>89</v>
      </c>
      <c r="X35" s="32"/>
    </row>
    <row r="36" spans="2:25" s="7" customFormat="1" ht="25.5" x14ac:dyDescent="0.2">
      <c r="B36" s="199" t="s">
        <v>13</v>
      </c>
      <c r="C36" s="93" t="s">
        <v>29</v>
      </c>
      <c r="D36" s="93" t="s">
        <v>30</v>
      </c>
      <c r="E36" s="93" t="s">
        <v>6</v>
      </c>
      <c r="F36" s="93" t="s">
        <v>38</v>
      </c>
      <c r="G36" s="103" t="s">
        <v>86</v>
      </c>
      <c r="H36" s="93" t="s">
        <v>128</v>
      </c>
      <c r="I36" s="213" t="s">
        <v>106</v>
      </c>
      <c r="J36" s="193"/>
      <c r="K36" s="194"/>
      <c r="L36" s="194"/>
      <c r="M36" s="195"/>
      <c r="N36" s="176"/>
      <c r="O36" s="177"/>
      <c r="P36" s="177"/>
      <c r="Q36" s="178"/>
      <c r="R36" s="176"/>
      <c r="S36" s="177"/>
      <c r="T36" s="177"/>
      <c r="U36" s="178"/>
      <c r="V36" s="138"/>
      <c r="W36" s="170" t="s">
        <v>87</v>
      </c>
      <c r="X36" s="32"/>
      <c r="Y36" s="8"/>
    </row>
    <row r="37" spans="2:25" s="7" customFormat="1" ht="42.75" customHeight="1" x14ac:dyDescent="0.2">
      <c r="B37" s="188"/>
      <c r="C37" s="93" t="s">
        <v>85</v>
      </c>
      <c r="D37" s="93" t="s">
        <v>31</v>
      </c>
      <c r="E37" s="93" t="s">
        <v>6</v>
      </c>
      <c r="F37" s="93" t="s">
        <v>38</v>
      </c>
      <c r="G37" s="103">
        <v>1</v>
      </c>
      <c r="H37" s="93" t="s">
        <v>128</v>
      </c>
      <c r="I37" s="214"/>
      <c r="J37" s="173"/>
      <c r="K37" s="174"/>
      <c r="L37" s="174"/>
      <c r="M37" s="175"/>
      <c r="N37" s="176"/>
      <c r="O37" s="177"/>
      <c r="P37" s="177"/>
      <c r="Q37" s="178"/>
      <c r="R37" s="176"/>
      <c r="S37" s="177"/>
      <c r="T37" s="177"/>
      <c r="U37" s="178"/>
      <c r="V37" s="139"/>
      <c r="W37" s="171"/>
      <c r="X37" s="32"/>
      <c r="Y37" s="8"/>
    </row>
    <row r="38" spans="2:25" s="7" customFormat="1" ht="26.25" customHeight="1" x14ac:dyDescent="0.2">
      <c r="B38" s="189"/>
      <c r="C38" s="93" t="s">
        <v>207</v>
      </c>
      <c r="D38" s="93" t="s">
        <v>208</v>
      </c>
      <c r="E38" s="93" t="s">
        <v>6</v>
      </c>
      <c r="F38" s="93" t="s">
        <v>38</v>
      </c>
      <c r="G38" s="103" t="s">
        <v>120</v>
      </c>
      <c r="H38" s="93" t="s">
        <v>129</v>
      </c>
      <c r="I38" s="215"/>
      <c r="J38" s="173"/>
      <c r="K38" s="174"/>
      <c r="L38" s="174"/>
      <c r="M38" s="175"/>
      <c r="N38" s="176"/>
      <c r="O38" s="177"/>
      <c r="P38" s="177"/>
      <c r="Q38" s="178"/>
      <c r="R38" s="176"/>
      <c r="S38" s="177"/>
      <c r="T38" s="177"/>
      <c r="U38" s="178"/>
      <c r="V38" s="140"/>
      <c r="W38" s="172"/>
      <c r="X38" s="32"/>
      <c r="Y38" s="8"/>
    </row>
    <row r="39" spans="2:25" s="7" customFormat="1" ht="25.5" customHeight="1" x14ac:dyDescent="0.2">
      <c r="B39" s="115" t="s">
        <v>213</v>
      </c>
      <c r="C39" s="73" t="s">
        <v>12</v>
      </c>
      <c r="D39" s="73" t="s">
        <v>32</v>
      </c>
      <c r="E39" s="73" t="s">
        <v>6</v>
      </c>
      <c r="F39" s="73" t="s">
        <v>10</v>
      </c>
      <c r="G39" s="76" t="s">
        <v>137</v>
      </c>
      <c r="H39" s="73" t="s">
        <v>8</v>
      </c>
      <c r="I39" s="76" t="s">
        <v>107</v>
      </c>
      <c r="J39" s="210"/>
      <c r="K39" s="211"/>
      <c r="L39" s="211"/>
      <c r="M39" s="211"/>
      <c r="N39" s="211"/>
      <c r="O39" s="211"/>
      <c r="P39" s="211"/>
      <c r="Q39" s="211"/>
      <c r="R39" s="211"/>
      <c r="S39" s="211"/>
      <c r="T39" s="211"/>
      <c r="U39" s="212"/>
      <c r="V39" s="141"/>
      <c r="W39" s="116"/>
      <c r="X39" s="31"/>
      <c r="Y39" s="8"/>
    </row>
    <row r="40" spans="2:25" s="7" customFormat="1" ht="25.5" x14ac:dyDescent="0.2">
      <c r="B40" s="208" t="s">
        <v>14</v>
      </c>
      <c r="C40" s="93" t="s">
        <v>35</v>
      </c>
      <c r="D40" s="93" t="s">
        <v>36</v>
      </c>
      <c r="E40" s="93" t="s">
        <v>6</v>
      </c>
      <c r="F40" s="93" t="s">
        <v>7</v>
      </c>
      <c r="G40" s="103" t="s">
        <v>120</v>
      </c>
      <c r="H40" s="93" t="s">
        <v>135</v>
      </c>
      <c r="I40" s="209" t="s">
        <v>40</v>
      </c>
      <c r="J40" s="121">
        <v>0.99790000000000001</v>
      </c>
      <c r="K40" s="121">
        <v>0.97250000000000003</v>
      </c>
      <c r="L40" s="121">
        <v>0.98750000000000004</v>
      </c>
      <c r="M40" s="153">
        <v>0.99219999999999997</v>
      </c>
      <c r="N40" s="121">
        <v>0.96</v>
      </c>
      <c r="O40" s="121">
        <v>0.95</v>
      </c>
      <c r="P40" s="145"/>
      <c r="Q40" s="146"/>
      <c r="R40" s="145"/>
      <c r="S40" s="145"/>
      <c r="T40" s="145"/>
      <c r="U40" s="145"/>
      <c r="V40" s="145"/>
      <c r="W40" s="166" t="s">
        <v>90</v>
      </c>
      <c r="X40" s="32"/>
      <c r="Y40" s="8"/>
    </row>
    <row r="41" spans="2:25" s="7" customFormat="1" ht="26.25" customHeight="1" x14ac:dyDescent="0.2">
      <c r="B41" s="208"/>
      <c r="C41" s="93" t="s">
        <v>215</v>
      </c>
      <c r="D41" s="120" t="s">
        <v>269</v>
      </c>
      <c r="E41" s="179" t="s">
        <v>6</v>
      </c>
      <c r="F41" s="92" t="s">
        <v>7</v>
      </c>
      <c r="G41" s="156" t="s">
        <v>268</v>
      </c>
      <c r="H41" s="179" t="s">
        <v>133</v>
      </c>
      <c r="I41" s="209"/>
      <c r="J41" s="142">
        <v>0.9919</v>
      </c>
      <c r="K41" s="151">
        <v>0.93320000000000003</v>
      </c>
      <c r="L41" s="121">
        <v>0.98499999999999999</v>
      </c>
      <c r="M41" s="153">
        <v>0.98</v>
      </c>
      <c r="N41" s="121">
        <v>0.96</v>
      </c>
      <c r="O41" s="121">
        <v>0.99</v>
      </c>
      <c r="P41" s="145"/>
      <c r="Q41" s="148"/>
      <c r="R41" s="145"/>
      <c r="S41" s="145"/>
      <c r="T41" s="145"/>
      <c r="U41" s="145"/>
      <c r="V41" s="145"/>
      <c r="W41" s="167"/>
      <c r="X41" s="32"/>
      <c r="Y41" s="8"/>
    </row>
    <row r="42" spans="2:25" s="7" customFormat="1" ht="26.25" customHeight="1" x14ac:dyDescent="0.2">
      <c r="B42" s="208"/>
      <c r="C42" s="93" t="s">
        <v>216</v>
      </c>
      <c r="D42" s="120" t="s">
        <v>269</v>
      </c>
      <c r="E42" s="180"/>
      <c r="F42" s="92" t="s">
        <v>7</v>
      </c>
      <c r="G42" s="157" t="s">
        <v>302</v>
      </c>
      <c r="H42" s="180"/>
      <c r="I42" s="209"/>
      <c r="J42" s="121">
        <v>0.96289999999999998</v>
      </c>
      <c r="K42" s="121">
        <v>0.95269999999999999</v>
      </c>
      <c r="L42" s="121">
        <v>0.97589999999999999</v>
      </c>
      <c r="M42" s="153">
        <v>0.92600000000000005</v>
      </c>
      <c r="N42" s="151">
        <v>0.81</v>
      </c>
      <c r="O42" s="121">
        <v>0.97</v>
      </c>
      <c r="P42" s="147"/>
      <c r="Q42" s="148"/>
      <c r="R42" s="147"/>
      <c r="S42" s="145"/>
      <c r="T42" s="145"/>
      <c r="U42" s="145"/>
      <c r="V42" s="145"/>
      <c r="W42" s="167"/>
      <c r="X42" s="32"/>
      <c r="Y42" s="8"/>
    </row>
    <row r="43" spans="2:25" s="7" customFormat="1" ht="26.25" customHeight="1" x14ac:dyDescent="0.2">
      <c r="B43" s="208"/>
      <c r="C43" s="93" t="s">
        <v>217</v>
      </c>
      <c r="D43" s="120" t="s">
        <v>269</v>
      </c>
      <c r="E43" s="180"/>
      <c r="F43" s="92" t="s">
        <v>7</v>
      </c>
      <c r="G43" s="185" t="s">
        <v>268</v>
      </c>
      <c r="H43" s="180"/>
      <c r="I43" s="209"/>
      <c r="J43" s="121">
        <v>0.97809999999999997</v>
      </c>
      <c r="K43" s="151">
        <v>0.91180000000000005</v>
      </c>
      <c r="L43" s="121">
        <v>0.95120000000000005</v>
      </c>
      <c r="M43" s="152">
        <v>0.75960000000000005</v>
      </c>
      <c r="N43" s="155">
        <v>0.87</v>
      </c>
      <c r="O43" s="121">
        <v>0.95</v>
      </c>
      <c r="P43" s="145"/>
      <c r="Q43" s="149"/>
      <c r="R43" s="147"/>
      <c r="S43" s="145"/>
      <c r="T43" s="145"/>
      <c r="U43" s="145"/>
      <c r="V43" s="145"/>
      <c r="W43" s="167"/>
      <c r="X43" s="32"/>
      <c r="Y43" s="8"/>
    </row>
    <row r="44" spans="2:25" s="7" customFormat="1" ht="28.5" customHeight="1" x14ac:dyDescent="0.2">
      <c r="B44" s="208"/>
      <c r="C44" s="93" t="s">
        <v>218</v>
      </c>
      <c r="D44" s="120" t="s">
        <v>269</v>
      </c>
      <c r="E44" s="180"/>
      <c r="F44" s="92" t="s">
        <v>7</v>
      </c>
      <c r="G44" s="185"/>
      <c r="H44" s="180"/>
      <c r="I44" s="209"/>
      <c r="J44" s="121">
        <v>0.98129999999999995</v>
      </c>
      <c r="K44" s="121">
        <v>0.98670000000000002</v>
      </c>
      <c r="L44" s="151">
        <v>0.88800000000000001</v>
      </c>
      <c r="M44" s="153">
        <v>0.95</v>
      </c>
      <c r="N44" s="121">
        <v>0.95</v>
      </c>
      <c r="O44" s="155">
        <v>0.93</v>
      </c>
      <c r="P44" s="145"/>
      <c r="Q44" s="148"/>
      <c r="R44" s="149"/>
      <c r="S44" s="145"/>
      <c r="T44" s="145"/>
      <c r="U44" s="145"/>
      <c r="V44" s="145"/>
      <c r="W44" s="167"/>
      <c r="X44" s="32"/>
      <c r="Y44" s="8"/>
    </row>
    <row r="45" spans="2:25" s="7" customFormat="1" ht="28.5" customHeight="1" x14ac:dyDescent="0.2">
      <c r="B45" s="208"/>
      <c r="C45" s="93" t="s">
        <v>219</v>
      </c>
      <c r="D45" s="120" t="s">
        <v>269</v>
      </c>
      <c r="E45" s="181"/>
      <c r="F45" s="93" t="s">
        <v>7</v>
      </c>
      <c r="G45" s="186"/>
      <c r="H45" s="181"/>
      <c r="I45" s="209"/>
      <c r="J45" s="122">
        <v>0.97350000000000003</v>
      </c>
      <c r="K45" s="122">
        <v>0.95960000000000001</v>
      </c>
      <c r="L45" s="121">
        <v>0.96360000000000001</v>
      </c>
      <c r="M45" s="122">
        <v>0.96109999999999995</v>
      </c>
      <c r="N45" s="122">
        <v>0.98</v>
      </c>
      <c r="O45" s="122">
        <v>0.99</v>
      </c>
      <c r="P45" s="149"/>
      <c r="Q45" s="148"/>
      <c r="R45" s="149"/>
      <c r="S45" s="149"/>
      <c r="T45" s="149"/>
      <c r="U45" s="149"/>
      <c r="V45" s="145"/>
      <c r="W45" s="167"/>
      <c r="X45" s="31"/>
      <c r="Y45" s="8"/>
    </row>
    <row r="46" spans="2:25" ht="38.25" x14ac:dyDescent="0.2">
      <c r="B46" s="182" t="s">
        <v>232</v>
      </c>
      <c r="C46" s="73" t="s">
        <v>231</v>
      </c>
      <c r="D46" s="73" t="s">
        <v>233</v>
      </c>
      <c r="E46" s="183" t="s">
        <v>182</v>
      </c>
      <c r="F46" s="110" t="s">
        <v>235</v>
      </c>
      <c r="G46" s="111">
        <v>0.8</v>
      </c>
      <c r="H46" s="110" t="s">
        <v>128</v>
      </c>
      <c r="I46" s="73" t="s">
        <v>236</v>
      </c>
      <c r="J46" s="169"/>
      <c r="K46" s="169"/>
      <c r="L46" s="169"/>
      <c r="M46" s="169"/>
      <c r="N46" s="169"/>
      <c r="O46" s="169"/>
      <c r="P46" s="169"/>
      <c r="Q46" s="169"/>
      <c r="R46" s="169"/>
      <c r="S46" s="169"/>
      <c r="T46" s="169"/>
      <c r="U46" s="169"/>
      <c r="V46" s="123"/>
      <c r="W46" s="160" t="s">
        <v>238</v>
      </c>
    </row>
    <row r="47" spans="2:25" ht="51" x14ac:dyDescent="0.2">
      <c r="B47" s="182"/>
      <c r="C47" s="73" t="s">
        <v>230</v>
      </c>
      <c r="D47" s="110" t="s">
        <v>234</v>
      </c>
      <c r="E47" s="184"/>
      <c r="F47" s="110" t="s">
        <v>145</v>
      </c>
      <c r="G47" s="110" t="s">
        <v>120</v>
      </c>
      <c r="H47" s="110" t="s">
        <v>135</v>
      </c>
      <c r="I47" s="73" t="s">
        <v>237</v>
      </c>
      <c r="J47" s="169"/>
      <c r="K47" s="169"/>
      <c r="L47" s="169"/>
      <c r="M47" s="169"/>
      <c r="N47" s="169"/>
      <c r="O47" s="169"/>
      <c r="P47" s="169"/>
      <c r="Q47" s="169"/>
      <c r="R47" s="169"/>
      <c r="S47" s="169"/>
      <c r="T47" s="169"/>
      <c r="U47" s="169"/>
      <c r="V47" s="123"/>
      <c r="W47" s="160"/>
    </row>
  </sheetData>
  <mergeCells count="55">
    <mergeCell ref="W15:W16"/>
    <mergeCell ref="B26:B34"/>
    <mergeCell ref="J12:U12"/>
    <mergeCell ref="I17:I19"/>
    <mergeCell ref="B40:B45"/>
    <mergeCell ref="I40:I45"/>
    <mergeCell ref="I26:I34"/>
    <mergeCell ref="R36:U36"/>
    <mergeCell ref="N37:Q37"/>
    <mergeCell ref="J39:U39"/>
    <mergeCell ref="R37:U37"/>
    <mergeCell ref="J36:M36"/>
    <mergeCell ref="J37:M37"/>
    <mergeCell ref="N36:Q36"/>
    <mergeCell ref="B36:B38"/>
    <mergeCell ref="I36:I38"/>
    <mergeCell ref="I10:I11"/>
    <mergeCell ref="J11:U11"/>
    <mergeCell ref="B10:B11"/>
    <mergeCell ref="I20:I22"/>
    <mergeCell ref="J17:O17"/>
    <mergeCell ref="P17:U17"/>
    <mergeCell ref="J20:O20"/>
    <mergeCell ref="P20:U20"/>
    <mergeCell ref="B17:B24"/>
    <mergeCell ref="B12:B16"/>
    <mergeCell ref="I15:I16"/>
    <mergeCell ref="J13:U13"/>
    <mergeCell ref="J10:U10"/>
    <mergeCell ref="E41:E45"/>
    <mergeCell ref="H41:H45"/>
    <mergeCell ref="B46:B47"/>
    <mergeCell ref="E46:E47"/>
    <mergeCell ref="G43:G45"/>
    <mergeCell ref="W17:W25"/>
    <mergeCell ref="J46:L46"/>
    <mergeCell ref="M46:O46"/>
    <mergeCell ref="P46:R46"/>
    <mergeCell ref="S46:U46"/>
    <mergeCell ref="W46:W47"/>
    <mergeCell ref="W36:W38"/>
    <mergeCell ref="W26:W34"/>
    <mergeCell ref="J47:O47"/>
    <mergeCell ref="P47:U47"/>
    <mergeCell ref="W40:W45"/>
    <mergeCell ref="J38:M38"/>
    <mergeCell ref="N38:Q38"/>
    <mergeCell ref="R38:U38"/>
    <mergeCell ref="T1:W1"/>
    <mergeCell ref="T2:W2"/>
    <mergeCell ref="T3:W3"/>
    <mergeCell ref="T4:W4"/>
    <mergeCell ref="B1:C4"/>
    <mergeCell ref="D1:S2"/>
    <mergeCell ref="D3:S4"/>
  </mergeCells>
  <pageMargins left="0.7" right="0.7" top="0.75" bottom="0.75" header="0.3" footer="0.3"/>
  <pageSetup paperSize="5" scale="47" fitToHeight="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B3:AI25"/>
  <sheetViews>
    <sheetView topLeftCell="A10" zoomScale="80" zoomScaleNormal="80" workbookViewId="0">
      <selection activeCell="N31" sqref="N31"/>
    </sheetView>
  </sheetViews>
  <sheetFormatPr baseColWidth="10" defaultColWidth="11.5546875" defaultRowHeight="12.75" x14ac:dyDescent="0.2"/>
  <cols>
    <col min="1" max="1" width="11.5546875" style="14"/>
    <col min="2" max="2" width="4.21875" style="14" customWidth="1"/>
    <col min="3" max="3" width="4.44140625" style="14" customWidth="1"/>
    <col min="4" max="4" width="4.44140625" style="12" bestFit="1" customWidth="1"/>
    <col min="5" max="5" width="4" style="12" bestFit="1" customWidth="1"/>
    <col min="6" max="6" width="4.44140625" style="15" bestFit="1" customWidth="1"/>
    <col min="7" max="8" width="3.77734375" style="14" bestFit="1" customWidth="1"/>
    <col min="9" max="9" width="4.33203125" style="14" bestFit="1" customWidth="1"/>
    <col min="10" max="10" width="3.77734375" style="14" bestFit="1" customWidth="1"/>
    <col min="11" max="12" width="4.109375" style="14" bestFit="1" customWidth="1"/>
    <col min="13" max="13" width="3.44140625" style="14" bestFit="1" customWidth="1"/>
    <col min="14" max="14" width="12.21875" style="14" customWidth="1"/>
    <col min="15" max="15" width="9.5546875" style="14" bestFit="1" customWidth="1"/>
    <col min="16" max="16" width="11.5546875" style="14"/>
    <col min="17" max="17" width="4.21875" style="14" customWidth="1"/>
    <col min="18" max="18" width="4.44140625" style="14" customWidth="1"/>
    <col min="19" max="19" width="4.44140625" style="12" bestFit="1" customWidth="1"/>
    <col min="20" max="20" width="4" style="12" bestFit="1" customWidth="1"/>
    <col min="21" max="21" width="4.44140625" style="15" bestFit="1" customWidth="1"/>
    <col min="22" max="23" width="3.77734375" style="14" bestFit="1" customWidth="1"/>
    <col min="24" max="24" width="4.33203125" style="14" bestFit="1" customWidth="1"/>
    <col min="25" max="25" width="3.77734375" style="14" bestFit="1" customWidth="1"/>
    <col min="26" max="27" width="4.109375" style="14" bestFit="1" customWidth="1"/>
    <col min="28" max="28" width="3.44140625" style="14" bestFit="1" customWidth="1"/>
    <col min="29" max="29" width="12.21875" style="14" customWidth="1"/>
    <col min="30" max="30" width="9.5546875" style="14" bestFit="1" customWidth="1"/>
    <col min="31" max="32" width="11.5546875" style="14"/>
    <col min="33" max="33" width="11.5546875" style="16"/>
    <col min="34" max="34" width="11.5546875" style="14"/>
    <col min="35" max="35" width="11.5546875" style="17"/>
    <col min="36" max="16384" width="11.5546875" style="14"/>
  </cols>
  <sheetData>
    <row r="3" spans="2:30" ht="28.5" customHeight="1" x14ac:dyDescent="0.2">
      <c r="B3" s="216" t="s">
        <v>130</v>
      </c>
      <c r="C3" s="216"/>
      <c r="D3" s="216"/>
      <c r="E3" s="216"/>
      <c r="F3" s="216"/>
      <c r="G3" s="216"/>
      <c r="H3" s="216"/>
      <c r="I3" s="216"/>
      <c r="J3" s="216"/>
      <c r="K3" s="216"/>
      <c r="L3" s="216"/>
      <c r="M3" s="216"/>
      <c r="N3" s="216"/>
      <c r="O3" s="216"/>
      <c r="Q3" s="216" t="s">
        <v>131</v>
      </c>
      <c r="R3" s="216"/>
      <c r="S3" s="216"/>
      <c r="T3" s="216"/>
      <c r="U3" s="216"/>
      <c r="V3" s="216"/>
      <c r="W3" s="216"/>
      <c r="X3" s="216"/>
      <c r="Y3" s="216"/>
      <c r="Z3" s="216"/>
      <c r="AA3" s="216"/>
      <c r="AB3" s="216"/>
      <c r="AC3" s="216"/>
      <c r="AD3" s="216"/>
    </row>
    <row r="4" spans="2:30" ht="27"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5" t="s">
        <v>72</v>
      </c>
      <c r="O4" s="104" t="s">
        <v>74</v>
      </c>
      <c r="Q4" s="104" t="s">
        <v>57</v>
      </c>
      <c r="R4" s="104" t="s">
        <v>58</v>
      </c>
      <c r="S4" s="104" t="s">
        <v>59</v>
      </c>
      <c r="T4" s="104" t="s">
        <v>60</v>
      </c>
      <c r="U4" s="104" t="s">
        <v>61</v>
      </c>
      <c r="V4" s="104" t="s">
        <v>62</v>
      </c>
      <c r="W4" s="104" t="s">
        <v>63</v>
      </c>
      <c r="X4" s="104" t="s">
        <v>64</v>
      </c>
      <c r="Y4" s="104" t="s">
        <v>65</v>
      </c>
      <c r="Z4" s="104" t="s">
        <v>66</v>
      </c>
      <c r="AA4" s="104" t="s">
        <v>67</v>
      </c>
      <c r="AB4" s="104" t="s">
        <v>68</v>
      </c>
      <c r="AC4" s="105" t="s">
        <v>72</v>
      </c>
      <c r="AD4" s="104" t="s">
        <v>74</v>
      </c>
    </row>
    <row r="5" spans="2:30" ht="32.25" customHeight="1" x14ac:dyDescent="0.2">
      <c r="B5" s="217">
        <f>'Matriz consolidada'!J10</f>
        <v>0</v>
      </c>
      <c r="C5" s="217"/>
      <c r="D5" s="217"/>
      <c r="E5" s="217"/>
      <c r="F5" s="217"/>
      <c r="G5" s="217"/>
      <c r="H5" s="217"/>
      <c r="I5" s="217"/>
      <c r="J5" s="217"/>
      <c r="K5" s="217"/>
      <c r="L5" s="217"/>
      <c r="M5" s="217"/>
      <c r="N5" s="18">
        <f>B5</f>
        <v>0</v>
      </c>
      <c r="O5" s="18">
        <v>0.8</v>
      </c>
      <c r="Q5" s="217">
        <f>'Matriz consolidada'!J11:U11</f>
        <v>0</v>
      </c>
      <c r="R5" s="217"/>
      <c r="S5" s="217"/>
      <c r="T5" s="217"/>
      <c r="U5" s="217"/>
      <c r="V5" s="217"/>
      <c r="W5" s="217"/>
      <c r="X5" s="217"/>
      <c r="Y5" s="217"/>
      <c r="Z5" s="217"/>
      <c r="AA5" s="217"/>
      <c r="AB5" s="217"/>
      <c r="AC5" s="66">
        <f>Q5</f>
        <v>0</v>
      </c>
      <c r="AD5" s="66">
        <v>0.8</v>
      </c>
    </row>
    <row r="7" spans="2:30" ht="62.25" customHeight="1" x14ac:dyDescent="0.2"/>
    <row r="13" spans="2:30" x14ac:dyDescent="0.2">
      <c r="H13" s="16"/>
      <c r="W13" s="16"/>
    </row>
    <row r="22" spans="2:30" ht="15" x14ac:dyDescent="0.2">
      <c r="B22" s="218" t="s">
        <v>70</v>
      </c>
      <c r="C22" s="218"/>
      <c r="D22" s="218"/>
      <c r="E22" s="218"/>
      <c r="F22" s="218"/>
      <c r="G22" s="218"/>
      <c r="H22" s="218"/>
      <c r="I22" s="218"/>
      <c r="J22" s="218"/>
      <c r="K22" s="218"/>
      <c r="L22" s="218"/>
      <c r="M22" s="218"/>
      <c r="N22" s="218"/>
      <c r="O22" s="218"/>
      <c r="Q22" s="218" t="s">
        <v>70</v>
      </c>
      <c r="R22" s="218"/>
      <c r="S22" s="218"/>
      <c r="T22" s="218"/>
      <c r="U22" s="218"/>
      <c r="V22" s="218"/>
      <c r="W22" s="218"/>
      <c r="X22" s="218"/>
      <c r="Y22" s="218"/>
      <c r="Z22" s="218"/>
      <c r="AA22" s="218"/>
      <c r="AB22" s="218"/>
      <c r="AC22" s="218"/>
      <c r="AD22" s="218"/>
    </row>
    <row r="23" spans="2:30" ht="42" customHeight="1" x14ac:dyDescent="0.2">
      <c r="B23" s="219">
        <v>2020</v>
      </c>
      <c r="C23" s="220"/>
      <c r="D23" s="225"/>
      <c r="E23" s="226"/>
      <c r="F23" s="226"/>
      <c r="G23" s="226"/>
      <c r="H23" s="226"/>
      <c r="I23" s="226"/>
      <c r="J23" s="226"/>
      <c r="K23" s="226"/>
      <c r="L23" s="226"/>
      <c r="M23" s="226"/>
      <c r="N23" s="226"/>
      <c r="O23" s="227"/>
      <c r="Q23" s="219">
        <v>2020</v>
      </c>
      <c r="R23" s="220"/>
      <c r="S23" s="225"/>
      <c r="T23" s="226"/>
      <c r="U23" s="226"/>
      <c r="V23" s="226"/>
      <c r="W23" s="226"/>
      <c r="X23" s="226"/>
      <c r="Y23" s="226"/>
      <c r="Z23" s="226"/>
      <c r="AA23" s="226"/>
      <c r="AB23" s="226"/>
      <c r="AC23" s="226"/>
      <c r="AD23" s="227"/>
    </row>
    <row r="24" spans="2:30" ht="42" customHeight="1" x14ac:dyDescent="0.2">
      <c r="B24" s="221"/>
      <c r="C24" s="222"/>
      <c r="D24" s="228"/>
      <c r="E24" s="229"/>
      <c r="F24" s="229"/>
      <c r="G24" s="229"/>
      <c r="H24" s="229"/>
      <c r="I24" s="229"/>
      <c r="J24" s="229"/>
      <c r="K24" s="229"/>
      <c r="L24" s="229"/>
      <c r="M24" s="229"/>
      <c r="N24" s="229"/>
      <c r="O24" s="230"/>
      <c r="Q24" s="221"/>
      <c r="R24" s="222"/>
      <c r="S24" s="228"/>
      <c r="T24" s="229"/>
      <c r="U24" s="229"/>
      <c r="V24" s="229"/>
      <c r="W24" s="229"/>
      <c r="X24" s="229"/>
      <c r="Y24" s="229"/>
      <c r="Z24" s="229"/>
      <c r="AA24" s="229"/>
      <c r="AB24" s="229"/>
      <c r="AC24" s="229"/>
      <c r="AD24" s="230"/>
    </row>
    <row r="25" spans="2:30" ht="42" customHeight="1" x14ac:dyDescent="0.2">
      <c r="B25" s="223"/>
      <c r="C25" s="224"/>
      <c r="D25" s="231"/>
      <c r="E25" s="232"/>
      <c r="F25" s="232"/>
      <c r="G25" s="232"/>
      <c r="H25" s="232"/>
      <c r="I25" s="232"/>
      <c r="J25" s="232"/>
      <c r="K25" s="232"/>
      <c r="L25" s="232"/>
      <c r="M25" s="232"/>
      <c r="N25" s="232"/>
      <c r="O25" s="233"/>
      <c r="Q25" s="223"/>
      <c r="R25" s="224"/>
      <c r="S25" s="231"/>
      <c r="T25" s="232"/>
      <c r="U25" s="232"/>
      <c r="V25" s="232"/>
      <c r="W25" s="232"/>
      <c r="X25" s="232"/>
      <c r="Y25" s="232"/>
      <c r="Z25" s="232"/>
      <c r="AA25" s="232"/>
      <c r="AB25" s="232"/>
      <c r="AC25" s="232"/>
      <c r="AD25" s="233"/>
    </row>
  </sheetData>
  <mergeCells count="10">
    <mergeCell ref="B3:O3"/>
    <mergeCell ref="B5:M5"/>
    <mergeCell ref="B22:O22"/>
    <mergeCell ref="D23:O25"/>
    <mergeCell ref="B23:C25"/>
    <mergeCell ref="Q3:AD3"/>
    <mergeCell ref="Q5:AB5"/>
    <mergeCell ref="Q22:AD22"/>
    <mergeCell ref="Q23:R25"/>
    <mergeCell ref="S23:AD25"/>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3:AD18"/>
  <sheetViews>
    <sheetView zoomScale="80" zoomScaleNormal="80" workbookViewId="0">
      <selection activeCell="Q6" sqref="Q6"/>
    </sheetView>
  </sheetViews>
  <sheetFormatPr baseColWidth="10" defaultColWidth="11.5546875" defaultRowHeight="12.75" x14ac:dyDescent="0.2"/>
  <cols>
    <col min="1" max="1" width="3.6640625" style="14" customWidth="1"/>
    <col min="2" max="2" width="4.21875" style="14" customWidth="1"/>
    <col min="3" max="3" width="3.5546875" style="14" bestFit="1" customWidth="1"/>
    <col min="4" max="4" width="4.44140625" style="12" bestFit="1" customWidth="1"/>
    <col min="5" max="5" width="4" style="12" bestFit="1" customWidth="1"/>
    <col min="6" max="6" width="4.44140625" style="15" bestFit="1" customWidth="1"/>
    <col min="7" max="8" width="3.77734375" style="14" bestFit="1" customWidth="1"/>
    <col min="9" max="9" width="4.33203125" style="14" bestFit="1" customWidth="1"/>
    <col min="10" max="10" width="3.77734375" style="14" bestFit="1" customWidth="1"/>
    <col min="11" max="12" width="4.109375" style="14" bestFit="1" customWidth="1"/>
    <col min="13" max="13" width="3.44140625" style="14" bestFit="1" customWidth="1"/>
    <col min="14" max="14" width="13" style="14" customWidth="1"/>
    <col min="15" max="15" width="7" style="14" customWidth="1"/>
    <col min="16" max="16" width="5.6640625" style="14" customWidth="1"/>
    <col min="17" max="17" width="4.21875" style="14" customWidth="1"/>
    <col min="18" max="18" width="3.5546875" style="14" bestFit="1" customWidth="1"/>
    <col min="19" max="19" width="4.44140625" style="12" bestFit="1" customWidth="1"/>
    <col min="20" max="20" width="4" style="12" bestFit="1" customWidth="1"/>
    <col min="21" max="21" width="4.44140625" style="15" bestFit="1" customWidth="1"/>
    <col min="22" max="23" width="3.77734375" style="14" bestFit="1" customWidth="1"/>
    <col min="24" max="24" width="4.33203125" style="14" bestFit="1" customWidth="1"/>
    <col min="25" max="25" width="3.77734375" style="14" bestFit="1" customWidth="1"/>
    <col min="26" max="27" width="4.109375" style="14" bestFit="1" customWidth="1"/>
    <col min="28" max="28" width="3.44140625" style="14" bestFit="1" customWidth="1"/>
    <col min="29" max="29" width="13" style="14" customWidth="1"/>
    <col min="30" max="30" width="7" style="14" customWidth="1"/>
    <col min="31" max="16384" width="11.5546875" style="14"/>
  </cols>
  <sheetData>
    <row r="3" spans="2:30" ht="22.5" customHeight="1" x14ac:dyDescent="0.2">
      <c r="B3" s="216" t="s">
        <v>226</v>
      </c>
      <c r="C3" s="216"/>
      <c r="D3" s="216"/>
      <c r="E3" s="216"/>
      <c r="F3" s="216"/>
      <c r="G3" s="216"/>
      <c r="H3" s="216"/>
      <c r="I3" s="216"/>
      <c r="J3" s="216"/>
      <c r="K3" s="216"/>
      <c r="L3" s="216"/>
      <c r="M3" s="216"/>
      <c r="N3" s="216"/>
      <c r="O3" s="216"/>
      <c r="Q3" s="216" t="s">
        <v>227</v>
      </c>
      <c r="R3" s="216"/>
      <c r="S3" s="216"/>
      <c r="T3" s="216"/>
      <c r="U3" s="216"/>
      <c r="V3" s="216"/>
      <c r="W3" s="216"/>
      <c r="X3" s="216"/>
      <c r="Y3" s="216"/>
      <c r="Z3" s="216"/>
      <c r="AA3" s="216"/>
      <c r="AB3" s="216"/>
      <c r="AC3" s="216"/>
      <c r="AD3" s="216"/>
    </row>
    <row r="4" spans="2:30" ht="27"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5" t="s">
        <v>72</v>
      </c>
      <c r="O4" s="105" t="s">
        <v>74</v>
      </c>
      <c r="Q4" s="104" t="s">
        <v>57</v>
      </c>
      <c r="R4" s="104" t="s">
        <v>58</v>
      </c>
      <c r="S4" s="104" t="s">
        <v>59</v>
      </c>
      <c r="T4" s="104" t="s">
        <v>60</v>
      </c>
      <c r="U4" s="104" t="s">
        <v>61</v>
      </c>
      <c r="V4" s="104" t="s">
        <v>62</v>
      </c>
      <c r="W4" s="104" t="s">
        <v>63</v>
      </c>
      <c r="X4" s="104" t="s">
        <v>64</v>
      </c>
      <c r="Y4" s="104" t="s">
        <v>65</v>
      </c>
      <c r="Z4" s="104" t="s">
        <v>66</v>
      </c>
      <c r="AA4" s="104" t="s">
        <v>67</v>
      </c>
      <c r="AB4" s="104" t="s">
        <v>68</v>
      </c>
      <c r="AC4" s="105" t="s">
        <v>72</v>
      </c>
      <c r="AD4" s="105" t="s">
        <v>74</v>
      </c>
    </row>
    <row r="5" spans="2:30" ht="21" customHeight="1" x14ac:dyDescent="0.2">
      <c r="B5" s="236">
        <f>'Matriz consolidada'!J13</f>
        <v>0</v>
      </c>
      <c r="C5" s="236"/>
      <c r="D5" s="236"/>
      <c r="E5" s="236"/>
      <c r="F5" s="236"/>
      <c r="G5" s="236"/>
      <c r="H5" s="236"/>
      <c r="I5" s="236"/>
      <c r="J5" s="236"/>
      <c r="K5" s="236"/>
      <c r="L5" s="236"/>
      <c r="M5" s="236"/>
      <c r="N5" s="18">
        <f>B5</f>
        <v>0</v>
      </c>
      <c r="O5" s="18">
        <v>0.9</v>
      </c>
      <c r="Q5" s="236">
        <f>'Matriz consolidada'!J12:U12</f>
        <v>0</v>
      </c>
      <c r="R5" s="236"/>
      <c r="S5" s="236"/>
      <c r="T5" s="236"/>
      <c r="U5" s="236"/>
      <c r="V5" s="236"/>
      <c r="W5" s="236"/>
      <c r="X5" s="236"/>
      <c r="Y5" s="236"/>
      <c r="Z5" s="236"/>
      <c r="AA5" s="236"/>
      <c r="AB5" s="236"/>
      <c r="AC5" s="66">
        <f>Q5</f>
        <v>0</v>
      </c>
      <c r="AD5" s="66">
        <v>0.9</v>
      </c>
    </row>
    <row r="8" spans="2:30" ht="48" customHeight="1" x14ac:dyDescent="0.2"/>
    <row r="14" spans="2:30" ht="19.5" customHeight="1" x14ac:dyDescent="0.2"/>
    <row r="15" spans="2:30" ht="36" customHeight="1" x14ac:dyDescent="0.2"/>
    <row r="17" spans="2:30" ht="22.5" customHeight="1" x14ac:dyDescent="0.2">
      <c r="B17" s="218" t="s">
        <v>70</v>
      </c>
      <c r="C17" s="218"/>
      <c r="D17" s="218"/>
      <c r="E17" s="218"/>
      <c r="F17" s="218"/>
      <c r="G17" s="218"/>
      <c r="H17" s="218"/>
      <c r="I17" s="218"/>
      <c r="J17" s="218"/>
      <c r="K17" s="218"/>
      <c r="L17" s="218"/>
      <c r="M17" s="218"/>
      <c r="N17" s="218"/>
      <c r="O17" s="218"/>
      <c r="Q17" s="218" t="s">
        <v>70</v>
      </c>
      <c r="R17" s="218"/>
      <c r="S17" s="218"/>
      <c r="T17" s="218"/>
      <c r="U17" s="218"/>
      <c r="V17" s="218"/>
      <c r="W17" s="218"/>
      <c r="X17" s="218"/>
      <c r="Y17" s="218"/>
      <c r="Z17" s="218"/>
      <c r="AA17" s="218"/>
      <c r="AB17" s="218"/>
      <c r="AC17" s="218"/>
      <c r="AD17" s="218"/>
    </row>
    <row r="18" spans="2:30" ht="100.5" customHeight="1" x14ac:dyDescent="0.2">
      <c r="B18" s="234">
        <v>2020</v>
      </c>
      <c r="C18" s="234"/>
      <c r="D18" s="235"/>
      <c r="E18" s="235"/>
      <c r="F18" s="235"/>
      <c r="G18" s="235"/>
      <c r="H18" s="235"/>
      <c r="I18" s="235"/>
      <c r="J18" s="235"/>
      <c r="K18" s="235"/>
      <c r="L18" s="235"/>
      <c r="M18" s="235"/>
      <c r="N18" s="235"/>
      <c r="O18" s="235"/>
      <c r="Q18" s="234">
        <v>2020</v>
      </c>
      <c r="R18" s="234"/>
      <c r="S18" s="235"/>
      <c r="T18" s="235"/>
      <c r="U18" s="235"/>
      <c r="V18" s="235"/>
      <c r="W18" s="235"/>
      <c r="X18" s="235"/>
      <c r="Y18" s="235"/>
      <c r="Z18" s="235"/>
      <c r="AA18" s="235"/>
      <c r="AB18" s="235"/>
      <c r="AC18" s="235"/>
      <c r="AD18" s="235"/>
    </row>
  </sheetData>
  <mergeCells count="10">
    <mergeCell ref="B3:O3"/>
    <mergeCell ref="D18:O18"/>
    <mergeCell ref="B18:C18"/>
    <mergeCell ref="B17:O17"/>
    <mergeCell ref="B5:M5"/>
    <mergeCell ref="Q17:AD17"/>
    <mergeCell ref="Q18:R18"/>
    <mergeCell ref="S18:AD18"/>
    <mergeCell ref="Q3:AD3"/>
    <mergeCell ref="Q5:AB5"/>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B2:AB37"/>
  <sheetViews>
    <sheetView zoomScale="80" zoomScaleNormal="80" workbookViewId="0">
      <selection activeCell="AC12" sqref="AC12"/>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6" style="14" bestFit="1" customWidth="1"/>
    <col min="6" max="6" width="4.88671875" style="14" bestFit="1" customWidth="1"/>
    <col min="7" max="7" width="4.33203125" style="14" customWidth="1"/>
    <col min="8" max="8" width="4.88671875" style="12" bestFit="1" customWidth="1"/>
    <col min="9" max="9" width="4.33203125" style="12" customWidth="1"/>
    <col min="10" max="10" width="4.88671875" style="15" bestFit="1" customWidth="1"/>
    <col min="11" max="13" width="4.33203125" style="14" customWidth="1"/>
    <col min="14" max="14" width="8.6640625" style="14" bestFit="1" customWidth="1"/>
    <col min="15" max="15" width="1.77734375" style="83" customWidth="1"/>
    <col min="16" max="19" width="4.77734375" style="14" bestFit="1" customWidth="1"/>
    <col min="20" max="22" width="4.88671875" style="14" bestFit="1" customWidth="1"/>
    <col min="23" max="23" width="4.88671875" style="16" bestFit="1" customWidth="1"/>
    <col min="24" max="24" width="4.88671875" style="14" bestFit="1" customWidth="1"/>
    <col min="25" max="25" width="4.88671875" style="17" bestFit="1" customWidth="1"/>
    <col min="26" max="27" width="4.33203125" style="14" customWidth="1"/>
    <col min="28" max="28" width="9.109375" style="14" bestFit="1" customWidth="1"/>
    <col min="29" max="16384" width="11.5546875" style="14"/>
  </cols>
  <sheetData>
    <row r="2" spans="2:28" ht="30" customHeight="1" x14ac:dyDescent="0.2">
      <c r="B2" s="216" t="s">
        <v>83</v>
      </c>
      <c r="C2" s="216"/>
      <c r="D2" s="216"/>
      <c r="E2" s="216"/>
      <c r="F2" s="216"/>
      <c r="G2" s="216"/>
      <c r="H2" s="216"/>
      <c r="I2" s="216"/>
      <c r="J2" s="216"/>
      <c r="K2" s="216"/>
      <c r="L2" s="216"/>
      <c r="M2" s="216"/>
      <c r="N2" s="216"/>
      <c r="O2" s="106"/>
      <c r="P2" s="216" t="s">
        <v>84</v>
      </c>
      <c r="Q2" s="216"/>
      <c r="R2" s="216"/>
      <c r="S2" s="216"/>
      <c r="T2" s="216"/>
      <c r="U2" s="216"/>
      <c r="V2" s="216"/>
      <c r="W2" s="216"/>
      <c r="X2" s="216"/>
      <c r="Y2" s="216"/>
      <c r="Z2" s="216"/>
      <c r="AA2" s="216"/>
      <c r="AB2" s="216"/>
    </row>
    <row r="3" spans="2:28" x14ac:dyDescent="0.2">
      <c r="B3" s="104" t="s">
        <v>57</v>
      </c>
      <c r="C3" s="104" t="s">
        <v>58</v>
      </c>
      <c r="D3" s="104" t="s">
        <v>59</v>
      </c>
      <c r="E3" s="104" t="s">
        <v>60</v>
      </c>
      <c r="F3" s="104" t="s">
        <v>61</v>
      </c>
      <c r="G3" s="104" t="s">
        <v>62</v>
      </c>
      <c r="H3" s="104" t="s">
        <v>63</v>
      </c>
      <c r="I3" s="104" t="s">
        <v>64</v>
      </c>
      <c r="J3" s="104" t="s">
        <v>65</v>
      </c>
      <c r="K3" s="104" t="s">
        <v>66</v>
      </c>
      <c r="L3" s="104" t="s">
        <v>67</v>
      </c>
      <c r="M3" s="104" t="s">
        <v>68</v>
      </c>
      <c r="N3" s="104" t="s">
        <v>74</v>
      </c>
      <c r="O3" s="107"/>
      <c r="P3" s="104" t="s">
        <v>57</v>
      </c>
      <c r="Q3" s="104" t="s">
        <v>58</v>
      </c>
      <c r="R3" s="104" t="s">
        <v>59</v>
      </c>
      <c r="S3" s="104" t="s">
        <v>60</v>
      </c>
      <c r="T3" s="104" t="s">
        <v>61</v>
      </c>
      <c r="U3" s="104" t="s">
        <v>62</v>
      </c>
      <c r="V3" s="104" t="s">
        <v>63</v>
      </c>
      <c r="W3" s="104" t="s">
        <v>64</v>
      </c>
      <c r="X3" s="104" t="s">
        <v>65</v>
      </c>
      <c r="Y3" s="104" t="s">
        <v>66</v>
      </c>
      <c r="Z3" s="104" t="s">
        <v>67</v>
      </c>
      <c r="AA3" s="104" t="s">
        <v>68</v>
      </c>
      <c r="AB3" s="104" t="s">
        <v>74</v>
      </c>
    </row>
    <row r="4" spans="2:28" ht="28.5" customHeight="1" x14ac:dyDescent="0.2">
      <c r="B4" s="67">
        <f>'Matriz consolidada'!J15</f>
        <v>0</v>
      </c>
      <c r="C4" s="67">
        <f>'Matriz consolidada'!K15</f>
        <v>0</v>
      </c>
      <c r="D4" s="67">
        <f>'Matriz consolidada'!L15</f>
        <v>0</v>
      </c>
      <c r="E4" s="67">
        <f>'Matriz consolidada'!M15</f>
        <v>0</v>
      </c>
      <c r="F4" s="67">
        <f>'Matriz consolidada'!N15</f>
        <v>0</v>
      </c>
      <c r="G4" s="67">
        <f>'Matriz consolidada'!O15</f>
        <v>0</v>
      </c>
      <c r="H4" s="67">
        <f>'Matriz consolidada'!P15</f>
        <v>0</v>
      </c>
      <c r="I4" s="67">
        <f>'Matriz consolidada'!Q15</f>
        <v>0</v>
      </c>
      <c r="J4" s="67">
        <f>'Matriz consolidada'!R15</f>
        <v>0</v>
      </c>
      <c r="K4" s="67">
        <f>'Matriz consolidada'!S15</f>
        <v>0</v>
      </c>
      <c r="L4" s="67">
        <f>'Matriz consolidada'!T15</f>
        <v>0</v>
      </c>
      <c r="M4" s="67">
        <f>'Matriz consolidada'!U15</f>
        <v>0</v>
      </c>
      <c r="N4" s="66">
        <v>0.97</v>
      </c>
      <c r="O4" s="81"/>
      <c r="P4" s="67">
        <f>'Matriz consolidada'!J16</f>
        <v>0</v>
      </c>
      <c r="Q4" s="67">
        <f>'Matriz consolidada'!K16</f>
        <v>0</v>
      </c>
      <c r="R4" s="67">
        <f>'Matriz consolidada'!L16</f>
        <v>0</v>
      </c>
      <c r="S4" s="67">
        <f>'Matriz consolidada'!M16</f>
        <v>0</v>
      </c>
      <c r="T4" s="67">
        <f>'Matriz consolidada'!N16</f>
        <v>0</v>
      </c>
      <c r="U4" s="67">
        <f>'Matriz consolidada'!O16</f>
        <v>0</v>
      </c>
      <c r="V4" s="67">
        <f>'Matriz consolidada'!P16</f>
        <v>0</v>
      </c>
      <c r="W4" s="67">
        <f>'Matriz consolidada'!Q16</f>
        <v>0</v>
      </c>
      <c r="X4" s="67">
        <f>'Matriz consolidada'!R16</f>
        <v>0</v>
      </c>
      <c r="Y4" s="67">
        <f>'Matriz consolidada'!S16</f>
        <v>0</v>
      </c>
      <c r="Z4" s="67">
        <f>'Matriz consolidada'!T16</f>
        <v>0</v>
      </c>
      <c r="AA4" s="67">
        <f>'Matriz consolidada'!U16</f>
        <v>0</v>
      </c>
      <c r="AB4" s="66">
        <v>0.97</v>
      </c>
    </row>
    <row r="25" spans="2:28" ht="28.5" customHeight="1" x14ac:dyDescent="0.2">
      <c r="B25" s="237" t="s">
        <v>70</v>
      </c>
      <c r="C25" s="238"/>
      <c r="D25" s="238"/>
      <c r="E25" s="238"/>
      <c r="F25" s="238"/>
      <c r="G25" s="238"/>
      <c r="H25" s="238"/>
      <c r="I25" s="238"/>
      <c r="J25" s="238"/>
      <c r="K25" s="238"/>
      <c r="L25" s="238"/>
      <c r="M25" s="238"/>
      <c r="N25" s="239"/>
      <c r="O25" s="82"/>
      <c r="P25" s="237" t="s">
        <v>70</v>
      </c>
      <c r="Q25" s="238"/>
      <c r="R25" s="238"/>
      <c r="S25" s="238"/>
      <c r="T25" s="238"/>
      <c r="U25" s="238"/>
      <c r="V25" s="238"/>
      <c r="W25" s="238"/>
      <c r="X25" s="238"/>
      <c r="Y25" s="238"/>
      <c r="Z25" s="238"/>
      <c r="AA25" s="238"/>
      <c r="AB25" s="239"/>
    </row>
    <row r="26" spans="2:28" ht="19.5" customHeight="1" x14ac:dyDescent="0.2">
      <c r="B26" s="234" t="s">
        <v>75</v>
      </c>
      <c r="C26" s="234"/>
      <c r="D26" s="240"/>
      <c r="E26" s="241"/>
      <c r="F26" s="241"/>
      <c r="G26" s="241"/>
      <c r="H26" s="241"/>
      <c r="I26" s="241"/>
      <c r="J26" s="241"/>
      <c r="K26" s="241"/>
      <c r="L26" s="241"/>
      <c r="M26" s="241"/>
      <c r="N26" s="242"/>
      <c r="O26" s="63"/>
      <c r="P26" s="240"/>
      <c r="Q26" s="241"/>
      <c r="R26" s="241"/>
      <c r="S26" s="241"/>
      <c r="T26" s="241"/>
      <c r="U26" s="241"/>
      <c r="V26" s="241"/>
      <c r="W26" s="241"/>
      <c r="X26" s="241"/>
      <c r="Y26" s="241"/>
      <c r="Z26" s="241"/>
      <c r="AA26" s="241"/>
      <c r="AB26" s="242"/>
    </row>
    <row r="27" spans="2:28" ht="19.5" customHeight="1" x14ac:dyDescent="0.2">
      <c r="B27" s="234" t="s">
        <v>78</v>
      </c>
      <c r="C27" s="234"/>
      <c r="D27" s="240"/>
      <c r="E27" s="241"/>
      <c r="F27" s="241"/>
      <c r="G27" s="241"/>
      <c r="H27" s="241"/>
      <c r="I27" s="241"/>
      <c r="J27" s="241"/>
      <c r="K27" s="241"/>
      <c r="L27" s="241"/>
      <c r="M27" s="241"/>
      <c r="N27" s="242"/>
      <c r="O27" s="63"/>
      <c r="P27" s="240"/>
      <c r="Q27" s="241"/>
      <c r="R27" s="241"/>
      <c r="S27" s="241"/>
      <c r="T27" s="241"/>
      <c r="U27" s="241"/>
      <c r="V27" s="241"/>
      <c r="W27" s="241"/>
      <c r="X27" s="241"/>
      <c r="Y27" s="241"/>
      <c r="Z27" s="241"/>
      <c r="AA27" s="241"/>
      <c r="AB27" s="242"/>
    </row>
    <row r="28" spans="2:28" ht="19.5" customHeight="1" x14ac:dyDescent="0.2">
      <c r="B28" s="234" t="s">
        <v>79</v>
      </c>
      <c r="C28" s="234"/>
      <c r="D28" s="240"/>
      <c r="E28" s="241"/>
      <c r="F28" s="241"/>
      <c r="G28" s="241"/>
      <c r="H28" s="241"/>
      <c r="I28" s="241"/>
      <c r="J28" s="241"/>
      <c r="K28" s="241"/>
      <c r="L28" s="241"/>
      <c r="M28" s="241"/>
      <c r="N28" s="242"/>
      <c r="O28" s="63"/>
      <c r="P28" s="240"/>
      <c r="Q28" s="241"/>
      <c r="R28" s="241"/>
      <c r="S28" s="241"/>
      <c r="T28" s="241"/>
      <c r="U28" s="241"/>
      <c r="V28" s="241"/>
      <c r="W28" s="241"/>
      <c r="X28" s="241"/>
      <c r="Y28" s="241"/>
      <c r="Z28" s="241"/>
      <c r="AA28" s="241"/>
      <c r="AB28" s="242"/>
    </row>
    <row r="29" spans="2:28" ht="19.5" customHeight="1" x14ac:dyDescent="0.2">
      <c r="B29" s="234" t="s">
        <v>80</v>
      </c>
      <c r="C29" s="234"/>
      <c r="D29" s="240"/>
      <c r="E29" s="241"/>
      <c r="F29" s="241"/>
      <c r="G29" s="241"/>
      <c r="H29" s="241"/>
      <c r="I29" s="241"/>
      <c r="J29" s="241"/>
      <c r="K29" s="241"/>
      <c r="L29" s="241"/>
      <c r="M29" s="241"/>
      <c r="N29" s="242"/>
      <c r="O29" s="63"/>
      <c r="P29" s="240"/>
      <c r="Q29" s="241"/>
      <c r="R29" s="241"/>
      <c r="S29" s="241"/>
      <c r="T29" s="241"/>
      <c r="U29" s="241"/>
      <c r="V29" s="241"/>
      <c r="W29" s="241"/>
      <c r="X29" s="241"/>
      <c r="Y29" s="241"/>
      <c r="Z29" s="241"/>
      <c r="AA29" s="241"/>
      <c r="AB29" s="242"/>
    </row>
    <row r="30" spans="2:28" ht="19.5" customHeight="1" x14ac:dyDescent="0.2">
      <c r="B30" s="234" t="s">
        <v>81</v>
      </c>
      <c r="C30" s="234"/>
      <c r="D30" s="240"/>
      <c r="E30" s="241"/>
      <c r="F30" s="241"/>
      <c r="G30" s="241"/>
      <c r="H30" s="241"/>
      <c r="I30" s="241"/>
      <c r="J30" s="241"/>
      <c r="K30" s="241"/>
      <c r="L30" s="241"/>
      <c r="M30" s="241"/>
      <c r="N30" s="242"/>
      <c r="O30" s="63"/>
      <c r="P30" s="240"/>
      <c r="Q30" s="241"/>
      <c r="R30" s="241"/>
      <c r="S30" s="241"/>
      <c r="T30" s="241"/>
      <c r="U30" s="241"/>
      <c r="V30" s="241"/>
      <c r="W30" s="241"/>
      <c r="X30" s="241"/>
      <c r="Y30" s="241"/>
      <c r="Z30" s="241"/>
      <c r="AA30" s="241"/>
      <c r="AB30" s="242"/>
    </row>
    <row r="31" spans="2:28" ht="19.5" customHeight="1" x14ac:dyDescent="0.2">
      <c r="B31" s="234" t="s">
        <v>94</v>
      </c>
      <c r="C31" s="234"/>
      <c r="D31" s="240"/>
      <c r="E31" s="241"/>
      <c r="F31" s="241"/>
      <c r="G31" s="241"/>
      <c r="H31" s="241"/>
      <c r="I31" s="241"/>
      <c r="J31" s="241"/>
      <c r="K31" s="241"/>
      <c r="L31" s="241"/>
      <c r="M31" s="241"/>
      <c r="N31" s="242"/>
      <c r="O31" s="63"/>
      <c r="P31" s="240"/>
      <c r="Q31" s="241"/>
      <c r="R31" s="241"/>
      <c r="S31" s="241"/>
      <c r="T31" s="241"/>
      <c r="U31" s="241"/>
      <c r="V31" s="241"/>
      <c r="W31" s="241"/>
      <c r="X31" s="241"/>
      <c r="Y31" s="241"/>
      <c r="Z31" s="241"/>
      <c r="AA31" s="241"/>
      <c r="AB31" s="242"/>
    </row>
    <row r="32" spans="2:28" ht="19.5" customHeight="1" x14ac:dyDescent="0.2">
      <c r="B32" s="234" t="s">
        <v>99</v>
      </c>
      <c r="C32" s="234"/>
      <c r="D32" s="240"/>
      <c r="E32" s="241"/>
      <c r="F32" s="241"/>
      <c r="G32" s="241"/>
      <c r="H32" s="241"/>
      <c r="I32" s="241"/>
      <c r="J32" s="241"/>
      <c r="K32" s="241"/>
      <c r="L32" s="241"/>
      <c r="M32" s="241"/>
      <c r="N32" s="242"/>
      <c r="O32" s="63"/>
      <c r="P32" s="240"/>
      <c r="Q32" s="241"/>
      <c r="R32" s="241"/>
      <c r="S32" s="241"/>
      <c r="T32" s="241"/>
      <c r="U32" s="241"/>
      <c r="V32" s="241"/>
      <c r="W32" s="241"/>
      <c r="X32" s="241"/>
      <c r="Y32" s="241"/>
      <c r="Z32" s="241"/>
      <c r="AA32" s="241"/>
      <c r="AB32" s="242"/>
    </row>
    <row r="33" spans="2:28" ht="19.5" customHeight="1" x14ac:dyDescent="0.2">
      <c r="B33" s="234" t="s">
        <v>100</v>
      </c>
      <c r="C33" s="234"/>
      <c r="D33" s="240"/>
      <c r="E33" s="241"/>
      <c r="F33" s="241"/>
      <c r="G33" s="241"/>
      <c r="H33" s="241"/>
      <c r="I33" s="241"/>
      <c r="J33" s="241"/>
      <c r="K33" s="241"/>
      <c r="L33" s="241"/>
      <c r="M33" s="241"/>
      <c r="N33" s="242"/>
      <c r="O33" s="63"/>
      <c r="P33" s="240"/>
      <c r="Q33" s="241"/>
      <c r="R33" s="241"/>
      <c r="S33" s="241"/>
      <c r="T33" s="241"/>
      <c r="U33" s="241"/>
      <c r="V33" s="241"/>
      <c r="W33" s="241"/>
      <c r="X33" s="241"/>
      <c r="Y33" s="241"/>
      <c r="Z33" s="241"/>
      <c r="AA33" s="241"/>
      <c r="AB33" s="242"/>
    </row>
    <row r="34" spans="2:28" ht="19.5" customHeight="1" x14ac:dyDescent="0.2">
      <c r="B34" s="234" t="s">
        <v>101</v>
      </c>
      <c r="C34" s="234"/>
      <c r="D34" s="240"/>
      <c r="E34" s="241"/>
      <c r="F34" s="241"/>
      <c r="G34" s="241"/>
      <c r="H34" s="241"/>
      <c r="I34" s="241"/>
      <c r="J34" s="241"/>
      <c r="K34" s="241"/>
      <c r="L34" s="241"/>
      <c r="M34" s="241"/>
      <c r="N34" s="242"/>
      <c r="O34" s="63"/>
      <c r="P34" s="240"/>
      <c r="Q34" s="241"/>
      <c r="R34" s="241"/>
      <c r="S34" s="241"/>
      <c r="T34" s="241"/>
      <c r="U34" s="241"/>
      <c r="V34" s="241"/>
      <c r="W34" s="241"/>
      <c r="X34" s="241"/>
      <c r="Y34" s="241"/>
      <c r="Z34" s="241"/>
      <c r="AA34" s="241"/>
      <c r="AB34" s="242"/>
    </row>
    <row r="35" spans="2:28" ht="19.5" customHeight="1" x14ac:dyDescent="0.2">
      <c r="B35" s="234" t="s">
        <v>102</v>
      </c>
      <c r="C35" s="234"/>
      <c r="D35" s="240"/>
      <c r="E35" s="241"/>
      <c r="F35" s="241"/>
      <c r="G35" s="241"/>
      <c r="H35" s="241"/>
      <c r="I35" s="241"/>
      <c r="J35" s="241"/>
      <c r="K35" s="241"/>
      <c r="L35" s="241"/>
      <c r="M35" s="241"/>
      <c r="N35" s="242"/>
      <c r="O35" s="63"/>
      <c r="P35" s="240"/>
      <c r="Q35" s="241"/>
      <c r="R35" s="241"/>
      <c r="S35" s="241"/>
      <c r="T35" s="241"/>
      <c r="U35" s="241"/>
      <c r="V35" s="241"/>
      <c r="W35" s="241"/>
      <c r="X35" s="241"/>
      <c r="Y35" s="241"/>
      <c r="Z35" s="241"/>
      <c r="AA35" s="241"/>
      <c r="AB35" s="242"/>
    </row>
    <row r="36" spans="2:28" ht="19.5" customHeight="1" x14ac:dyDescent="0.2">
      <c r="B36" s="234" t="s">
        <v>103</v>
      </c>
      <c r="C36" s="234"/>
      <c r="D36" s="240"/>
      <c r="E36" s="241"/>
      <c r="F36" s="241"/>
      <c r="G36" s="241"/>
      <c r="H36" s="241"/>
      <c r="I36" s="241"/>
      <c r="J36" s="241"/>
      <c r="K36" s="241"/>
      <c r="L36" s="241"/>
      <c r="M36" s="241"/>
      <c r="N36" s="242"/>
      <c r="O36" s="63"/>
      <c r="P36" s="240"/>
      <c r="Q36" s="241"/>
      <c r="R36" s="241"/>
      <c r="S36" s="241"/>
      <c r="T36" s="241"/>
      <c r="U36" s="241"/>
      <c r="V36" s="241"/>
      <c r="W36" s="241"/>
      <c r="X36" s="241"/>
      <c r="Y36" s="241"/>
      <c r="Z36" s="241"/>
      <c r="AA36" s="241"/>
      <c r="AB36" s="242"/>
    </row>
    <row r="37" spans="2:28" ht="19.5" customHeight="1" x14ac:dyDescent="0.2">
      <c r="B37" s="234" t="s">
        <v>104</v>
      </c>
      <c r="C37" s="234"/>
      <c r="D37" s="240"/>
      <c r="E37" s="241"/>
      <c r="F37" s="241"/>
      <c r="G37" s="241"/>
      <c r="H37" s="241"/>
      <c r="I37" s="241"/>
      <c r="J37" s="241"/>
      <c r="K37" s="241"/>
      <c r="L37" s="241"/>
      <c r="M37" s="241"/>
      <c r="N37" s="242"/>
      <c r="O37" s="63"/>
      <c r="P37" s="240"/>
      <c r="Q37" s="241"/>
      <c r="R37" s="241"/>
      <c r="S37" s="241"/>
      <c r="T37" s="241"/>
      <c r="U37" s="241"/>
      <c r="V37" s="241"/>
      <c r="W37" s="241"/>
      <c r="X37" s="241"/>
      <c r="Y37" s="241"/>
      <c r="Z37" s="241"/>
      <c r="AA37" s="241"/>
      <c r="AB37" s="242"/>
    </row>
  </sheetData>
  <mergeCells count="40">
    <mergeCell ref="B31:C31"/>
    <mergeCell ref="B32:C32"/>
    <mergeCell ref="D34:N34"/>
    <mergeCell ref="P34:AB34"/>
    <mergeCell ref="B2:N2"/>
    <mergeCell ref="P2:AB2"/>
    <mergeCell ref="B26:C26"/>
    <mergeCell ref="B30:C30"/>
    <mergeCell ref="B27:C27"/>
    <mergeCell ref="B28:C28"/>
    <mergeCell ref="B29:C29"/>
    <mergeCell ref="B25:N25"/>
    <mergeCell ref="D26:N26"/>
    <mergeCell ref="P26:AB26"/>
    <mergeCell ref="D32:N32"/>
    <mergeCell ref="P32:AB32"/>
    <mergeCell ref="B37:C37"/>
    <mergeCell ref="B35:C35"/>
    <mergeCell ref="D35:N35"/>
    <mergeCell ref="P35:AB35"/>
    <mergeCell ref="D36:N36"/>
    <mergeCell ref="P36:AB36"/>
    <mergeCell ref="D37:N37"/>
    <mergeCell ref="P37:AB37"/>
    <mergeCell ref="D33:N33"/>
    <mergeCell ref="P33:AB33"/>
    <mergeCell ref="B36:C36"/>
    <mergeCell ref="B33:C33"/>
    <mergeCell ref="B34:C34"/>
    <mergeCell ref="D29:N29"/>
    <mergeCell ref="P29:AB29"/>
    <mergeCell ref="D30:N30"/>
    <mergeCell ref="P30:AB30"/>
    <mergeCell ref="D31:N31"/>
    <mergeCell ref="P31:AB31"/>
    <mergeCell ref="P25:AB25"/>
    <mergeCell ref="D27:N27"/>
    <mergeCell ref="P27:AB27"/>
    <mergeCell ref="D28:N28"/>
    <mergeCell ref="P28:AB28"/>
  </mergeCells>
  <pageMargins left="0.7" right="0.7" top="0.75" bottom="0.75" header="0.3" footer="0.3"/>
  <pageSetup paperSize="5" scale="47" fitToHeight="0"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pageSetUpPr fitToPage="1"/>
  </sheetPr>
  <dimension ref="B3:R46"/>
  <sheetViews>
    <sheetView zoomScale="90" zoomScaleNormal="90" workbookViewId="0">
      <selection activeCell="R9" sqref="R9"/>
    </sheetView>
  </sheetViews>
  <sheetFormatPr baseColWidth="10" defaultColWidth="11.5546875" defaultRowHeight="12.75" x14ac:dyDescent="0.2"/>
  <cols>
    <col min="1" max="1" width="8.109375" style="14" customWidth="1"/>
    <col min="2" max="3" width="5.88671875" style="14" customWidth="1"/>
    <col min="4" max="5" width="4.33203125" style="12" bestFit="1" customWidth="1"/>
    <col min="6" max="6" width="4.33203125" style="15" bestFit="1" customWidth="1"/>
    <col min="7" max="13" width="4.33203125" style="14" bestFit="1" customWidth="1"/>
    <col min="14" max="14" width="8.6640625" style="14" bestFit="1" customWidth="1"/>
    <col min="15" max="15" width="9.109375" style="14" bestFit="1" customWidth="1"/>
    <col min="16" max="16" width="45.109375" style="14" customWidth="1"/>
    <col min="17" max="18" width="5.6640625" style="14" customWidth="1"/>
    <col min="19" max="16384" width="11.5546875" style="14"/>
  </cols>
  <sheetData>
    <row r="3" spans="2:16" ht="30" customHeight="1" x14ac:dyDescent="0.2">
      <c r="B3" s="216" t="s">
        <v>228</v>
      </c>
      <c r="C3" s="216"/>
      <c r="D3" s="216"/>
      <c r="E3" s="216"/>
      <c r="F3" s="216"/>
      <c r="G3" s="216"/>
      <c r="H3" s="216"/>
      <c r="I3" s="216"/>
      <c r="J3" s="216"/>
      <c r="K3" s="216"/>
      <c r="L3" s="216"/>
      <c r="M3" s="216"/>
      <c r="N3" s="216"/>
      <c r="O3" s="216"/>
      <c r="P3" s="25"/>
    </row>
    <row r="4" spans="2:16"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c r="O4" s="104" t="s">
        <v>77</v>
      </c>
      <c r="P4" s="26"/>
    </row>
    <row r="5" spans="2:16" ht="28.5" customHeight="1" x14ac:dyDescent="0.2">
      <c r="B5" s="10">
        <f>'Matriz consolidada'!J14</f>
        <v>0</v>
      </c>
      <c r="C5" s="10">
        <f>'Matriz consolidada'!K14</f>
        <v>0</v>
      </c>
      <c r="D5" s="10">
        <f>'Matriz consolidada'!L14</f>
        <v>0</v>
      </c>
      <c r="E5" s="10">
        <f>'Matriz consolidada'!M14</f>
        <v>0</v>
      </c>
      <c r="F5" s="10">
        <f>'Matriz consolidada'!N14</f>
        <v>0</v>
      </c>
      <c r="G5" s="10">
        <f>'Matriz consolidada'!O14</f>
        <v>0</v>
      </c>
      <c r="H5" s="10">
        <f>'Matriz consolidada'!P14</f>
        <v>0</v>
      </c>
      <c r="I5" s="10">
        <f>'Matriz consolidada'!Q14</f>
        <v>0</v>
      </c>
      <c r="J5" s="10">
        <f>'Matriz consolidada'!R14</f>
        <v>0</v>
      </c>
      <c r="K5" s="10">
        <f>'Matriz consolidada'!S14</f>
        <v>0</v>
      </c>
      <c r="L5" s="10">
        <f>'Matriz consolidada'!T14</f>
        <v>0</v>
      </c>
      <c r="M5" s="10">
        <f>'Matriz consolidada'!U14</f>
        <v>0</v>
      </c>
      <c r="N5" s="18">
        <v>0</v>
      </c>
      <c r="O5" s="19">
        <v>2.8000000000000001E-2</v>
      </c>
      <c r="P5" s="22"/>
    </row>
    <row r="6" spans="2:16" ht="30" customHeight="1" x14ac:dyDescent="0.2">
      <c r="E6" s="14"/>
      <c r="F6" s="14"/>
    </row>
    <row r="7" spans="2:16" x14ac:dyDescent="0.2">
      <c r="E7" s="14"/>
      <c r="F7" s="14"/>
    </row>
    <row r="8" spans="2:16" ht="28.5" customHeight="1" x14ac:dyDescent="0.2">
      <c r="E8" s="14"/>
      <c r="F8" s="14"/>
    </row>
    <row r="9" spans="2:16" ht="28.5" customHeight="1" x14ac:dyDescent="0.2">
      <c r="E9" s="22"/>
      <c r="F9" s="22"/>
      <c r="G9" s="22"/>
      <c r="H9" s="22"/>
      <c r="I9" s="22"/>
      <c r="J9" s="22"/>
      <c r="K9" s="22"/>
      <c r="L9" s="22"/>
      <c r="M9" s="22"/>
      <c r="N9" s="22"/>
      <c r="O9" s="22"/>
      <c r="P9" s="22"/>
    </row>
    <row r="10" spans="2:16" ht="28.5" customHeight="1" x14ac:dyDescent="0.2">
      <c r="E10" s="14"/>
      <c r="F10" s="14"/>
    </row>
    <row r="11" spans="2:16" x14ac:dyDescent="0.2">
      <c r="E11" s="14"/>
      <c r="F11" s="14"/>
    </row>
    <row r="12" spans="2:16" ht="30" customHeight="1" x14ac:dyDescent="0.2">
      <c r="E12" s="14"/>
      <c r="F12" s="14"/>
    </row>
    <row r="20" spans="2:15" ht="22.5" customHeight="1" x14ac:dyDescent="0.2">
      <c r="B20" s="237" t="s">
        <v>70</v>
      </c>
      <c r="C20" s="238"/>
      <c r="D20" s="238"/>
      <c r="E20" s="238"/>
      <c r="F20" s="238"/>
      <c r="G20" s="238"/>
      <c r="H20" s="238"/>
      <c r="I20" s="238"/>
      <c r="J20" s="238"/>
      <c r="K20" s="238"/>
      <c r="L20" s="238"/>
      <c r="M20" s="238"/>
      <c r="N20" s="238"/>
      <c r="O20" s="239"/>
    </row>
    <row r="21" spans="2:15" ht="18" customHeight="1" x14ac:dyDescent="0.2">
      <c r="B21" s="234" t="s">
        <v>75</v>
      </c>
      <c r="C21" s="234"/>
      <c r="D21" s="243"/>
      <c r="E21" s="244"/>
      <c r="F21" s="244"/>
      <c r="G21" s="244"/>
      <c r="H21" s="244"/>
      <c r="I21" s="244"/>
      <c r="J21" s="244"/>
      <c r="K21" s="244"/>
      <c r="L21" s="244"/>
      <c r="M21" s="244"/>
      <c r="N21" s="244"/>
      <c r="O21" s="245"/>
    </row>
    <row r="22" spans="2:15" ht="18" customHeight="1" x14ac:dyDescent="0.2">
      <c r="B22" s="234" t="s">
        <v>78</v>
      </c>
      <c r="C22" s="234"/>
      <c r="D22" s="243"/>
      <c r="E22" s="244"/>
      <c r="F22" s="244"/>
      <c r="G22" s="244"/>
      <c r="H22" s="244"/>
      <c r="I22" s="244"/>
      <c r="J22" s="244"/>
      <c r="K22" s="244"/>
      <c r="L22" s="244"/>
      <c r="M22" s="244"/>
      <c r="N22" s="244"/>
      <c r="O22" s="245"/>
    </row>
    <row r="23" spans="2:15" ht="18" customHeight="1" x14ac:dyDescent="0.2">
      <c r="B23" s="234" t="s">
        <v>79</v>
      </c>
      <c r="C23" s="234"/>
      <c r="D23" s="243"/>
      <c r="E23" s="244"/>
      <c r="F23" s="244"/>
      <c r="G23" s="244"/>
      <c r="H23" s="244"/>
      <c r="I23" s="244"/>
      <c r="J23" s="244"/>
      <c r="K23" s="244"/>
      <c r="L23" s="244"/>
      <c r="M23" s="244"/>
      <c r="N23" s="244"/>
      <c r="O23" s="245"/>
    </row>
    <row r="24" spans="2:15" ht="18" customHeight="1" x14ac:dyDescent="0.2">
      <c r="B24" s="234" t="s">
        <v>80</v>
      </c>
      <c r="C24" s="234"/>
      <c r="D24" s="243"/>
      <c r="E24" s="244"/>
      <c r="F24" s="244"/>
      <c r="G24" s="244"/>
      <c r="H24" s="244"/>
      <c r="I24" s="244"/>
      <c r="J24" s="244"/>
      <c r="K24" s="244"/>
      <c r="L24" s="244"/>
      <c r="M24" s="244"/>
      <c r="N24" s="244"/>
      <c r="O24" s="245"/>
    </row>
    <row r="25" spans="2:15" ht="18" customHeight="1" x14ac:dyDescent="0.2">
      <c r="B25" s="234" t="s">
        <v>81</v>
      </c>
      <c r="C25" s="234"/>
      <c r="D25" s="243"/>
      <c r="E25" s="244"/>
      <c r="F25" s="244"/>
      <c r="G25" s="244"/>
      <c r="H25" s="244"/>
      <c r="I25" s="244"/>
      <c r="J25" s="244"/>
      <c r="K25" s="244"/>
      <c r="L25" s="244"/>
      <c r="M25" s="244"/>
      <c r="N25" s="244"/>
      <c r="O25" s="245"/>
    </row>
    <row r="26" spans="2:15" ht="18" customHeight="1" x14ac:dyDescent="0.2">
      <c r="B26" s="234" t="s">
        <v>94</v>
      </c>
      <c r="C26" s="234"/>
      <c r="D26" s="243"/>
      <c r="E26" s="244"/>
      <c r="F26" s="244"/>
      <c r="G26" s="244"/>
      <c r="H26" s="244"/>
      <c r="I26" s="244"/>
      <c r="J26" s="244"/>
      <c r="K26" s="244"/>
      <c r="L26" s="244"/>
      <c r="M26" s="244"/>
      <c r="N26" s="244"/>
      <c r="O26" s="245"/>
    </row>
    <row r="27" spans="2:15" ht="18" customHeight="1" x14ac:dyDescent="0.2">
      <c r="B27" s="234" t="s">
        <v>99</v>
      </c>
      <c r="C27" s="234"/>
      <c r="D27" s="243"/>
      <c r="E27" s="244"/>
      <c r="F27" s="244"/>
      <c r="G27" s="244"/>
      <c r="H27" s="244"/>
      <c r="I27" s="244"/>
      <c r="J27" s="244"/>
      <c r="K27" s="244"/>
      <c r="L27" s="244"/>
      <c r="M27" s="244"/>
      <c r="N27" s="244"/>
      <c r="O27" s="245"/>
    </row>
    <row r="28" spans="2:15" ht="18" customHeight="1" x14ac:dyDescent="0.2">
      <c r="B28" s="234" t="s">
        <v>100</v>
      </c>
      <c r="C28" s="234"/>
      <c r="D28" s="243"/>
      <c r="E28" s="244"/>
      <c r="F28" s="244"/>
      <c r="G28" s="244"/>
      <c r="H28" s="244"/>
      <c r="I28" s="244"/>
      <c r="J28" s="244"/>
      <c r="K28" s="244"/>
      <c r="L28" s="244"/>
      <c r="M28" s="244"/>
      <c r="N28" s="244"/>
      <c r="O28" s="245"/>
    </row>
    <row r="29" spans="2:15" ht="18" customHeight="1" x14ac:dyDescent="0.2">
      <c r="B29" s="234" t="s">
        <v>101</v>
      </c>
      <c r="C29" s="234"/>
      <c r="D29" s="243"/>
      <c r="E29" s="244"/>
      <c r="F29" s="244"/>
      <c r="G29" s="244"/>
      <c r="H29" s="244"/>
      <c r="I29" s="244"/>
      <c r="J29" s="244"/>
      <c r="K29" s="244"/>
      <c r="L29" s="244"/>
      <c r="M29" s="244"/>
      <c r="N29" s="244"/>
      <c r="O29" s="245"/>
    </row>
    <row r="30" spans="2:15" ht="18" customHeight="1" x14ac:dyDescent="0.2">
      <c r="B30" s="234" t="s">
        <v>102</v>
      </c>
      <c r="C30" s="234"/>
      <c r="D30" s="243"/>
      <c r="E30" s="244"/>
      <c r="F30" s="244"/>
      <c r="G30" s="244"/>
      <c r="H30" s="244"/>
      <c r="I30" s="244"/>
      <c r="J30" s="244"/>
      <c r="K30" s="244"/>
      <c r="L30" s="244"/>
      <c r="M30" s="244"/>
      <c r="N30" s="244"/>
      <c r="O30" s="245"/>
    </row>
    <row r="31" spans="2:15" ht="18" customHeight="1" x14ac:dyDescent="0.2">
      <c r="B31" s="234" t="s">
        <v>103</v>
      </c>
      <c r="C31" s="234"/>
      <c r="D31" s="243"/>
      <c r="E31" s="244"/>
      <c r="F31" s="244"/>
      <c r="G31" s="244"/>
      <c r="H31" s="244"/>
      <c r="I31" s="244"/>
      <c r="J31" s="244"/>
      <c r="K31" s="244"/>
      <c r="L31" s="244"/>
      <c r="M31" s="244"/>
      <c r="N31" s="244"/>
      <c r="O31" s="245"/>
    </row>
    <row r="32" spans="2:15" x14ac:dyDescent="0.2">
      <c r="B32" s="234" t="s">
        <v>104</v>
      </c>
      <c r="C32" s="234"/>
      <c r="D32" s="243"/>
      <c r="E32" s="244"/>
      <c r="F32" s="244"/>
      <c r="G32" s="244"/>
      <c r="H32" s="244"/>
      <c r="I32" s="244"/>
      <c r="J32" s="244"/>
      <c r="K32" s="244"/>
      <c r="L32" s="244"/>
      <c r="M32" s="244"/>
      <c r="N32" s="244"/>
      <c r="O32" s="245"/>
    </row>
    <row r="33" spans="5:18" x14ac:dyDescent="0.2">
      <c r="E33" s="27"/>
      <c r="F33" s="16"/>
      <c r="G33" s="16"/>
      <c r="H33" s="16"/>
      <c r="I33" s="16"/>
      <c r="J33" s="16"/>
      <c r="K33" s="16"/>
      <c r="L33" s="16"/>
      <c r="M33" s="16"/>
      <c r="N33" s="16"/>
      <c r="O33" s="16"/>
      <c r="P33" s="16"/>
      <c r="Q33" s="16"/>
      <c r="R33" s="16"/>
    </row>
    <row r="34" spans="5:18" x14ac:dyDescent="0.2">
      <c r="E34" s="16"/>
      <c r="F34" s="16"/>
      <c r="G34" s="16"/>
      <c r="H34" s="16"/>
      <c r="I34" s="16"/>
      <c r="J34" s="16"/>
      <c r="K34" s="16"/>
      <c r="L34" s="16"/>
      <c r="M34" s="16"/>
      <c r="N34" s="16"/>
      <c r="O34" s="16"/>
      <c r="P34" s="16"/>
      <c r="Q34" s="16"/>
      <c r="R34" s="16"/>
    </row>
    <row r="35" spans="5:18" x14ac:dyDescent="0.2">
      <c r="E35" s="16"/>
      <c r="F35" s="16"/>
      <c r="G35" s="16"/>
      <c r="H35" s="16"/>
      <c r="I35" s="16"/>
      <c r="J35" s="16"/>
      <c r="K35" s="16"/>
      <c r="L35" s="16"/>
      <c r="M35" s="16"/>
      <c r="N35" s="16"/>
      <c r="O35" s="16"/>
      <c r="P35" s="16"/>
      <c r="Q35" s="16"/>
      <c r="R35" s="16"/>
    </row>
    <row r="36" spans="5:18" x14ac:dyDescent="0.2">
      <c r="E36" s="16"/>
      <c r="F36" s="16"/>
      <c r="G36" s="16"/>
      <c r="H36" s="16"/>
      <c r="I36" s="16"/>
      <c r="J36" s="16"/>
      <c r="K36" s="16"/>
      <c r="L36" s="16"/>
      <c r="M36" s="16"/>
      <c r="N36" s="16"/>
      <c r="O36" s="16"/>
      <c r="P36" s="16"/>
      <c r="Q36" s="16"/>
      <c r="R36" s="16"/>
    </row>
    <row r="37" spans="5:18" x14ac:dyDescent="0.2">
      <c r="E37" s="16"/>
      <c r="F37" s="16"/>
      <c r="G37" s="16"/>
      <c r="H37" s="16"/>
      <c r="I37" s="16"/>
      <c r="J37" s="16"/>
      <c r="K37" s="16"/>
      <c r="L37" s="16"/>
      <c r="M37" s="16"/>
      <c r="N37" s="16"/>
      <c r="O37" s="16"/>
      <c r="P37" s="16"/>
      <c r="Q37" s="16"/>
      <c r="R37" s="16"/>
    </row>
    <row r="38" spans="5:18" x14ac:dyDescent="0.2">
      <c r="E38" s="16"/>
      <c r="F38" s="16"/>
      <c r="G38" s="16"/>
      <c r="H38" s="16"/>
      <c r="I38" s="16"/>
      <c r="J38" s="16"/>
      <c r="K38" s="16"/>
      <c r="L38" s="16"/>
      <c r="M38" s="16"/>
      <c r="N38" s="16"/>
      <c r="O38" s="16"/>
      <c r="P38" s="16"/>
      <c r="Q38" s="16"/>
      <c r="R38" s="16"/>
    </row>
    <row r="39" spans="5:18" x14ac:dyDescent="0.2">
      <c r="E39" s="16"/>
      <c r="F39" s="16"/>
      <c r="G39" s="16"/>
      <c r="H39" s="16"/>
      <c r="I39" s="16"/>
      <c r="J39" s="16"/>
      <c r="K39" s="16"/>
      <c r="L39" s="16"/>
      <c r="M39" s="16"/>
      <c r="N39" s="16"/>
      <c r="O39" s="16"/>
      <c r="P39" s="16"/>
      <c r="Q39" s="16"/>
      <c r="R39" s="16"/>
    </row>
    <row r="40" spans="5:18" x14ac:dyDescent="0.2">
      <c r="E40" s="16"/>
      <c r="F40" s="16"/>
      <c r="G40" s="16"/>
      <c r="H40" s="16"/>
      <c r="I40" s="16"/>
      <c r="J40" s="16"/>
      <c r="K40" s="16"/>
      <c r="L40" s="16"/>
      <c r="M40" s="16"/>
      <c r="N40" s="16"/>
      <c r="O40" s="16"/>
      <c r="P40" s="16"/>
      <c r="Q40" s="16"/>
      <c r="R40" s="16"/>
    </row>
    <row r="41" spans="5:18" x14ac:dyDescent="0.2">
      <c r="E41" s="16"/>
      <c r="F41" s="16"/>
      <c r="G41" s="16"/>
      <c r="H41" s="16"/>
      <c r="I41" s="16"/>
      <c r="J41" s="16"/>
      <c r="K41" s="16"/>
      <c r="L41" s="16"/>
      <c r="M41" s="16"/>
      <c r="N41" s="16"/>
      <c r="O41" s="16"/>
      <c r="P41" s="16"/>
      <c r="Q41" s="16"/>
      <c r="R41" s="16"/>
    </row>
    <row r="42" spans="5:18" x14ac:dyDescent="0.2">
      <c r="E42" s="16"/>
      <c r="F42" s="16"/>
      <c r="G42" s="16"/>
      <c r="H42" s="16"/>
      <c r="I42" s="16"/>
      <c r="J42" s="16"/>
      <c r="K42" s="16"/>
      <c r="L42" s="16"/>
      <c r="M42" s="16"/>
      <c r="N42" s="16"/>
      <c r="O42" s="16"/>
      <c r="P42" s="16"/>
      <c r="Q42" s="16"/>
      <c r="R42" s="16"/>
    </row>
    <row r="43" spans="5:18" x14ac:dyDescent="0.2">
      <c r="E43" s="16"/>
      <c r="F43" s="16"/>
      <c r="G43" s="16"/>
      <c r="H43" s="16"/>
      <c r="I43" s="16"/>
      <c r="J43" s="16"/>
      <c r="K43" s="16"/>
      <c r="L43" s="16"/>
      <c r="M43" s="16"/>
      <c r="N43" s="16"/>
      <c r="O43" s="16"/>
      <c r="P43" s="16"/>
      <c r="Q43" s="16"/>
      <c r="R43" s="16"/>
    </row>
    <row r="44" spans="5:18" x14ac:dyDescent="0.2">
      <c r="E44" s="16"/>
      <c r="F44" s="16"/>
      <c r="G44" s="16"/>
      <c r="H44" s="16"/>
      <c r="I44" s="16"/>
      <c r="J44" s="16"/>
      <c r="K44" s="16"/>
      <c r="L44" s="16"/>
      <c r="M44" s="16"/>
      <c r="N44" s="16"/>
      <c r="O44" s="16"/>
      <c r="P44" s="16"/>
      <c r="Q44" s="16"/>
      <c r="R44" s="16"/>
    </row>
    <row r="45" spans="5:18" x14ac:dyDescent="0.2">
      <c r="E45" s="16"/>
      <c r="F45" s="16"/>
      <c r="G45" s="16"/>
      <c r="H45" s="16"/>
      <c r="I45" s="16"/>
      <c r="J45" s="16"/>
      <c r="K45" s="16"/>
      <c r="L45" s="16"/>
      <c r="M45" s="16"/>
      <c r="N45" s="16"/>
      <c r="O45" s="16"/>
      <c r="P45" s="16"/>
      <c r="Q45" s="16"/>
      <c r="R45" s="16"/>
    </row>
    <row r="46" spans="5:18" x14ac:dyDescent="0.2">
      <c r="E46" s="16"/>
      <c r="F46" s="16"/>
      <c r="G46" s="16"/>
      <c r="H46" s="16"/>
      <c r="I46" s="16"/>
      <c r="J46" s="16"/>
      <c r="K46" s="16"/>
      <c r="L46" s="16"/>
      <c r="M46" s="16"/>
      <c r="N46" s="16"/>
      <c r="O46" s="16"/>
      <c r="P46" s="16"/>
      <c r="Q46" s="16"/>
      <c r="R46" s="16"/>
    </row>
  </sheetData>
  <mergeCells count="26">
    <mergeCell ref="B32:C32"/>
    <mergeCell ref="D32:O32"/>
    <mergeCell ref="B29:C29"/>
    <mergeCell ref="B30:C30"/>
    <mergeCell ref="D30:O30"/>
    <mergeCell ref="B31:C31"/>
    <mergeCell ref="D31:O31"/>
    <mergeCell ref="D28:O28"/>
    <mergeCell ref="D29:O29"/>
    <mergeCell ref="B26:C26"/>
    <mergeCell ref="D26:O26"/>
    <mergeCell ref="B27:C27"/>
    <mergeCell ref="D27:O27"/>
    <mergeCell ref="B28:C28"/>
    <mergeCell ref="B23:C23"/>
    <mergeCell ref="B24:C24"/>
    <mergeCell ref="B25:C25"/>
    <mergeCell ref="D23:O23"/>
    <mergeCell ref="D24:O24"/>
    <mergeCell ref="D25:O25"/>
    <mergeCell ref="B22:C22"/>
    <mergeCell ref="B3:O3"/>
    <mergeCell ref="B21:C21"/>
    <mergeCell ref="D21:O21"/>
    <mergeCell ref="D22:O22"/>
    <mergeCell ref="B20:O20"/>
  </mergeCells>
  <pageMargins left="0.7" right="0.7" top="0.75" bottom="0.75" header="0.3" footer="0.3"/>
  <pageSetup paperSize="5" scale="47" fitToHeight="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2:BH37"/>
  <sheetViews>
    <sheetView topLeftCell="Y1" zoomScale="70" zoomScaleNormal="70" workbookViewId="0">
      <selection activeCell="BF26" sqref="BF26"/>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7.21875" style="14" bestFit="1" customWidth="1"/>
    <col min="6" max="7" width="4.33203125" style="14" customWidth="1"/>
    <col min="8" max="9" width="4.33203125" style="12" customWidth="1"/>
    <col min="10" max="10" width="4.33203125" style="15" customWidth="1"/>
    <col min="11" max="13" width="4.33203125" style="14" customWidth="1"/>
    <col min="14" max="14" width="12.33203125" style="14" customWidth="1"/>
    <col min="15" max="15" width="4.33203125" style="14" customWidth="1"/>
    <col min="16" max="19" width="4.77734375" style="14" bestFit="1" customWidth="1"/>
    <col min="20" max="22" width="4.33203125" style="14" customWidth="1"/>
    <col min="23" max="23" width="4.33203125" style="16" customWidth="1"/>
    <col min="24" max="24" width="4.33203125" style="14" customWidth="1"/>
    <col min="25" max="25" width="4.33203125" style="17" customWidth="1"/>
    <col min="26" max="27" width="4.33203125" style="14" customWidth="1"/>
    <col min="28" max="28" width="12.109375" style="14" customWidth="1"/>
    <col min="29" max="29" width="4.44140625" style="14" customWidth="1"/>
    <col min="30" max="33" width="4.77734375" style="14" bestFit="1" customWidth="1"/>
    <col min="34" max="36" width="4.33203125" style="14" customWidth="1"/>
    <col min="37" max="37" width="4.33203125" style="16" customWidth="1"/>
    <col min="38" max="38" width="4.33203125" style="14" customWidth="1"/>
    <col min="39" max="39" width="4.33203125" style="17" customWidth="1"/>
    <col min="40" max="41" width="4.33203125" style="14" customWidth="1"/>
    <col min="42" max="42" width="12.109375" style="14" customWidth="1"/>
    <col min="43" max="43" width="4.5546875" style="14" customWidth="1"/>
    <col min="44" max="47" width="4.77734375" style="14" bestFit="1" customWidth="1"/>
    <col min="48" max="50" width="4.33203125" style="14" customWidth="1"/>
    <col min="51" max="51" width="4.33203125" style="16" customWidth="1"/>
    <col min="52" max="52" width="4.33203125" style="14" customWidth="1"/>
    <col min="53" max="53" width="4.33203125" style="17" customWidth="1"/>
    <col min="54" max="55" width="4.33203125" style="14" customWidth="1"/>
    <col min="56" max="56" width="12.109375" style="14" customWidth="1"/>
    <col min="57" max="16384" width="11.5546875" style="14"/>
  </cols>
  <sheetData>
    <row r="2" spans="2:60" ht="30" customHeight="1" x14ac:dyDescent="0.2">
      <c r="B2" s="216" t="s">
        <v>192</v>
      </c>
      <c r="C2" s="216"/>
      <c r="D2" s="216"/>
      <c r="E2" s="216"/>
      <c r="F2" s="216"/>
      <c r="G2" s="216"/>
      <c r="H2" s="216"/>
      <c r="I2" s="216"/>
      <c r="J2" s="216"/>
      <c r="K2" s="216"/>
      <c r="L2" s="216"/>
      <c r="M2" s="216"/>
      <c r="N2" s="216"/>
      <c r="O2" s="25"/>
      <c r="P2" s="216" t="s">
        <v>191</v>
      </c>
      <c r="Q2" s="216"/>
      <c r="R2" s="216"/>
      <c r="S2" s="216"/>
      <c r="T2" s="216"/>
      <c r="U2" s="216"/>
      <c r="V2" s="216"/>
      <c r="W2" s="216"/>
      <c r="X2" s="216"/>
      <c r="Y2" s="216"/>
      <c r="Z2" s="216"/>
      <c r="AA2" s="216"/>
      <c r="AB2" s="216"/>
      <c r="AD2" s="216" t="s">
        <v>189</v>
      </c>
      <c r="AE2" s="216"/>
      <c r="AF2" s="216"/>
      <c r="AG2" s="216"/>
      <c r="AH2" s="216"/>
      <c r="AI2" s="216"/>
      <c r="AJ2" s="216"/>
      <c r="AK2" s="216"/>
      <c r="AL2" s="216"/>
      <c r="AM2" s="216"/>
      <c r="AN2" s="216"/>
      <c r="AO2" s="216"/>
      <c r="AP2" s="216"/>
      <c r="AQ2" s="16"/>
      <c r="AR2" s="216" t="s">
        <v>190</v>
      </c>
      <c r="AS2" s="216"/>
      <c r="AT2" s="216"/>
      <c r="AU2" s="216"/>
      <c r="AV2" s="216"/>
      <c r="AW2" s="216"/>
      <c r="AX2" s="216"/>
      <c r="AY2" s="216"/>
      <c r="AZ2" s="216"/>
      <c r="BA2" s="216"/>
      <c r="BB2" s="216"/>
      <c r="BC2" s="216"/>
      <c r="BD2" s="216"/>
      <c r="BE2" s="16"/>
      <c r="BF2" s="16"/>
      <c r="BG2" s="16"/>
      <c r="BH2" s="16"/>
    </row>
    <row r="3" spans="2:60" x14ac:dyDescent="0.2">
      <c r="B3" s="246" t="s">
        <v>155</v>
      </c>
      <c r="C3" s="247"/>
      <c r="D3" s="247"/>
      <c r="E3" s="247"/>
      <c r="F3" s="247"/>
      <c r="G3" s="248"/>
      <c r="H3" s="246" t="s">
        <v>156</v>
      </c>
      <c r="I3" s="247"/>
      <c r="J3" s="247"/>
      <c r="K3" s="247"/>
      <c r="L3" s="247"/>
      <c r="M3" s="248"/>
      <c r="N3" s="104" t="s">
        <v>74</v>
      </c>
      <c r="O3" s="26"/>
      <c r="P3" s="104" t="s">
        <v>57</v>
      </c>
      <c r="Q3" s="104" t="s">
        <v>58</v>
      </c>
      <c r="R3" s="104" t="s">
        <v>59</v>
      </c>
      <c r="S3" s="104" t="s">
        <v>60</v>
      </c>
      <c r="T3" s="104" t="s">
        <v>61</v>
      </c>
      <c r="U3" s="104" t="s">
        <v>62</v>
      </c>
      <c r="V3" s="104" t="s">
        <v>63</v>
      </c>
      <c r="W3" s="104" t="s">
        <v>64</v>
      </c>
      <c r="X3" s="104" t="s">
        <v>65</v>
      </c>
      <c r="Y3" s="104" t="s">
        <v>66</v>
      </c>
      <c r="Z3" s="104" t="s">
        <v>67</v>
      </c>
      <c r="AA3" s="104" t="s">
        <v>68</v>
      </c>
      <c r="AB3" s="104" t="s">
        <v>77</v>
      </c>
      <c r="AD3" s="104" t="s">
        <v>57</v>
      </c>
      <c r="AE3" s="104" t="s">
        <v>58</v>
      </c>
      <c r="AF3" s="104" t="s">
        <v>59</v>
      </c>
      <c r="AG3" s="104" t="s">
        <v>60</v>
      </c>
      <c r="AH3" s="104" t="s">
        <v>61</v>
      </c>
      <c r="AI3" s="104" t="s">
        <v>62</v>
      </c>
      <c r="AJ3" s="104" t="s">
        <v>63</v>
      </c>
      <c r="AK3" s="104" t="s">
        <v>64</v>
      </c>
      <c r="AL3" s="104" t="s">
        <v>65</v>
      </c>
      <c r="AM3" s="104" t="s">
        <v>66</v>
      </c>
      <c r="AN3" s="104" t="s">
        <v>67</v>
      </c>
      <c r="AO3" s="104" t="s">
        <v>68</v>
      </c>
      <c r="AP3" s="104" t="s">
        <v>77</v>
      </c>
      <c r="AR3" s="104" t="s">
        <v>57</v>
      </c>
      <c r="AS3" s="104" t="s">
        <v>58</v>
      </c>
      <c r="AT3" s="104" t="s">
        <v>59</v>
      </c>
      <c r="AU3" s="104" t="s">
        <v>60</v>
      </c>
      <c r="AV3" s="104" t="s">
        <v>61</v>
      </c>
      <c r="AW3" s="104" t="s">
        <v>62</v>
      </c>
      <c r="AX3" s="104" t="s">
        <v>63</v>
      </c>
      <c r="AY3" s="104" t="s">
        <v>64</v>
      </c>
      <c r="AZ3" s="104" t="s">
        <v>65</v>
      </c>
      <c r="BA3" s="104" t="s">
        <v>66</v>
      </c>
      <c r="BB3" s="104" t="s">
        <v>67</v>
      </c>
      <c r="BC3" s="104" t="s">
        <v>68</v>
      </c>
      <c r="BD3" s="104" t="s">
        <v>77</v>
      </c>
    </row>
    <row r="4" spans="2:60" ht="28.5" customHeight="1" x14ac:dyDescent="0.2">
      <c r="B4" s="196"/>
      <c r="C4" s="197"/>
      <c r="D4" s="197"/>
      <c r="E4" s="197"/>
      <c r="F4" s="197"/>
      <c r="G4" s="198"/>
      <c r="H4" s="196"/>
      <c r="I4" s="197"/>
      <c r="J4" s="197"/>
      <c r="K4" s="197"/>
      <c r="L4" s="197"/>
      <c r="M4" s="198"/>
      <c r="N4" s="18"/>
      <c r="O4" s="22"/>
      <c r="P4" s="20">
        <f>'Matriz consolidada'!J18</f>
        <v>0</v>
      </c>
      <c r="Q4" s="20">
        <f>'Matriz consolidada'!K18</f>
        <v>0</v>
      </c>
      <c r="R4" s="20">
        <f>'Matriz consolidada'!L18</f>
        <v>0</v>
      </c>
      <c r="S4" s="20">
        <f>'Matriz consolidada'!M18</f>
        <v>0</v>
      </c>
      <c r="T4" s="20">
        <f>'Matriz consolidada'!N18</f>
        <v>0</v>
      </c>
      <c r="U4" s="20">
        <f>'Matriz consolidada'!O18</f>
        <v>0</v>
      </c>
      <c r="V4" s="20">
        <f>'Matriz consolidada'!P18</f>
        <v>0</v>
      </c>
      <c r="W4" s="20">
        <f>'Matriz consolidada'!Q18</f>
        <v>0</v>
      </c>
      <c r="X4" s="20">
        <f>'Matriz consolidada'!R18</f>
        <v>0</v>
      </c>
      <c r="Y4" s="20">
        <f>'Matriz consolidada'!S18</f>
        <v>0</v>
      </c>
      <c r="Z4" s="20">
        <f>'Matriz consolidada'!T18</f>
        <v>0</v>
      </c>
      <c r="AA4" s="20">
        <f>'Matriz consolidada'!U18</f>
        <v>0</v>
      </c>
      <c r="AB4" s="20"/>
      <c r="AD4" s="20">
        <f>'Matriz consolidada'!J19</f>
        <v>0</v>
      </c>
      <c r="AE4" s="20">
        <f>'Matriz consolidada'!K19</f>
        <v>0</v>
      </c>
      <c r="AF4" s="20">
        <f>'Matriz consolidada'!L19</f>
        <v>0</v>
      </c>
      <c r="AG4" s="20">
        <f>'Matriz consolidada'!M19</f>
        <v>0</v>
      </c>
      <c r="AH4" s="20">
        <f>'Matriz consolidada'!N19</f>
        <v>0</v>
      </c>
      <c r="AI4" s="20">
        <f>'Matriz consolidada'!O19</f>
        <v>0</v>
      </c>
      <c r="AJ4" s="20">
        <f>'Matriz consolidada'!P19</f>
        <v>0</v>
      </c>
      <c r="AK4" s="20">
        <f>'Matriz consolidada'!Q19</f>
        <v>0</v>
      </c>
      <c r="AL4" s="20">
        <f>'Matriz consolidada'!R19</f>
        <v>0</v>
      </c>
      <c r="AM4" s="20">
        <f>'Matriz consolidada'!S19</f>
        <v>0</v>
      </c>
      <c r="AN4" s="20">
        <f>'Matriz consolidada'!T19</f>
        <v>0</v>
      </c>
      <c r="AO4" s="20">
        <f>'Matriz consolidada'!U19</f>
        <v>0</v>
      </c>
      <c r="AP4" s="20">
        <v>13</v>
      </c>
      <c r="AR4" s="20">
        <f>'Matriz consolidada'!J23</f>
        <v>0</v>
      </c>
      <c r="AS4" s="20">
        <f>'Matriz consolidada'!K23</f>
        <v>0</v>
      </c>
      <c r="AT4" s="20">
        <f>'Matriz consolidada'!L23</f>
        <v>0</v>
      </c>
      <c r="AU4" s="20">
        <f>'Matriz consolidada'!M23</f>
        <v>0</v>
      </c>
      <c r="AV4" s="20">
        <f>'Matriz consolidada'!N23</f>
        <v>0</v>
      </c>
      <c r="AW4" s="20">
        <f>'Matriz consolidada'!O23</f>
        <v>0</v>
      </c>
      <c r="AX4" s="20">
        <f>'Matriz consolidada'!P23</f>
        <v>0</v>
      </c>
      <c r="AY4" s="20">
        <f>'Matriz consolidada'!Q23</f>
        <v>0</v>
      </c>
      <c r="AZ4" s="20">
        <f>'Matriz consolidada'!R23</f>
        <v>0</v>
      </c>
      <c r="BA4" s="20">
        <f>'Matriz consolidada'!S23</f>
        <v>0</v>
      </c>
      <c r="BB4" s="20">
        <f>'Matriz consolidada'!T23</f>
        <v>0</v>
      </c>
      <c r="BC4" s="20">
        <f>'Matriz consolidada'!U23</f>
        <v>0</v>
      </c>
      <c r="BD4" s="20">
        <v>0.9</v>
      </c>
    </row>
    <row r="25" spans="2:56" ht="28.5" customHeight="1" x14ac:dyDescent="0.2">
      <c r="B25" s="237" t="s">
        <v>70</v>
      </c>
      <c r="C25" s="238"/>
      <c r="D25" s="238"/>
      <c r="E25" s="238"/>
      <c r="F25" s="238"/>
      <c r="G25" s="238"/>
      <c r="H25" s="238"/>
      <c r="I25" s="238"/>
      <c r="J25" s="238"/>
      <c r="K25" s="238"/>
      <c r="L25" s="238"/>
      <c r="M25" s="238"/>
      <c r="N25" s="239"/>
      <c r="P25" s="237" t="s">
        <v>70</v>
      </c>
      <c r="Q25" s="238"/>
      <c r="R25" s="238"/>
      <c r="S25" s="238"/>
      <c r="T25" s="238"/>
      <c r="U25" s="238"/>
      <c r="V25" s="238"/>
      <c r="W25" s="238"/>
      <c r="X25" s="238"/>
      <c r="Y25" s="238"/>
      <c r="Z25" s="238"/>
      <c r="AA25" s="238"/>
      <c r="AB25" s="239"/>
      <c r="AD25" s="237" t="s">
        <v>70</v>
      </c>
      <c r="AE25" s="238"/>
      <c r="AF25" s="238"/>
      <c r="AG25" s="238"/>
      <c r="AH25" s="238"/>
      <c r="AI25" s="238"/>
      <c r="AJ25" s="238"/>
      <c r="AK25" s="238"/>
      <c r="AL25" s="238"/>
      <c r="AM25" s="238"/>
      <c r="AN25" s="238"/>
      <c r="AO25" s="238"/>
      <c r="AP25" s="239"/>
      <c r="AR25" s="237" t="s">
        <v>70</v>
      </c>
      <c r="AS25" s="238"/>
      <c r="AT25" s="238"/>
      <c r="AU25" s="238"/>
      <c r="AV25" s="238"/>
      <c r="AW25" s="238"/>
      <c r="AX25" s="238"/>
      <c r="AY25" s="238"/>
      <c r="AZ25" s="238"/>
      <c r="BA25" s="238"/>
      <c r="BB25" s="238"/>
      <c r="BC25" s="238"/>
      <c r="BD25" s="239"/>
    </row>
    <row r="26" spans="2:56" ht="82.5" customHeight="1" x14ac:dyDescent="0.2">
      <c r="B26" s="234" t="s">
        <v>95</v>
      </c>
      <c r="C26" s="234"/>
      <c r="D26" s="243"/>
      <c r="E26" s="244"/>
      <c r="F26" s="244"/>
      <c r="G26" s="244"/>
      <c r="H26" s="244"/>
      <c r="I26" s="244"/>
      <c r="J26" s="244"/>
      <c r="K26" s="244"/>
      <c r="L26" s="244"/>
      <c r="M26" s="244"/>
      <c r="N26" s="245"/>
      <c r="P26" s="234" t="s">
        <v>75</v>
      </c>
      <c r="Q26" s="234"/>
      <c r="R26" s="243"/>
      <c r="S26" s="244"/>
      <c r="T26" s="244"/>
      <c r="U26" s="244"/>
      <c r="V26" s="244"/>
      <c r="W26" s="244"/>
      <c r="X26" s="244"/>
      <c r="Y26" s="244"/>
      <c r="Z26" s="244"/>
      <c r="AA26" s="244"/>
      <c r="AB26" s="245"/>
      <c r="AD26" s="234" t="s">
        <v>75</v>
      </c>
      <c r="AE26" s="234"/>
      <c r="AF26" s="243"/>
      <c r="AG26" s="244"/>
      <c r="AH26" s="244"/>
      <c r="AI26" s="244"/>
      <c r="AJ26" s="244"/>
      <c r="AK26" s="244"/>
      <c r="AL26" s="244"/>
      <c r="AM26" s="244"/>
      <c r="AN26" s="244"/>
      <c r="AO26" s="244"/>
      <c r="AP26" s="245"/>
      <c r="AR26" s="234" t="s">
        <v>75</v>
      </c>
      <c r="AS26" s="234"/>
      <c r="AT26" s="243"/>
      <c r="AU26" s="244"/>
      <c r="AV26" s="244"/>
      <c r="AW26" s="244"/>
      <c r="AX26" s="244"/>
      <c r="AY26" s="244"/>
      <c r="AZ26" s="244"/>
      <c r="BA26" s="244"/>
      <c r="BB26" s="244"/>
      <c r="BC26" s="244"/>
      <c r="BD26" s="245"/>
    </row>
    <row r="27" spans="2:56" ht="82.5" customHeight="1" x14ac:dyDescent="0.2">
      <c r="B27" s="234" t="s">
        <v>96</v>
      </c>
      <c r="C27" s="234"/>
      <c r="D27" s="243"/>
      <c r="E27" s="244"/>
      <c r="F27" s="244"/>
      <c r="G27" s="244"/>
      <c r="H27" s="244"/>
      <c r="I27" s="244"/>
      <c r="J27" s="244"/>
      <c r="K27" s="244"/>
      <c r="L27" s="244"/>
      <c r="M27" s="244"/>
      <c r="N27" s="245"/>
      <c r="P27" s="234" t="s">
        <v>78</v>
      </c>
      <c r="Q27" s="234"/>
      <c r="R27" s="243"/>
      <c r="S27" s="244"/>
      <c r="T27" s="244"/>
      <c r="U27" s="244"/>
      <c r="V27" s="244"/>
      <c r="W27" s="244"/>
      <c r="X27" s="244"/>
      <c r="Y27" s="244"/>
      <c r="Z27" s="244"/>
      <c r="AA27" s="244"/>
      <c r="AB27" s="245"/>
      <c r="AD27" s="234" t="s">
        <v>78</v>
      </c>
      <c r="AE27" s="234"/>
      <c r="AF27" s="243"/>
      <c r="AG27" s="244"/>
      <c r="AH27" s="244"/>
      <c r="AI27" s="244"/>
      <c r="AJ27" s="244"/>
      <c r="AK27" s="244"/>
      <c r="AL27" s="244"/>
      <c r="AM27" s="244"/>
      <c r="AN27" s="244"/>
      <c r="AO27" s="244"/>
      <c r="AP27" s="245"/>
      <c r="AR27" s="234" t="s">
        <v>78</v>
      </c>
      <c r="AS27" s="234"/>
      <c r="AT27" s="243"/>
      <c r="AU27" s="244"/>
      <c r="AV27" s="244"/>
      <c r="AW27" s="244"/>
      <c r="AX27" s="244"/>
      <c r="AY27" s="244"/>
      <c r="AZ27" s="244"/>
      <c r="BA27" s="244"/>
      <c r="BB27" s="244"/>
      <c r="BC27" s="244"/>
      <c r="BD27" s="245"/>
    </row>
    <row r="28" spans="2:56" ht="82.5" customHeight="1" x14ac:dyDescent="0.2">
      <c r="B28" s="234" t="s">
        <v>97</v>
      </c>
      <c r="C28" s="234"/>
      <c r="D28" s="243"/>
      <c r="E28" s="244"/>
      <c r="F28" s="244"/>
      <c r="G28" s="244"/>
      <c r="H28" s="244"/>
      <c r="I28" s="244"/>
      <c r="J28" s="244"/>
      <c r="K28" s="244"/>
      <c r="L28" s="244"/>
      <c r="M28" s="244"/>
      <c r="N28" s="245"/>
      <c r="P28" s="234" t="s">
        <v>79</v>
      </c>
      <c r="Q28" s="234"/>
      <c r="R28" s="243"/>
      <c r="S28" s="244"/>
      <c r="T28" s="244"/>
      <c r="U28" s="244"/>
      <c r="V28" s="244"/>
      <c r="W28" s="244"/>
      <c r="X28" s="244"/>
      <c r="Y28" s="244"/>
      <c r="Z28" s="244"/>
      <c r="AA28" s="244"/>
      <c r="AB28" s="245"/>
      <c r="AD28" s="234" t="s">
        <v>79</v>
      </c>
      <c r="AE28" s="234"/>
      <c r="AF28" s="243"/>
      <c r="AG28" s="244"/>
      <c r="AH28" s="244"/>
      <c r="AI28" s="244"/>
      <c r="AJ28" s="244"/>
      <c r="AK28" s="244"/>
      <c r="AL28" s="244"/>
      <c r="AM28" s="244"/>
      <c r="AN28" s="244"/>
      <c r="AO28" s="244"/>
      <c r="AP28" s="245"/>
      <c r="AR28" s="234" t="s">
        <v>79</v>
      </c>
      <c r="AS28" s="234"/>
      <c r="AT28" s="243"/>
      <c r="AU28" s="244"/>
      <c r="AV28" s="244"/>
      <c r="AW28" s="244"/>
      <c r="AX28" s="244"/>
      <c r="AY28" s="244"/>
      <c r="AZ28" s="244"/>
      <c r="BA28" s="244"/>
      <c r="BB28" s="244"/>
      <c r="BC28" s="244"/>
      <c r="BD28" s="245"/>
    </row>
    <row r="29" spans="2:56" ht="82.5" customHeight="1" x14ac:dyDescent="0.2">
      <c r="B29" s="234" t="s">
        <v>98</v>
      </c>
      <c r="C29" s="234"/>
      <c r="D29" s="243"/>
      <c r="E29" s="244"/>
      <c r="F29" s="244"/>
      <c r="G29" s="244"/>
      <c r="H29" s="244"/>
      <c r="I29" s="244"/>
      <c r="J29" s="244"/>
      <c r="K29" s="244"/>
      <c r="L29" s="244"/>
      <c r="M29" s="244"/>
      <c r="N29" s="245"/>
      <c r="P29" s="234" t="s">
        <v>80</v>
      </c>
      <c r="Q29" s="234"/>
      <c r="R29" s="243"/>
      <c r="S29" s="244"/>
      <c r="T29" s="244"/>
      <c r="U29" s="244"/>
      <c r="V29" s="244"/>
      <c r="W29" s="244"/>
      <c r="X29" s="244"/>
      <c r="Y29" s="244"/>
      <c r="Z29" s="244"/>
      <c r="AA29" s="244"/>
      <c r="AB29" s="245"/>
      <c r="AD29" s="234" t="s">
        <v>80</v>
      </c>
      <c r="AE29" s="234"/>
      <c r="AF29" s="243"/>
      <c r="AG29" s="244"/>
      <c r="AH29" s="244"/>
      <c r="AI29" s="244"/>
      <c r="AJ29" s="244"/>
      <c r="AK29" s="244"/>
      <c r="AL29" s="244"/>
      <c r="AM29" s="244"/>
      <c r="AN29" s="244"/>
      <c r="AO29" s="244"/>
      <c r="AP29" s="245"/>
      <c r="AR29" s="234" t="s">
        <v>80</v>
      </c>
      <c r="AS29" s="234"/>
      <c r="AT29" s="243"/>
      <c r="AU29" s="244"/>
      <c r="AV29" s="244"/>
      <c r="AW29" s="244"/>
      <c r="AX29" s="244"/>
      <c r="AY29" s="244"/>
      <c r="AZ29" s="244"/>
      <c r="BA29" s="244"/>
      <c r="BB29" s="244"/>
      <c r="BC29" s="244"/>
      <c r="BD29" s="245"/>
    </row>
    <row r="30" spans="2:56" ht="63" customHeight="1" x14ac:dyDescent="0.2">
      <c r="B30" s="250"/>
      <c r="C30" s="250"/>
      <c r="D30" s="251"/>
      <c r="E30" s="251"/>
      <c r="F30" s="251"/>
      <c r="G30" s="251"/>
      <c r="H30" s="251"/>
      <c r="I30" s="251"/>
      <c r="J30" s="251"/>
      <c r="K30" s="251"/>
      <c r="L30" s="251"/>
      <c r="M30" s="251"/>
      <c r="N30" s="251"/>
      <c r="P30" s="234" t="s">
        <v>81</v>
      </c>
      <c r="Q30" s="234"/>
      <c r="R30" s="243"/>
      <c r="S30" s="244"/>
      <c r="T30" s="244"/>
      <c r="U30" s="244"/>
      <c r="V30" s="244"/>
      <c r="W30" s="244"/>
      <c r="X30" s="244"/>
      <c r="Y30" s="244"/>
      <c r="Z30" s="244"/>
      <c r="AA30" s="244"/>
      <c r="AB30" s="245"/>
      <c r="AD30" s="234" t="s">
        <v>81</v>
      </c>
      <c r="AE30" s="234"/>
      <c r="AF30" s="243"/>
      <c r="AG30" s="244"/>
      <c r="AH30" s="244"/>
      <c r="AI30" s="244"/>
      <c r="AJ30" s="244"/>
      <c r="AK30" s="244"/>
      <c r="AL30" s="244"/>
      <c r="AM30" s="244"/>
      <c r="AN30" s="244"/>
      <c r="AO30" s="244"/>
      <c r="AP30" s="245"/>
      <c r="AR30" s="234" t="s">
        <v>81</v>
      </c>
      <c r="AS30" s="234"/>
      <c r="AT30" s="243"/>
      <c r="AU30" s="244"/>
      <c r="AV30" s="244"/>
      <c r="AW30" s="244"/>
      <c r="AX30" s="244"/>
      <c r="AY30" s="244"/>
      <c r="AZ30" s="244"/>
      <c r="BA30" s="244"/>
      <c r="BB30" s="244"/>
      <c r="BC30" s="244"/>
      <c r="BD30" s="245"/>
    </row>
    <row r="31" spans="2:56" ht="63" customHeight="1" x14ac:dyDescent="0.2">
      <c r="B31" s="250"/>
      <c r="C31" s="250"/>
      <c r="D31" s="251"/>
      <c r="E31" s="251"/>
      <c r="F31" s="251"/>
      <c r="G31" s="251"/>
      <c r="H31" s="251"/>
      <c r="I31" s="251"/>
      <c r="J31" s="251"/>
      <c r="K31" s="251"/>
      <c r="L31" s="251"/>
      <c r="M31" s="251"/>
      <c r="N31" s="251"/>
      <c r="P31" s="234" t="s">
        <v>94</v>
      </c>
      <c r="Q31" s="234"/>
      <c r="R31" s="243"/>
      <c r="S31" s="244"/>
      <c r="T31" s="244"/>
      <c r="U31" s="244"/>
      <c r="V31" s="244"/>
      <c r="W31" s="244"/>
      <c r="X31" s="244"/>
      <c r="Y31" s="244"/>
      <c r="Z31" s="244"/>
      <c r="AA31" s="244"/>
      <c r="AB31" s="245"/>
      <c r="AD31" s="234" t="s">
        <v>94</v>
      </c>
      <c r="AE31" s="234"/>
      <c r="AF31" s="243"/>
      <c r="AG31" s="244"/>
      <c r="AH31" s="244"/>
      <c r="AI31" s="244"/>
      <c r="AJ31" s="244"/>
      <c r="AK31" s="244"/>
      <c r="AL31" s="244"/>
      <c r="AM31" s="244"/>
      <c r="AN31" s="244"/>
      <c r="AO31" s="244"/>
      <c r="AP31" s="245"/>
      <c r="AR31" s="234" t="s">
        <v>94</v>
      </c>
      <c r="AS31" s="234"/>
      <c r="AT31" s="243"/>
      <c r="AU31" s="244"/>
      <c r="AV31" s="244"/>
      <c r="AW31" s="244"/>
      <c r="AX31" s="244"/>
      <c r="AY31" s="244"/>
      <c r="AZ31" s="244"/>
      <c r="BA31" s="244"/>
      <c r="BB31" s="244"/>
      <c r="BC31" s="244"/>
      <c r="BD31" s="245"/>
    </row>
    <row r="32" spans="2:56" ht="63" customHeight="1" x14ac:dyDescent="0.2">
      <c r="B32" s="250"/>
      <c r="C32" s="250"/>
      <c r="D32" s="63"/>
      <c r="E32" s="63"/>
      <c r="F32" s="63"/>
      <c r="G32" s="63"/>
      <c r="H32" s="63"/>
      <c r="I32" s="63"/>
      <c r="J32" s="63"/>
      <c r="K32" s="63"/>
      <c r="L32" s="63"/>
      <c r="M32" s="63"/>
      <c r="N32" s="63"/>
      <c r="P32" s="234" t="s">
        <v>99</v>
      </c>
      <c r="Q32" s="234"/>
      <c r="R32" s="243"/>
      <c r="S32" s="244"/>
      <c r="T32" s="244"/>
      <c r="U32" s="244"/>
      <c r="V32" s="244"/>
      <c r="W32" s="244"/>
      <c r="X32" s="244"/>
      <c r="Y32" s="244"/>
      <c r="Z32" s="244"/>
      <c r="AA32" s="244"/>
      <c r="AB32" s="245"/>
      <c r="AD32" s="234" t="s">
        <v>99</v>
      </c>
      <c r="AE32" s="234"/>
      <c r="AF32" s="243"/>
      <c r="AG32" s="244"/>
      <c r="AH32" s="244"/>
      <c r="AI32" s="244"/>
      <c r="AJ32" s="244"/>
      <c r="AK32" s="244"/>
      <c r="AL32" s="244"/>
      <c r="AM32" s="244"/>
      <c r="AN32" s="244"/>
      <c r="AO32" s="244"/>
      <c r="AP32" s="245"/>
      <c r="AR32" s="234" t="s">
        <v>99</v>
      </c>
      <c r="AS32" s="234"/>
      <c r="AT32" s="243"/>
      <c r="AU32" s="244"/>
      <c r="AV32" s="244"/>
      <c r="AW32" s="244"/>
      <c r="AX32" s="244"/>
      <c r="AY32" s="244"/>
      <c r="AZ32" s="244"/>
      <c r="BA32" s="244"/>
      <c r="BB32" s="244"/>
      <c r="BC32" s="244"/>
      <c r="BD32" s="245"/>
    </row>
    <row r="33" spans="2:56" ht="63" customHeight="1" x14ac:dyDescent="0.2">
      <c r="B33" s="249"/>
      <c r="C33" s="249"/>
      <c r="D33" s="27"/>
      <c r="E33" s="27"/>
      <c r="F33" s="27"/>
      <c r="G33" s="27"/>
      <c r="H33" s="27"/>
      <c r="I33" s="27"/>
      <c r="J33" s="27"/>
      <c r="K33" s="27"/>
      <c r="L33" s="27"/>
      <c r="M33" s="27"/>
      <c r="N33" s="27"/>
      <c r="P33" s="234" t="s">
        <v>100</v>
      </c>
      <c r="Q33" s="234"/>
      <c r="R33" s="243"/>
      <c r="S33" s="244"/>
      <c r="T33" s="244"/>
      <c r="U33" s="244"/>
      <c r="V33" s="244"/>
      <c r="W33" s="244"/>
      <c r="X33" s="244"/>
      <c r="Y33" s="244"/>
      <c r="Z33" s="244"/>
      <c r="AA33" s="244"/>
      <c r="AB33" s="245"/>
      <c r="AD33" s="234" t="s">
        <v>100</v>
      </c>
      <c r="AE33" s="234"/>
      <c r="AF33" s="243"/>
      <c r="AG33" s="244"/>
      <c r="AH33" s="244"/>
      <c r="AI33" s="244"/>
      <c r="AJ33" s="244"/>
      <c r="AK33" s="244"/>
      <c r="AL33" s="244"/>
      <c r="AM33" s="244"/>
      <c r="AN33" s="244"/>
      <c r="AO33" s="244"/>
      <c r="AP33" s="245"/>
      <c r="AR33" s="234" t="s">
        <v>100</v>
      </c>
      <c r="AS33" s="234"/>
      <c r="AT33" s="243"/>
      <c r="AU33" s="244"/>
      <c r="AV33" s="244"/>
      <c r="AW33" s="244"/>
      <c r="AX33" s="244"/>
      <c r="AY33" s="244"/>
      <c r="AZ33" s="244"/>
      <c r="BA33" s="244"/>
      <c r="BB33" s="244"/>
      <c r="BC33" s="244"/>
      <c r="BD33" s="245"/>
    </row>
    <row r="34" spans="2:56" ht="63" customHeight="1" x14ac:dyDescent="0.2">
      <c r="B34" s="249"/>
      <c r="C34" s="249"/>
      <c r="D34" s="27"/>
      <c r="E34" s="27"/>
      <c r="F34" s="27"/>
      <c r="G34" s="27"/>
      <c r="H34" s="27"/>
      <c r="I34" s="27"/>
      <c r="J34" s="27"/>
      <c r="K34" s="27"/>
      <c r="L34" s="27"/>
      <c r="M34" s="27"/>
      <c r="N34" s="27"/>
      <c r="P34" s="234" t="s">
        <v>101</v>
      </c>
      <c r="Q34" s="234"/>
      <c r="R34" s="243"/>
      <c r="S34" s="244"/>
      <c r="T34" s="244"/>
      <c r="U34" s="244"/>
      <c r="V34" s="244"/>
      <c r="W34" s="244"/>
      <c r="X34" s="244"/>
      <c r="Y34" s="244"/>
      <c r="Z34" s="244"/>
      <c r="AA34" s="244"/>
      <c r="AB34" s="245"/>
      <c r="AD34" s="234" t="s">
        <v>101</v>
      </c>
      <c r="AE34" s="234"/>
      <c r="AF34" s="243"/>
      <c r="AG34" s="244"/>
      <c r="AH34" s="244"/>
      <c r="AI34" s="244"/>
      <c r="AJ34" s="244"/>
      <c r="AK34" s="244"/>
      <c r="AL34" s="244"/>
      <c r="AM34" s="244"/>
      <c r="AN34" s="244"/>
      <c r="AO34" s="244"/>
      <c r="AP34" s="245"/>
      <c r="AR34" s="234" t="s">
        <v>101</v>
      </c>
      <c r="AS34" s="234"/>
      <c r="AT34" s="243"/>
      <c r="AU34" s="244"/>
      <c r="AV34" s="244"/>
      <c r="AW34" s="244"/>
      <c r="AX34" s="244"/>
      <c r="AY34" s="244"/>
      <c r="AZ34" s="244"/>
      <c r="BA34" s="244"/>
      <c r="BB34" s="244"/>
      <c r="BC34" s="244"/>
      <c r="BD34" s="245"/>
    </row>
    <row r="35" spans="2:56" ht="63" customHeight="1" x14ac:dyDescent="0.2">
      <c r="B35" s="249"/>
      <c r="C35" s="249"/>
      <c r="D35" s="27"/>
      <c r="E35" s="27"/>
      <c r="F35" s="27"/>
      <c r="G35" s="27"/>
      <c r="H35" s="27"/>
      <c r="I35" s="27"/>
      <c r="J35" s="27"/>
      <c r="K35" s="27"/>
      <c r="L35" s="27"/>
      <c r="M35" s="27"/>
      <c r="N35" s="27"/>
      <c r="P35" s="234" t="s">
        <v>102</v>
      </c>
      <c r="Q35" s="234"/>
      <c r="R35" s="243"/>
      <c r="S35" s="244"/>
      <c r="T35" s="244"/>
      <c r="U35" s="244"/>
      <c r="V35" s="244"/>
      <c r="W35" s="244"/>
      <c r="X35" s="244"/>
      <c r="Y35" s="244"/>
      <c r="Z35" s="244"/>
      <c r="AA35" s="244"/>
      <c r="AB35" s="245"/>
      <c r="AD35" s="234" t="s">
        <v>102</v>
      </c>
      <c r="AE35" s="234"/>
      <c r="AF35" s="243"/>
      <c r="AG35" s="244"/>
      <c r="AH35" s="244"/>
      <c r="AI35" s="244"/>
      <c r="AJ35" s="244"/>
      <c r="AK35" s="244"/>
      <c r="AL35" s="244"/>
      <c r="AM35" s="244"/>
      <c r="AN35" s="244"/>
      <c r="AO35" s="244"/>
      <c r="AP35" s="245"/>
      <c r="AR35" s="234" t="s">
        <v>102</v>
      </c>
      <c r="AS35" s="234"/>
      <c r="AT35" s="243"/>
      <c r="AU35" s="244"/>
      <c r="AV35" s="244"/>
      <c r="AW35" s="244"/>
      <c r="AX35" s="244"/>
      <c r="AY35" s="244"/>
      <c r="AZ35" s="244"/>
      <c r="BA35" s="244"/>
      <c r="BB35" s="244"/>
      <c r="BC35" s="244"/>
      <c r="BD35" s="245"/>
    </row>
    <row r="36" spans="2:56" ht="63" customHeight="1" x14ac:dyDescent="0.2">
      <c r="B36" s="249"/>
      <c r="C36" s="249"/>
      <c r="D36" s="27"/>
      <c r="E36" s="27"/>
      <c r="F36" s="27"/>
      <c r="G36" s="27"/>
      <c r="H36" s="27"/>
      <c r="I36" s="27"/>
      <c r="J36" s="27"/>
      <c r="K36" s="27"/>
      <c r="L36" s="27"/>
      <c r="M36" s="27"/>
      <c r="N36" s="27"/>
      <c r="P36" s="234" t="s">
        <v>103</v>
      </c>
      <c r="Q36" s="234"/>
      <c r="R36" s="243"/>
      <c r="S36" s="244"/>
      <c r="T36" s="244"/>
      <c r="U36" s="244"/>
      <c r="V36" s="244"/>
      <c r="W36" s="244"/>
      <c r="X36" s="244"/>
      <c r="Y36" s="244"/>
      <c r="Z36" s="244"/>
      <c r="AA36" s="244"/>
      <c r="AB36" s="245"/>
      <c r="AD36" s="234" t="s">
        <v>103</v>
      </c>
      <c r="AE36" s="234"/>
      <c r="AF36" s="243"/>
      <c r="AG36" s="244"/>
      <c r="AH36" s="244"/>
      <c r="AI36" s="244"/>
      <c r="AJ36" s="244"/>
      <c r="AK36" s="244"/>
      <c r="AL36" s="244"/>
      <c r="AM36" s="244"/>
      <c r="AN36" s="244"/>
      <c r="AO36" s="244"/>
      <c r="AP36" s="245"/>
      <c r="AR36" s="234" t="s">
        <v>103</v>
      </c>
      <c r="AS36" s="234"/>
      <c r="AT36" s="243"/>
      <c r="AU36" s="244"/>
      <c r="AV36" s="244"/>
      <c r="AW36" s="244"/>
      <c r="AX36" s="244"/>
      <c r="AY36" s="244"/>
      <c r="AZ36" s="244"/>
      <c r="BA36" s="244"/>
      <c r="BB36" s="244"/>
      <c r="BC36" s="244"/>
      <c r="BD36" s="245"/>
    </row>
    <row r="37" spans="2:56" ht="63" customHeight="1" x14ac:dyDescent="0.2">
      <c r="B37" s="249"/>
      <c r="C37" s="249"/>
      <c r="D37" s="27"/>
      <c r="E37" s="27"/>
      <c r="F37" s="27"/>
      <c r="G37" s="27"/>
      <c r="H37" s="27"/>
      <c r="I37" s="27"/>
      <c r="J37" s="27"/>
      <c r="K37" s="27"/>
      <c r="L37" s="27"/>
      <c r="M37" s="27"/>
      <c r="N37" s="27"/>
      <c r="P37" s="234" t="s">
        <v>104</v>
      </c>
      <c r="Q37" s="234"/>
      <c r="R37" s="243"/>
      <c r="S37" s="244"/>
      <c r="T37" s="244"/>
      <c r="U37" s="244"/>
      <c r="V37" s="244"/>
      <c r="W37" s="244"/>
      <c r="X37" s="244"/>
      <c r="Y37" s="244"/>
      <c r="Z37" s="244"/>
      <c r="AA37" s="244"/>
      <c r="AB37" s="245"/>
      <c r="AD37" s="234" t="s">
        <v>104</v>
      </c>
      <c r="AE37" s="234"/>
      <c r="AF37" s="243"/>
      <c r="AG37" s="244"/>
      <c r="AH37" s="244"/>
      <c r="AI37" s="244"/>
      <c r="AJ37" s="244"/>
      <c r="AK37" s="244"/>
      <c r="AL37" s="244"/>
      <c r="AM37" s="244"/>
      <c r="AN37" s="244"/>
      <c r="AO37" s="244"/>
      <c r="AP37" s="245"/>
      <c r="AR37" s="234" t="s">
        <v>104</v>
      </c>
      <c r="AS37" s="234"/>
      <c r="AT37" s="243"/>
      <c r="AU37" s="244"/>
      <c r="AV37" s="244"/>
      <c r="AW37" s="244"/>
      <c r="AX37" s="244"/>
      <c r="AY37" s="244"/>
      <c r="AZ37" s="244"/>
      <c r="BA37" s="244"/>
      <c r="BB37" s="244"/>
      <c r="BC37" s="244"/>
      <c r="BD37" s="245"/>
    </row>
  </sheetData>
  <mergeCells count="102">
    <mergeCell ref="R37:AB37"/>
    <mergeCell ref="D28:N28"/>
    <mergeCell ref="R33:AB33"/>
    <mergeCell ref="R32:AB32"/>
    <mergeCell ref="R35:AB35"/>
    <mergeCell ref="R36:AB36"/>
    <mergeCell ref="R29:AB29"/>
    <mergeCell ref="R30:AB30"/>
    <mergeCell ref="D29:N29"/>
    <mergeCell ref="D30:N30"/>
    <mergeCell ref="R31:AB31"/>
    <mergeCell ref="D31:N31"/>
    <mergeCell ref="P29:Q29"/>
    <mergeCell ref="P30:Q30"/>
    <mergeCell ref="P31:Q31"/>
    <mergeCell ref="R34:AB34"/>
    <mergeCell ref="B31:C31"/>
    <mergeCell ref="B29:C29"/>
    <mergeCell ref="B30:C30"/>
    <mergeCell ref="B25:N25"/>
    <mergeCell ref="P25:AB25"/>
    <mergeCell ref="P26:Q26"/>
    <mergeCell ref="P27:Q27"/>
    <mergeCell ref="P28:Q28"/>
    <mergeCell ref="R26:AB26"/>
    <mergeCell ref="R27:AB27"/>
    <mergeCell ref="R28:AB28"/>
    <mergeCell ref="D26:N26"/>
    <mergeCell ref="B26:C26"/>
    <mergeCell ref="B27:C27"/>
    <mergeCell ref="B28:C28"/>
    <mergeCell ref="D27:N27"/>
    <mergeCell ref="B37:C37"/>
    <mergeCell ref="P35:Q35"/>
    <mergeCell ref="P36:Q36"/>
    <mergeCell ref="P37:Q37"/>
    <mergeCell ref="B32:C32"/>
    <mergeCell ref="B33:C33"/>
    <mergeCell ref="B34:C34"/>
    <mergeCell ref="P32:Q32"/>
    <mergeCell ref="P33:Q33"/>
    <mergeCell ref="P34:Q34"/>
    <mergeCell ref="B35:C35"/>
    <mergeCell ref="B36:C36"/>
    <mergeCell ref="AD2:AP2"/>
    <mergeCell ref="AD25:AP25"/>
    <mergeCell ref="AD26:AE26"/>
    <mergeCell ref="AF26:AP26"/>
    <mergeCell ref="AD27:AE27"/>
    <mergeCell ref="AF27:AP27"/>
    <mergeCell ref="B2:N2"/>
    <mergeCell ref="P2:AB2"/>
    <mergeCell ref="B4:G4"/>
    <mergeCell ref="H4:M4"/>
    <mergeCell ref="B3:G3"/>
    <mergeCell ref="H3:M3"/>
    <mergeCell ref="AD32:AE32"/>
    <mergeCell ref="AF32:AP32"/>
    <mergeCell ref="AD33:AE33"/>
    <mergeCell ref="AF33:AP33"/>
    <mergeCell ref="AD28:AE28"/>
    <mergeCell ref="AF28:AP28"/>
    <mergeCell ref="AD29:AE29"/>
    <mergeCell ref="AF29:AP29"/>
    <mergeCell ref="AD30:AE30"/>
    <mergeCell ref="AF30:AP30"/>
    <mergeCell ref="AD37:AE37"/>
    <mergeCell ref="AF37:AP37"/>
    <mergeCell ref="AR2:BD2"/>
    <mergeCell ref="AR25:BD25"/>
    <mergeCell ref="AR26:AS26"/>
    <mergeCell ref="AT26:BD26"/>
    <mergeCell ref="AR27:AS27"/>
    <mergeCell ref="AT27:BD27"/>
    <mergeCell ref="AR28:AS28"/>
    <mergeCell ref="AT28:BD28"/>
    <mergeCell ref="AR29:AS29"/>
    <mergeCell ref="AT29:BD29"/>
    <mergeCell ref="AR30:AS30"/>
    <mergeCell ref="AT30:BD30"/>
    <mergeCell ref="AR31:AS31"/>
    <mergeCell ref="AT31:BD31"/>
    <mergeCell ref="AD34:AE34"/>
    <mergeCell ref="AF34:AP34"/>
    <mergeCell ref="AD35:AE35"/>
    <mergeCell ref="AF35:AP35"/>
    <mergeCell ref="AD36:AE36"/>
    <mergeCell ref="AF36:AP36"/>
    <mergeCell ref="AD31:AE31"/>
    <mergeCell ref="AF31:AP31"/>
    <mergeCell ref="AR35:AS35"/>
    <mergeCell ref="AT35:BD35"/>
    <mergeCell ref="AR36:AS36"/>
    <mergeCell ref="AT36:BD36"/>
    <mergeCell ref="AR37:AS37"/>
    <mergeCell ref="AT37:BD37"/>
    <mergeCell ref="AR32:AS32"/>
    <mergeCell ref="AT32:BD32"/>
    <mergeCell ref="AR33:AS33"/>
    <mergeCell ref="AT33:BD33"/>
    <mergeCell ref="AR34:AS34"/>
    <mergeCell ref="AT34:BD34"/>
  </mergeCells>
  <pageMargins left="0.7" right="0.7" top="0.75" bottom="0.75" header="0.3" footer="0.3"/>
  <pageSetup paperSize="5" scale="47" fitToHeight="0" orientation="landscape"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4">
    <pageSetUpPr fitToPage="1"/>
  </sheetPr>
  <dimension ref="B2:BH38"/>
  <sheetViews>
    <sheetView showGridLines="0" zoomScale="70" zoomScaleNormal="70" workbookViewId="0">
      <selection activeCell="B3" sqref="B3:G3"/>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7.21875" style="14" bestFit="1" customWidth="1"/>
    <col min="6" max="7" width="4.33203125" style="14" customWidth="1"/>
    <col min="8" max="9" width="4.33203125" style="12" customWidth="1"/>
    <col min="10" max="10" width="4.33203125" style="15" customWidth="1"/>
    <col min="11" max="13" width="4.33203125" style="14" customWidth="1"/>
    <col min="14" max="14" width="12.33203125" style="14" customWidth="1"/>
    <col min="15" max="15" width="4.33203125" style="14" customWidth="1"/>
    <col min="16" max="19" width="4.77734375" style="14" bestFit="1" customWidth="1"/>
    <col min="20" max="22" width="4.33203125" style="14" customWidth="1"/>
    <col min="23" max="23" width="4.33203125" style="16" customWidth="1"/>
    <col min="24" max="24" width="4.33203125" style="14" customWidth="1"/>
    <col min="25" max="25" width="4.33203125" style="17" customWidth="1"/>
    <col min="26" max="27" width="4.33203125" style="14" customWidth="1"/>
    <col min="28" max="28" width="12.109375" style="14" customWidth="1"/>
    <col min="29" max="29" width="4.44140625" style="14" customWidth="1"/>
    <col min="30" max="33" width="4.77734375" style="14" bestFit="1" customWidth="1"/>
    <col min="34" max="36" width="4.33203125" style="14" customWidth="1"/>
    <col min="37" max="37" width="4.33203125" style="16" customWidth="1"/>
    <col min="38" max="38" width="4.33203125" style="14" customWidth="1"/>
    <col min="39" max="39" width="4.33203125" style="17" customWidth="1"/>
    <col min="40" max="41" width="4.33203125" style="14" customWidth="1"/>
    <col min="42" max="42" width="12.109375" style="14" customWidth="1"/>
    <col min="43" max="43" width="4.44140625" style="14" customWidth="1"/>
    <col min="44" max="47" width="4.77734375" style="14" bestFit="1" customWidth="1"/>
    <col min="48" max="50" width="4.33203125" style="14" customWidth="1"/>
    <col min="51" max="51" width="4.33203125" style="16" customWidth="1"/>
    <col min="52" max="52" width="4.33203125" style="14" customWidth="1"/>
    <col min="53" max="53" width="4.33203125" style="17" customWidth="1"/>
    <col min="54" max="55" width="4.33203125" style="14" customWidth="1"/>
    <col min="56" max="56" width="12.109375" style="14" customWidth="1"/>
    <col min="57" max="16384" width="11.5546875" style="14"/>
  </cols>
  <sheetData>
    <row r="2" spans="2:60" ht="30" customHeight="1" x14ac:dyDescent="0.2">
      <c r="B2" s="216" t="s">
        <v>229</v>
      </c>
      <c r="C2" s="216"/>
      <c r="D2" s="216"/>
      <c r="E2" s="216"/>
      <c r="F2" s="216"/>
      <c r="G2" s="216"/>
      <c r="H2" s="216"/>
      <c r="I2" s="216"/>
      <c r="J2" s="216"/>
      <c r="K2" s="216"/>
      <c r="L2" s="216"/>
      <c r="M2" s="216"/>
      <c r="N2" s="216"/>
      <c r="O2" s="25"/>
      <c r="P2" s="216" t="s">
        <v>191</v>
      </c>
      <c r="Q2" s="216"/>
      <c r="R2" s="216"/>
      <c r="S2" s="216"/>
      <c r="T2" s="216"/>
      <c r="U2" s="216"/>
      <c r="V2" s="216"/>
      <c r="W2" s="216"/>
      <c r="X2" s="216"/>
      <c r="Y2" s="216"/>
      <c r="Z2" s="216"/>
      <c r="AA2" s="216"/>
      <c r="AB2" s="216"/>
      <c r="AD2" s="216" t="s">
        <v>189</v>
      </c>
      <c r="AE2" s="216"/>
      <c r="AF2" s="216"/>
      <c r="AG2" s="216"/>
      <c r="AH2" s="216"/>
      <c r="AI2" s="216"/>
      <c r="AJ2" s="216"/>
      <c r="AK2" s="216"/>
      <c r="AL2" s="216"/>
      <c r="AM2" s="216"/>
      <c r="AN2" s="216"/>
      <c r="AO2" s="216"/>
      <c r="AP2" s="216"/>
      <c r="AQ2" s="16"/>
      <c r="AR2" s="216" t="s">
        <v>194</v>
      </c>
      <c r="AS2" s="216"/>
      <c r="AT2" s="216"/>
      <c r="AU2" s="216"/>
      <c r="AV2" s="216"/>
      <c r="AW2" s="216"/>
      <c r="AX2" s="216"/>
      <c r="AY2" s="216"/>
      <c r="AZ2" s="216"/>
      <c r="BA2" s="216"/>
      <c r="BB2" s="216"/>
      <c r="BC2" s="216"/>
      <c r="BD2" s="216"/>
      <c r="BE2" s="16"/>
      <c r="BF2" s="16"/>
      <c r="BG2" s="16"/>
      <c r="BH2" s="16"/>
    </row>
    <row r="3" spans="2:60" x14ac:dyDescent="0.2">
      <c r="B3" s="246" t="s">
        <v>155</v>
      </c>
      <c r="C3" s="247"/>
      <c r="D3" s="247"/>
      <c r="E3" s="247"/>
      <c r="F3" s="247"/>
      <c r="G3" s="248"/>
      <c r="H3" s="246" t="s">
        <v>156</v>
      </c>
      <c r="I3" s="247"/>
      <c r="J3" s="247"/>
      <c r="K3" s="247"/>
      <c r="L3" s="247"/>
      <c r="M3" s="248"/>
      <c r="N3" s="104" t="s">
        <v>74</v>
      </c>
      <c r="O3" s="26"/>
      <c r="P3" s="104" t="s">
        <v>57</v>
      </c>
      <c r="Q3" s="104" t="s">
        <v>58</v>
      </c>
      <c r="R3" s="104" t="s">
        <v>59</v>
      </c>
      <c r="S3" s="104" t="s">
        <v>60</v>
      </c>
      <c r="T3" s="104" t="s">
        <v>61</v>
      </c>
      <c r="U3" s="104" t="s">
        <v>62</v>
      </c>
      <c r="V3" s="104" t="s">
        <v>63</v>
      </c>
      <c r="W3" s="104" t="s">
        <v>64</v>
      </c>
      <c r="X3" s="104" t="s">
        <v>65</v>
      </c>
      <c r="Y3" s="104" t="s">
        <v>66</v>
      </c>
      <c r="Z3" s="104" t="s">
        <v>67</v>
      </c>
      <c r="AA3" s="104" t="s">
        <v>68</v>
      </c>
      <c r="AB3" s="104" t="s">
        <v>77</v>
      </c>
      <c r="AD3" s="104" t="s">
        <v>57</v>
      </c>
      <c r="AE3" s="104" t="s">
        <v>58</v>
      </c>
      <c r="AF3" s="104" t="s">
        <v>59</v>
      </c>
      <c r="AG3" s="104" t="s">
        <v>60</v>
      </c>
      <c r="AH3" s="104" t="s">
        <v>61</v>
      </c>
      <c r="AI3" s="104" t="s">
        <v>62</v>
      </c>
      <c r="AJ3" s="104" t="s">
        <v>63</v>
      </c>
      <c r="AK3" s="104" t="s">
        <v>64</v>
      </c>
      <c r="AL3" s="104" t="s">
        <v>65</v>
      </c>
      <c r="AM3" s="104" t="s">
        <v>66</v>
      </c>
      <c r="AN3" s="104" t="s">
        <v>67</v>
      </c>
      <c r="AO3" s="104" t="s">
        <v>68</v>
      </c>
      <c r="AP3" s="104" t="s">
        <v>77</v>
      </c>
      <c r="AR3" s="104" t="s">
        <v>57</v>
      </c>
      <c r="AS3" s="104" t="s">
        <v>58</v>
      </c>
      <c r="AT3" s="104" t="s">
        <v>59</v>
      </c>
      <c r="AU3" s="104" t="s">
        <v>60</v>
      </c>
      <c r="AV3" s="104" t="s">
        <v>61</v>
      </c>
      <c r="AW3" s="104" t="s">
        <v>62</v>
      </c>
      <c r="AX3" s="104" t="s">
        <v>63</v>
      </c>
      <c r="AY3" s="104" t="s">
        <v>64</v>
      </c>
      <c r="AZ3" s="104" t="s">
        <v>65</v>
      </c>
      <c r="BA3" s="104" t="s">
        <v>66</v>
      </c>
      <c r="BB3" s="104" t="s">
        <v>67</v>
      </c>
      <c r="BC3" s="104" t="s">
        <v>68</v>
      </c>
      <c r="BD3" s="104" t="s">
        <v>77</v>
      </c>
    </row>
    <row r="4" spans="2:60" ht="28.5" customHeight="1" x14ac:dyDescent="0.2">
      <c r="B4" s="196" t="e">
        <f>'Matriz consolidada'!J20:O20</f>
        <v>#VALUE!</v>
      </c>
      <c r="C4" s="197"/>
      <c r="D4" s="197"/>
      <c r="E4" s="197"/>
      <c r="F4" s="197"/>
      <c r="G4" s="198"/>
      <c r="H4" s="196" t="e">
        <f>'Matriz consolidada'!P20:U20</f>
        <v>#VALUE!</v>
      </c>
      <c r="I4" s="197"/>
      <c r="J4" s="197"/>
      <c r="K4" s="197"/>
      <c r="L4" s="197"/>
      <c r="M4" s="198"/>
      <c r="N4" s="66"/>
      <c r="O4" s="22"/>
      <c r="P4" s="20">
        <f>'Matriz consolidada'!J21</f>
        <v>0</v>
      </c>
      <c r="Q4" s="20">
        <f>'Matriz consolidada'!K21</f>
        <v>0</v>
      </c>
      <c r="R4" s="20">
        <f>'Matriz consolidada'!L21</f>
        <v>0</v>
      </c>
      <c r="S4" s="20">
        <f>'Matriz consolidada'!M21</f>
        <v>0</v>
      </c>
      <c r="T4" s="20">
        <f>'Matriz consolidada'!N21</f>
        <v>0</v>
      </c>
      <c r="U4" s="20">
        <f>'Matriz consolidada'!O21</f>
        <v>0</v>
      </c>
      <c r="V4" s="20">
        <f>'Matriz consolidada'!P21</f>
        <v>0</v>
      </c>
      <c r="W4" s="20">
        <f>'Matriz consolidada'!Q21</f>
        <v>0</v>
      </c>
      <c r="X4" s="20">
        <f>'Matriz consolidada'!R21</f>
        <v>0</v>
      </c>
      <c r="Y4" s="20">
        <f>'Matriz consolidada'!S21</f>
        <v>0</v>
      </c>
      <c r="Z4" s="20">
        <f>'Matriz consolidada'!T21</f>
        <v>0</v>
      </c>
      <c r="AA4" s="20">
        <f>'Matriz consolidada'!U21</f>
        <v>0</v>
      </c>
      <c r="AB4" s="20"/>
      <c r="AD4" s="20">
        <f>'Matriz consolidada'!J22</f>
        <v>0</v>
      </c>
      <c r="AE4" s="20">
        <f>'Matriz consolidada'!K22</f>
        <v>0</v>
      </c>
      <c r="AF4" s="20">
        <f>'Matriz consolidada'!L22</f>
        <v>0</v>
      </c>
      <c r="AG4" s="20">
        <f>'Matriz consolidada'!M22</f>
        <v>0</v>
      </c>
      <c r="AH4" s="20">
        <f>'Matriz consolidada'!N22</f>
        <v>0</v>
      </c>
      <c r="AI4" s="20">
        <f>'Matriz consolidada'!O22</f>
        <v>0</v>
      </c>
      <c r="AJ4" s="20">
        <f>'Matriz consolidada'!P22</f>
        <v>0</v>
      </c>
      <c r="AK4" s="20">
        <f>'Matriz consolidada'!Q22</f>
        <v>0</v>
      </c>
      <c r="AL4" s="20">
        <f>'Matriz consolidada'!R22</f>
        <v>0</v>
      </c>
      <c r="AM4" s="20">
        <f>'Matriz consolidada'!S22</f>
        <v>0</v>
      </c>
      <c r="AN4" s="20">
        <f>'Matriz consolidada'!T22</f>
        <v>0</v>
      </c>
      <c r="AO4" s="20">
        <f>'Matriz consolidada'!U22</f>
        <v>0</v>
      </c>
      <c r="AP4" s="20"/>
      <c r="AR4" s="20">
        <f>'Matriz consolidada'!J24</f>
        <v>0</v>
      </c>
      <c r="AS4" s="20">
        <f>'Matriz consolidada'!K24</f>
        <v>0</v>
      </c>
      <c r="AT4" s="20">
        <f>'Matriz consolidada'!L24</f>
        <v>0</v>
      </c>
      <c r="AU4" s="20">
        <f>'Matriz consolidada'!M24</f>
        <v>0</v>
      </c>
      <c r="AV4" s="20">
        <f>'Matriz consolidada'!N24</f>
        <v>0</v>
      </c>
      <c r="AW4" s="20">
        <f>'Matriz consolidada'!O24</f>
        <v>0</v>
      </c>
      <c r="AX4" s="20">
        <f>'Matriz consolidada'!P24</f>
        <v>0</v>
      </c>
      <c r="AY4" s="20">
        <f>'Matriz consolidada'!Q24</f>
        <v>0</v>
      </c>
      <c r="AZ4" s="20">
        <f>'Matriz consolidada'!R24</f>
        <v>0</v>
      </c>
      <c r="BA4" s="20">
        <f>'Matriz consolidada'!S24</f>
        <v>0</v>
      </c>
      <c r="BB4" s="20">
        <f>'Matriz consolidada'!T24</f>
        <v>0</v>
      </c>
      <c r="BC4" s="20">
        <f>'Matriz consolidada'!U24</f>
        <v>0</v>
      </c>
      <c r="BD4" s="20"/>
    </row>
    <row r="25" spans="2:56" ht="28.5" customHeight="1" x14ac:dyDescent="0.2">
      <c r="B25" s="237" t="s">
        <v>70</v>
      </c>
      <c r="C25" s="238"/>
      <c r="D25" s="238"/>
      <c r="E25" s="238"/>
      <c r="F25" s="238"/>
      <c r="G25" s="238"/>
      <c r="H25" s="238"/>
      <c r="I25" s="238"/>
      <c r="J25" s="238"/>
      <c r="K25" s="238"/>
      <c r="L25" s="238"/>
      <c r="M25" s="238"/>
      <c r="N25" s="239"/>
      <c r="P25" s="237" t="s">
        <v>70</v>
      </c>
      <c r="Q25" s="238"/>
      <c r="R25" s="238"/>
      <c r="S25" s="238"/>
      <c r="T25" s="238"/>
      <c r="U25" s="238"/>
      <c r="V25" s="238"/>
      <c r="W25" s="238"/>
      <c r="X25" s="238"/>
      <c r="Y25" s="238"/>
      <c r="Z25" s="238"/>
      <c r="AA25" s="238"/>
      <c r="AB25" s="239"/>
      <c r="AD25" s="237" t="s">
        <v>70</v>
      </c>
      <c r="AE25" s="238"/>
      <c r="AF25" s="238"/>
      <c r="AG25" s="238"/>
      <c r="AH25" s="238"/>
      <c r="AI25" s="238"/>
      <c r="AJ25" s="238"/>
      <c r="AK25" s="238"/>
      <c r="AL25" s="238"/>
      <c r="AM25" s="238"/>
      <c r="AN25" s="238"/>
      <c r="AO25" s="238"/>
      <c r="AP25" s="239"/>
      <c r="AR25" s="237" t="s">
        <v>70</v>
      </c>
      <c r="AS25" s="238"/>
      <c r="AT25" s="238"/>
      <c r="AU25" s="238"/>
      <c r="AV25" s="238"/>
      <c r="AW25" s="238"/>
      <c r="AX25" s="238"/>
      <c r="AY25" s="238"/>
      <c r="AZ25" s="238"/>
      <c r="BA25" s="238"/>
      <c r="BB25" s="238"/>
      <c r="BC25" s="238"/>
      <c r="BD25" s="239"/>
    </row>
    <row r="26" spans="2:56" ht="29.25" customHeight="1" x14ac:dyDescent="0.2">
      <c r="B26" s="234" t="s">
        <v>155</v>
      </c>
      <c r="C26" s="234"/>
      <c r="D26" s="235"/>
      <c r="E26" s="235"/>
      <c r="F26" s="235"/>
      <c r="G26" s="235"/>
      <c r="H26" s="235"/>
      <c r="I26" s="235"/>
      <c r="J26" s="235"/>
      <c r="K26" s="235"/>
      <c r="L26" s="235"/>
      <c r="M26" s="235"/>
      <c r="N26" s="235"/>
      <c r="P26" s="234" t="s">
        <v>75</v>
      </c>
      <c r="Q26" s="234"/>
      <c r="R26" s="243"/>
      <c r="S26" s="244"/>
      <c r="T26" s="244"/>
      <c r="U26" s="244"/>
      <c r="V26" s="244"/>
      <c r="W26" s="244"/>
      <c r="X26" s="244"/>
      <c r="Y26" s="244"/>
      <c r="Z26" s="244"/>
      <c r="AA26" s="244"/>
      <c r="AB26" s="245"/>
      <c r="AD26" s="234" t="s">
        <v>75</v>
      </c>
      <c r="AE26" s="234"/>
      <c r="AF26" s="243"/>
      <c r="AG26" s="244"/>
      <c r="AH26" s="244"/>
      <c r="AI26" s="244"/>
      <c r="AJ26" s="244"/>
      <c r="AK26" s="244"/>
      <c r="AL26" s="244"/>
      <c r="AM26" s="244"/>
      <c r="AN26" s="244"/>
      <c r="AO26" s="244"/>
      <c r="AP26" s="245"/>
      <c r="AR26" s="234" t="s">
        <v>75</v>
      </c>
      <c r="AS26" s="234"/>
      <c r="AT26" s="243"/>
      <c r="AU26" s="244"/>
      <c r="AV26" s="244"/>
      <c r="AW26" s="244"/>
      <c r="AX26" s="244"/>
      <c r="AY26" s="244"/>
      <c r="AZ26" s="244"/>
      <c r="BA26" s="244"/>
      <c r="BB26" s="244"/>
      <c r="BC26" s="244"/>
      <c r="BD26" s="245"/>
    </row>
    <row r="27" spans="2:56" ht="29.25" customHeight="1" x14ac:dyDescent="0.2">
      <c r="B27" s="234" t="s">
        <v>193</v>
      </c>
      <c r="C27" s="234"/>
      <c r="D27" s="235"/>
      <c r="E27" s="235"/>
      <c r="F27" s="235"/>
      <c r="G27" s="235"/>
      <c r="H27" s="235"/>
      <c r="I27" s="235"/>
      <c r="J27" s="235"/>
      <c r="K27" s="235"/>
      <c r="L27" s="235"/>
      <c r="M27" s="235"/>
      <c r="N27" s="235"/>
      <c r="P27" s="234" t="s">
        <v>78</v>
      </c>
      <c r="Q27" s="234"/>
      <c r="R27" s="243"/>
      <c r="S27" s="244"/>
      <c r="T27" s="244"/>
      <c r="U27" s="244"/>
      <c r="V27" s="244"/>
      <c r="W27" s="244"/>
      <c r="X27" s="244"/>
      <c r="Y27" s="244"/>
      <c r="Z27" s="244"/>
      <c r="AA27" s="244"/>
      <c r="AB27" s="245"/>
      <c r="AD27" s="234" t="s">
        <v>78</v>
      </c>
      <c r="AE27" s="234"/>
      <c r="AF27" s="243"/>
      <c r="AG27" s="244"/>
      <c r="AH27" s="244"/>
      <c r="AI27" s="244"/>
      <c r="AJ27" s="244"/>
      <c r="AK27" s="244"/>
      <c r="AL27" s="244"/>
      <c r="AM27" s="244"/>
      <c r="AN27" s="244"/>
      <c r="AO27" s="244"/>
      <c r="AP27" s="245"/>
      <c r="AR27" s="234" t="s">
        <v>78</v>
      </c>
      <c r="AS27" s="234"/>
      <c r="AT27" s="243"/>
      <c r="AU27" s="244"/>
      <c r="AV27" s="244"/>
      <c r="AW27" s="244"/>
      <c r="AX27" s="244"/>
      <c r="AY27" s="244"/>
      <c r="AZ27" s="244"/>
      <c r="BA27" s="244"/>
      <c r="BB27" s="244"/>
      <c r="BC27" s="244"/>
      <c r="BD27" s="245"/>
    </row>
    <row r="28" spans="2:56" ht="29.25" customHeight="1" x14ac:dyDescent="0.2">
      <c r="B28" s="252"/>
      <c r="C28" s="252"/>
      <c r="D28" s="253"/>
      <c r="E28" s="253"/>
      <c r="F28" s="253"/>
      <c r="G28" s="253"/>
      <c r="H28" s="253"/>
      <c r="I28" s="253"/>
      <c r="J28" s="253"/>
      <c r="K28" s="253"/>
      <c r="L28" s="253"/>
      <c r="M28" s="253"/>
      <c r="N28" s="253"/>
      <c r="P28" s="234" t="s">
        <v>79</v>
      </c>
      <c r="Q28" s="234"/>
      <c r="R28" s="243"/>
      <c r="S28" s="244"/>
      <c r="T28" s="244"/>
      <c r="U28" s="244"/>
      <c r="V28" s="244"/>
      <c r="W28" s="244"/>
      <c r="X28" s="244"/>
      <c r="Y28" s="244"/>
      <c r="Z28" s="244"/>
      <c r="AA28" s="244"/>
      <c r="AB28" s="245"/>
      <c r="AD28" s="234" t="s">
        <v>79</v>
      </c>
      <c r="AE28" s="234"/>
      <c r="AF28" s="243"/>
      <c r="AG28" s="244"/>
      <c r="AH28" s="244"/>
      <c r="AI28" s="244"/>
      <c r="AJ28" s="244"/>
      <c r="AK28" s="244"/>
      <c r="AL28" s="244"/>
      <c r="AM28" s="244"/>
      <c r="AN28" s="244"/>
      <c r="AO28" s="244"/>
      <c r="AP28" s="245"/>
      <c r="AR28" s="234" t="s">
        <v>79</v>
      </c>
      <c r="AS28" s="234"/>
      <c r="AT28" s="243"/>
      <c r="AU28" s="244"/>
      <c r="AV28" s="244"/>
      <c r="AW28" s="244"/>
      <c r="AX28" s="244"/>
      <c r="AY28" s="244"/>
      <c r="AZ28" s="244"/>
      <c r="BA28" s="244"/>
      <c r="BB28" s="244"/>
      <c r="BC28" s="244"/>
      <c r="BD28" s="245"/>
    </row>
    <row r="29" spans="2:56" ht="29.25" customHeight="1" x14ac:dyDescent="0.2">
      <c r="B29" s="252"/>
      <c r="C29" s="252"/>
      <c r="D29" s="253"/>
      <c r="E29" s="253"/>
      <c r="F29" s="253"/>
      <c r="G29" s="253"/>
      <c r="H29" s="253"/>
      <c r="I29" s="253"/>
      <c r="J29" s="253"/>
      <c r="K29" s="253"/>
      <c r="L29" s="253"/>
      <c r="M29" s="253"/>
      <c r="N29" s="253"/>
      <c r="P29" s="234" t="s">
        <v>80</v>
      </c>
      <c r="Q29" s="234"/>
      <c r="R29" s="243"/>
      <c r="S29" s="244"/>
      <c r="T29" s="244"/>
      <c r="U29" s="244"/>
      <c r="V29" s="244"/>
      <c r="W29" s="244"/>
      <c r="X29" s="244"/>
      <c r="Y29" s="244"/>
      <c r="Z29" s="244"/>
      <c r="AA29" s="244"/>
      <c r="AB29" s="245"/>
      <c r="AD29" s="234" t="s">
        <v>80</v>
      </c>
      <c r="AE29" s="234"/>
      <c r="AF29" s="243"/>
      <c r="AG29" s="244"/>
      <c r="AH29" s="244"/>
      <c r="AI29" s="244"/>
      <c r="AJ29" s="244"/>
      <c r="AK29" s="244"/>
      <c r="AL29" s="244"/>
      <c r="AM29" s="244"/>
      <c r="AN29" s="244"/>
      <c r="AO29" s="244"/>
      <c r="AP29" s="245"/>
      <c r="AR29" s="234" t="s">
        <v>80</v>
      </c>
      <c r="AS29" s="234"/>
      <c r="AT29" s="243"/>
      <c r="AU29" s="244"/>
      <c r="AV29" s="244"/>
      <c r="AW29" s="244"/>
      <c r="AX29" s="244"/>
      <c r="AY29" s="244"/>
      <c r="AZ29" s="244"/>
      <c r="BA29" s="244"/>
      <c r="BB29" s="244"/>
      <c r="BC29" s="244"/>
      <c r="BD29" s="245"/>
    </row>
    <row r="30" spans="2:56" ht="29.25" customHeight="1" x14ac:dyDescent="0.2">
      <c r="B30" s="250"/>
      <c r="C30" s="250"/>
      <c r="D30" s="251"/>
      <c r="E30" s="251"/>
      <c r="F30" s="251"/>
      <c r="G30" s="251"/>
      <c r="H30" s="251"/>
      <c r="I30" s="251"/>
      <c r="J30" s="251"/>
      <c r="K30" s="251"/>
      <c r="L30" s="251"/>
      <c r="M30" s="251"/>
      <c r="N30" s="251"/>
      <c r="P30" s="234" t="s">
        <v>81</v>
      </c>
      <c r="Q30" s="234"/>
      <c r="R30" s="243"/>
      <c r="S30" s="244"/>
      <c r="T30" s="244"/>
      <c r="U30" s="244"/>
      <c r="V30" s="244"/>
      <c r="W30" s="244"/>
      <c r="X30" s="244"/>
      <c r="Y30" s="244"/>
      <c r="Z30" s="244"/>
      <c r="AA30" s="244"/>
      <c r="AB30" s="245"/>
      <c r="AD30" s="234" t="s">
        <v>81</v>
      </c>
      <c r="AE30" s="234"/>
      <c r="AF30" s="243"/>
      <c r="AG30" s="244"/>
      <c r="AH30" s="244"/>
      <c r="AI30" s="244"/>
      <c r="AJ30" s="244"/>
      <c r="AK30" s="244"/>
      <c r="AL30" s="244"/>
      <c r="AM30" s="244"/>
      <c r="AN30" s="244"/>
      <c r="AO30" s="244"/>
      <c r="AP30" s="245"/>
      <c r="AR30" s="234" t="s">
        <v>81</v>
      </c>
      <c r="AS30" s="234"/>
      <c r="AT30" s="243"/>
      <c r="AU30" s="244"/>
      <c r="AV30" s="244"/>
      <c r="AW30" s="244"/>
      <c r="AX30" s="244"/>
      <c r="AY30" s="244"/>
      <c r="AZ30" s="244"/>
      <c r="BA30" s="244"/>
      <c r="BB30" s="244"/>
      <c r="BC30" s="244"/>
      <c r="BD30" s="245"/>
    </row>
    <row r="31" spans="2:56" ht="29.25" customHeight="1" x14ac:dyDescent="0.2">
      <c r="B31" s="250"/>
      <c r="C31" s="250"/>
      <c r="D31" s="251"/>
      <c r="E31" s="251"/>
      <c r="F31" s="251"/>
      <c r="G31" s="251"/>
      <c r="H31" s="251"/>
      <c r="I31" s="251"/>
      <c r="J31" s="251"/>
      <c r="K31" s="251"/>
      <c r="L31" s="251"/>
      <c r="M31" s="251"/>
      <c r="N31" s="251"/>
      <c r="P31" s="234" t="s">
        <v>94</v>
      </c>
      <c r="Q31" s="234"/>
      <c r="R31" s="243"/>
      <c r="S31" s="244"/>
      <c r="T31" s="244"/>
      <c r="U31" s="244"/>
      <c r="V31" s="244"/>
      <c r="W31" s="244"/>
      <c r="X31" s="244"/>
      <c r="Y31" s="244"/>
      <c r="Z31" s="244"/>
      <c r="AA31" s="244"/>
      <c r="AB31" s="245"/>
      <c r="AD31" s="234" t="s">
        <v>94</v>
      </c>
      <c r="AE31" s="234"/>
      <c r="AF31" s="243"/>
      <c r="AG31" s="244"/>
      <c r="AH31" s="244"/>
      <c r="AI31" s="244"/>
      <c r="AJ31" s="244"/>
      <c r="AK31" s="244"/>
      <c r="AL31" s="244"/>
      <c r="AM31" s="244"/>
      <c r="AN31" s="244"/>
      <c r="AO31" s="244"/>
      <c r="AP31" s="245"/>
      <c r="AR31" s="234" t="s">
        <v>94</v>
      </c>
      <c r="AS31" s="234"/>
      <c r="AT31" s="243"/>
      <c r="AU31" s="244"/>
      <c r="AV31" s="244"/>
      <c r="AW31" s="244"/>
      <c r="AX31" s="244"/>
      <c r="AY31" s="244"/>
      <c r="AZ31" s="244"/>
      <c r="BA31" s="244"/>
      <c r="BB31" s="244"/>
      <c r="BC31" s="244"/>
      <c r="BD31" s="245"/>
    </row>
    <row r="32" spans="2:56" ht="29.25" customHeight="1" x14ac:dyDescent="0.2">
      <c r="B32" s="250"/>
      <c r="C32" s="250"/>
      <c r="D32" s="63"/>
      <c r="E32" s="63"/>
      <c r="F32" s="63"/>
      <c r="G32" s="63"/>
      <c r="H32" s="63"/>
      <c r="I32" s="63"/>
      <c r="J32" s="63"/>
      <c r="K32" s="63"/>
      <c r="L32" s="63"/>
      <c r="M32" s="63"/>
      <c r="N32" s="63"/>
      <c r="P32" s="234" t="s">
        <v>99</v>
      </c>
      <c r="Q32" s="234"/>
      <c r="R32" s="243"/>
      <c r="S32" s="244"/>
      <c r="T32" s="244"/>
      <c r="U32" s="244"/>
      <c r="V32" s="244"/>
      <c r="W32" s="244"/>
      <c r="X32" s="244"/>
      <c r="Y32" s="244"/>
      <c r="Z32" s="244"/>
      <c r="AA32" s="244"/>
      <c r="AB32" s="245"/>
      <c r="AD32" s="234" t="s">
        <v>99</v>
      </c>
      <c r="AE32" s="234"/>
      <c r="AF32" s="243"/>
      <c r="AG32" s="244"/>
      <c r="AH32" s="244"/>
      <c r="AI32" s="244"/>
      <c r="AJ32" s="244"/>
      <c r="AK32" s="244"/>
      <c r="AL32" s="244"/>
      <c r="AM32" s="244"/>
      <c r="AN32" s="244"/>
      <c r="AO32" s="244"/>
      <c r="AP32" s="245"/>
      <c r="AR32" s="234" t="s">
        <v>99</v>
      </c>
      <c r="AS32" s="234"/>
      <c r="AT32" s="243"/>
      <c r="AU32" s="244"/>
      <c r="AV32" s="244"/>
      <c r="AW32" s="244"/>
      <c r="AX32" s="244"/>
      <c r="AY32" s="244"/>
      <c r="AZ32" s="244"/>
      <c r="BA32" s="244"/>
      <c r="BB32" s="244"/>
      <c r="BC32" s="244"/>
      <c r="BD32" s="245"/>
    </row>
    <row r="33" spans="2:56" ht="29.25" customHeight="1" x14ac:dyDescent="0.2">
      <c r="B33" s="249"/>
      <c r="C33" s="249"/>
      <c r="D33" s="27"/>
      <c r="E33" s="27"/>
      <c r="F33" s="27"/>
      <c r="G33" s="27"/>
      <c r="H33" s="27"/>
      <c r="I33" s="27"/>
      <c r="J33" s="27"/>
      <c r="K33" s="27"/>
      <c r="L33" s="27"/>
      <c r="M33" s="27"/>
      <c r="N33" s="27"/>
      <c r="P33" s="234" t="s">
        <v>100</v>
      </c>
      <c r="Q33" s="234"/>
      <c r="R33" s="243"/>
      <c r="S33" s="244"/>
      <c r="T33" s="244"/>
      <c r="U33" s="244"/>
      <c r="V33" s="244"/>
      <c r="W33" s="244"/>
      <c r="X33" s="244"/>
      <c r="Y33" s="244"/>
      <c r="Z33" s="244"/>
      <c r="AA33" s="244"/>
      <c r="AB33" s="245"/>
      <c r="AD33" s="234" t="s">
        <v>100</v>
      </c>
      <c r="AE33" s="234"/>
      <c r="AF33" s="243"/>
      <c r="AG33" s="244"/>
      <c r="AH33" s="244"/>
      <c r="AI33" s="244"/>
      <c r="AJ33" s="244"/>
      <c r="AK33" s="244"/>
      <c r="AL33" s="244"/>
      <c r="AM33" s="244"/>
      <c r="AN33" s="244"/>
      <c r="AO33" s="244"/>
      <c r="AP33" s="245"/>
      <c r="AR33" s="234" t="s">
        <v>100</v>
      </c>
      <c r="AS33" s="234"/>
      <c r="AT33" s="243"/>
      <c r="AU33" s="244"/>
      <c r="AV33" s="244"/>
      <c r="AW33" s="244"/>
      <c r="AX33" s="244"/>
      <c r="AY33" s="244"/>
      <c r="AZ33" s="244"/>
      <c r="BA33" s="244"/>
      <c r="BB33" s="244"/>
      <c r="BC33" s="244"/>
      <c r="BD33" s="245"/>
    </row>
    <row r="34" spans="2:56" ht="29.25" customHeight="1" x14ac:dyDescent="0.2">
      <c r="B34" s="249"/>
      <c r="C34" s="249"/>
      <c r="D34" s="27"/>
      <c r="E34" s="27"/>
      <c r="F34" s="27"/>
      <c r="G34" s="27"/>
      <c r="H34" s="27"/>
      <c r="I34" s="27"/>
      <c r="J34" s="27"/>
      <c r="K34" s="27"/>
      <c r="L34" s="27"/>
      <c r="M34" s="27"/>
      <c r="N34" s="27"/>
      <c r="P34" s="234" t="s">
        <v>101</v>
      </c>
      <c r="Q34" s="234"/>
      <c r="R34" s="243"/>
      <c r="S34" s="244"/>
      <c r="T34" s="244"/>
      <c r="U34" s="244"/>
      <c r="V34" s="244"/>
      <c r="W34" s="244"/>
      <c r="X34" s="244"/>
      <c r="Y34" s="244"/>
      <c r="Z34" s="244"/>
      <c r="AA34" s="244"/>
      <c r="AB34" s="245"/>
      <c r="AD34" s="234" t="s">
        <v>101</v>
      </c>
      <c r="AE34" s="234"/>
      <c r="AF34" s="243"/>
      <c r="AG34" s="244"/>
      <c r="AH34" s="244"/>
      <c r="AI34" s="244"/>
      <c r="AJ34" s="244"/>
      <c r="AK34" s="244"/>
      <c r="AL34" s="244"/>
      <c r="AM34" s="244"/>
      <c r="AN34" s="244"/>
      <c r="AO34" s="244"/>
      <c r="AP34" s="245"/>
      <c r="AR34" s="234" t="s">
        <v>101</v>
      </c>
      <c r="AS34" s="234"/>
      <c r="AT34" s="243"/>
      <c r="AU34" s="244"/>
      <c r="AV34" s="244"/>
      <c r="AW34" s="244"/>
      <c r="AX34" s="244"/>
      <c r="AY34" s="244"/>
      <c r="AZ34" s="244"/>
      <c r="BA34" s="244"/>
      <c r="BB34" s="244"/>
      <c r="BC34" s="244"/>
      <c r="BD34" s="245"/>
    </row>
    <row r="35" spans="2:56" ht="29.25" customHeight="1" x14ac:dyDescent="0.2">
      <c r="B35" s="249"/>
      <c r="C35" s="249"/>
      <c r="D35" s="27"/>
      <c r="E35" s="27"/>
      <c r="F35" s="27"/>
      <c r="G35" s="27"/>
      <c r="H35" s="27"/>
      <c r="I35" s="27"/>
      <c r="J35" s="27"/>
      <c r="K35" s="27"/>
      <c r="L35" s="27"/>
      <c r="M35" s="27"/>
      <c r="N35" s="27"/>
      <c r="P35" s="234" t="s">
        <v>102</v>
      </c>
      <c r="Q35" s="234"/>
      <c r="R35" s="243"/>
      <c r="S35" s="244"/>
      <c r="T35" s="244"/>
      <c r="U35" s="244"/>
      <c r="V35" s="244"/>
      <c r="W35" s="244"/>
      <c r="X35" s="244"/>
      <c r="Y35" s="244"/>
      <c r="Z35" s="244"/>
      <c r="AA35" s="244"/>
      <c r="AB35" s="245"/>
      <c r="AD35" s="234" t="s">
        <v>102</v>
      </c>
      <c r="AE35" s="234"/>
      <c r="AF35" s="243"/>
      <c r="AG35" s="244"/>
      <c r="AH35" s="244"/>
      <c r="AI35" s="244"/>
      <c r="AJ35" s="244"/>
      <c r="AK35" s="244"/>
      <c r="AL35" s="244"/>
      <c r="AM35" s="244"/>
      <c r="AN35" s="244"/>
      <c r="AO35" s="244"/>
      <c r="AP35" s="245"/>
      <c r="AR35" s="234" t="s">
        <v>102</v>
      </c>
      <c r="AS35" s="234"/>
      <c r="AT35" s="243"/>
      <c r="AU35" s="244"/>
      <c r="AV35" s="244"/>
      <c r="AW35" s="244"/>
      <c r="AX35" s="244"/>
      <c r="AY35" s="244"/>
      <c r="AZ35" s="244"/>
      <c r="BA35" s="244"/>
      <c r="BB35" s="244"/>
      <c r="BC35" s="244"/>
      <c r="BD35" s="245"/>
    </row>
    <row r="36" spans="2:56" ht="29.25" customHeight="1" x14ac:dyDescent="0.2">
      <c r="B36" s="249"/>
      <c r="C36" s="249"/>
      <c r="D36" s="27"/>
      <c r="E36" s="27"/>
      <c r="F36" s="27"/>
      <c r="G36" s="27"/>
      <c r="H36" s="27"/>
      <c r="I36" s="27"/>
      <c r="J36" s="27"/>
      <c r="K36" s="27"/>
      <c r="L36" s="27"/>
      <c r="M36" s="27"/>
      <c r="N36" s="27"/>
      <c r="P36" s="234" t="s">
        <v>103</v>
      </c>
      <c r="Q36" s="234"/>
      <c r="R36" s="243"/>
      <c r="S36" s="244"/>
      <c r="T36" s="244"/>
      <c r="U36" s="244"/>
      <c r="V36" s="244"/>
      <c r="W36" s="244"/>
      <c r="X36" s="244"/>
      <c r="Y36" s="244"/>
      <c r="Z36" s="244"/>
      <c r="AA36" s="244"/>
      <c r="AB36" s="245"/>
      <c r="AD36" s="234" t="s">
        <v>103</v>
      </c>
      <c r="AE36" s="234"/>
      <c r="AF36" s="243"/>
      <c r="AG36" s="244"/>
      <c r="AH36" s="244"/>
      <c r="AI36" s="244"/>
      <c r="AJ36" s="244"/>
      <c r="AK36" s="244"/>
      <c r="AL36" s="244"/>
      <c r="AM36" s="244"/>
      <c r="AN36" s="244"/>
      <c r="AO36" s="244"/>
      <c r="AP36" s="245"/>
      <c r="AR36" s="234" t="s">
        <v>103</v>
      </c>
      <c r="AS36" s="234"/>
      <c r="AT36" s="243"/>
      <c r="AU36" s="244"/>
      <c r="AV36" s="244"/>
      <c r="AW36" s="244"/>
      <c r="AX36" s="244"/>
      <c r="AY36" s="244"/>
      <c r="AZ36" s="244"/>
      <c r="BA36" s="244"/>
      <c r="BB36" s="244"/>
      <c r="BC36" s="244"/>
      <c r="BD36" s="245"/>
    </row>
    <row r="37" spans="2:56" ht="29.25" customHeight="1" x14ac:dyDescent="0.2">
      <c r="B37" s="249"/>
      <c r="C37" s="249"/>
      <c r="D37" s="27"/>
      <c r="E37" s="27"/>
      <c r="F37" s="27"/>
      <c r="G37" s="27"/>
      <c r="H37" s="27"/>
      <c r="I37" s="27"/>
      <c r="J37" s="27"/>
      <c r="K37" s="27"/>
      <c r="L37" s="27"/>
      <c r="M37" s="27"/>
      <c r="N37" s="27"/>
      <c r="P37" s="234" t="s">
        <v>104</v>
      </c>
      <c r="Q37" s="234"/>
      <c r="R37" s="243"/>
      <c r="S37" s="244"/>
      <c r="T37" s="244"/>
      <c r="U37" s="244"/>
      <c r="V37" s="244"/>
      <c r="W37" s="244"/>
      <c r="X37" s="244"/>
      <c r="Y37" s="244"/>
      <c r="Z37" s="244"/>
      <c r="AA37" s="244"/>
      <c r="AB37" s="245"/>
      <c r="AD37" s="234" t="s">
        <v>104</v>
      </c>
      <c r="AE37" s="234"/>
      <c r="AF37" s="243"/>
      <c r="AG37" s="244"/>
      <c r="AH37" s="244"/>
      <c r="AI37" s="244"/>
      <c r="AJ37" s="244"/>
      <c r="AK37" s="244"/>
      <c r="AL37" s="244"/>
      <c r="AM37" s="244"/>
      <c r="AN37" s="244"/>
      <c r="AO37" s="244"/>
      <c r="AP37" s="245"/>
      <c r="AR37" s="234" t="s">
        <v>104</v>
      </c>
      <c r="AS37" s="234"/>
      <c r="AT37" s="243"/>
      <c r="AU37" s="244"/>
      <c r="AV37" s="244"/>
      <c r="AW37" s="244"/>
      <c r="AX37" s="244"/>
      <c r="AY37" s="244"/>
      <c r="AZ37" s="244"/>
      <c r="BA37" s="244"/>
      <c r="BB37" s="244"/>
      <c r="BC37" s="244"/>
      <c r="BD37" s="245"/>
    </row>
    <row r="38" spans="2:56" ht="29.25" customHeight="1" x14ac:dyDescent="0.2"/>
  </sheetData>
  <mergeCells count="102">
    <mergeCell ref="B2:N2"/>
    <mergeCell ref="P2:AB2"/>
    <mergeCell ref="AD2:AP2"/>
    <mergeCell ref="B3:G3"/>
    <mergeCell ref="H3:M3"/>
    <mergeCell ref="B4:G4"/>
    <mergeCell ref="H4:M4"/>
    <mergeCell ref="B27:C27"/>
    <mergeCell ref="D27:N27"/>
    <mergeCell ref="P27:Q27"/>
    <mergeCell ref="R27:AB27"/>
    <mergeCell ref="AD27:AE27"/>
    <mergeCell ref="AF27:AP27"/>
    <mergeCell ref="B25:N25"/>
    <mergeCell ref="P25:AB25"/>
    <mergeCell ref="AD25:AP25"/>
    <mergeCell ref="B26:C26"/>
    <mergeCell ref="D26:N26"/>
    <mergeCell ref="P26:Q26"/>
    <mergeCell ref="R26:AB26"/>
    <mergeCell ref="AD26:AE26"/>
    <mergeCell ref="AF26:AP26"/>
    <mergeCell ref="B29:C29"/>
    <mergeCell ref="D29:N29"/>
    <mergeCell ref="P29:Q29"/>
    <mergeCell ref="R29:AB29"/>
    <mergeCell ref="AD29:AE29"/>
    <mergeCell ref="AF29:AP29"/>
    <mergeCell ref="B28:C28"/>
    <mergeCell ref="D28:N28"/>
    <mergeCell ref="P28:Q28"/>
    <mergeCell ref="R28:AB28"/>
    <mergeCell ref="AD28:AE28"/>
    <mergeCell ref="AF28:AP28"/>
    <mergeCell ref="B31:C31"/>
    <mergeCell ref="D31:N31"/>
    <mergeCell ref="P31:Q31"/>
    <mergeCell ref="R31:AB31"/>
    <mergeCell ref="AD31:AE31"/>
    <mergeCell ref="AF31:AP31"/>
    <mergeCell ref="B30:C30"/>
    <mergeCell ref="D30:N30"/>
    <mergeCell ref="P30:Q30"/>
    <mergeCell ref="R30:AB30"/>
    <mergeCell ref="AD30:AE30"/>
    <mergeCell ref="AF30:AP30"/>
    <mergeCell ref="B32:C32"/>
    <mergeCell ref="P32:Q32"/>
    <mergeCell ref="R32:AB32"/>
    <mergeCell ref="AD32:AE32"/>
    <mergeCell ref="AF32:AP32"/>
    <mergeCell ref="B33:C33"/>
    <mergeCell ref="P33:Q33"/>
    <mergeCell ref="R33:AB33"/>
    <mergeCell ref="AD33:AE33"/>
    <mergeCell ref="AF33:AP33"/>
    <mergeCell ref="B34:C34"/>
    <mergeCell ref="P34:Q34"/>
    <mergeCell ref="R34:AB34"/>
    <mergeCell ref="AD34:AE34"/>
    <mergeCell ref="AF34:AP34"/>
    <mergeCell ref="B35:C35"/>
    <mergeCell ref="P35:Q35"/>
    <mergeCell ref="R35:AB35"/>
    <mergeCell ref="AD35:AE35"/>
    <mergeCell ref="AF35:AP35"/>
    <mergeCell ref="B36:C36"/>
    <mergeCell ref="P36:Q36"/>
    <mergeCell ref="R36:AB36"/>
    <mergeCell ref="AD36:AE36"/>
    <mergeCell ref="AF36:AP36"/>
    <mergeCell ref="B37:C37"/>
    <mergeCell ref="P37:Q37"/>
    <mergeCell ref="R37:AB37"/>
    <mergeCell ref="AD37:AE37"/>
    <mergeCell ref="AF37:AP37"/>
    <mergeCell ref="AR28:AS28"/>
    <mergeCell ref="AT28:BD28"/>
    <mergeCell ref="AR29:AS29"/>
    <mergeCell ref="AT29:BD29"/>
    <mergeCell ref="AR30:AS30"/>
    <mergeCell ref="AT30:BD30"/>
    <mergeCell ref="AR2:BD2"/>
    <mergeCell ref="AR25:BD25"/>
    <mergeCell ref="AR26:AS26"/>
    <mergeCell ref="AT26:BD26"/>
    <mergeCell ref="AR27:AS27"/>
    <mergeCell ref="AT27:BD27"/>
    <mergeCell ref="AR37:AS37"/>
    <mergeCell ref="AT37:BD37"/>
    <mergeCell ref="AR34:AS34"/>
    <mergeCell ref="AT34:BD34"/>
    <mergeCell ref="AR35:AS35"/>
    <mergeCell ref="AT35:BD35"/>
    <mergeCell ref="AR36:AS36"/>
    <mergeCell ref="AT36:BD36"/>
    <mergeCell ref="AR31:AS31"/>
    <mergeCell ref="AT31:BD31"/>
    <mergeCell ref="AR32:AS32"/>
    <mergeCell ref="AT32:BD32"/>
    <mergeCell ref="AR33:AS33"/>
    <mergeCell ref="AT33:BD33"/>
  </mergeCells>
  <pageMargins left="0.7" right="0.7" top="0.75" bottom="0.75" header="0.3" footer="0.3"/>
  <pageSetup paperSize="5" scale="47" fitToHeight="0" orientation="landscape"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3:O47"/>
  <sheetViews>
    <sheetView topLeftCell="A15" zoomScale="80" zoomScaleNormal="80" workbookViewId="0">
      <selection activeCell="R21" sqref="R21"/>
    </sheetView>
  </sheetViews>
  <sheetFormatPr baseColWidth="10" defaultColWidth="11.5546875" defaultRowHeight="12.75" x14ac:dyDescent="0.2"/>
  <cols>
    <col min="1" max="1" width="8.109375" style="14" customWidth="1"/>
    <col min="2" max="2" width="6.109375" style="14" bestFit="1" customWidth="1"/>
    <col min="3" max="3" width="5.21875" style="14" bestFit="1" customWidth="1"/>
    <col min="4" max="4" width="5.21875" style="12" bestFit="1" customWidth="1"/>
    <col min="5" max="5" width="6.109375" style="12" bestFit="1" customWidth="1"/>
    <col min="6" max="6" width="6.109375" style="15" bestFit="1" customWidth="1"/>
    <col min="7" max="11" width="6.109375" style="14" bestFit="1" customWidth="1"/>
    <col min="12" max="13" width="4.33203125" style="14" bestFit="1" customWidth="1"/>
    <col min="14" max="14" width="8.6640625" style="14" bestFit="1" customWidth="1"/>
    <col min="15" max="15" width="5.6640625" style="14" customWidth="1"/>
    <col min="16" max="16384" width="11.5546875" style="14"/>
  </cols>
  <sheetData>
    <row r="3" spans="2:14" ht="30" customHeight="1" x14ac:dyDescent="0.2">
      <c r="B3" s="216" t="s">
        <v>195</v>
      </c>
      <c r="C3" s="216"/>
      <c r="D3" s="216"/>
      <c r="E3" s="216"/>
      <c r="F3" s="216"/>
      <c r="G3" s="216"/>
      <c r="H3" s="216"/>
      <c r="I3" s="216"/>
      <c r="J3" s="216"/>
      <c r="K3" s="216"/>
      <c r="L3" s="216"/>
      <c r="M3" s="216"/>
      <c r="N3" s="216"/>
    </row>
    <row r="4" spans="2:14"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row>
    <row r="5" spans="2:14" ht="28.5" customHeight="1" x14ac:dyDescent="0.2">
      <c r="B5" s="10">
        <f>'Matriz consolidada'!J25</f>
        <v>0</v>
      </c>
      <c r="C5" s="10">
        <f>'Matriz consolidada'!K25</f>
        <v>0</v>
      </c>
      <c r="D5" s="10">
        <f>'Matriz consolidada'!L25</f>
        <v>0</v>
      </c>
      <c r="E5" s="10">
        <f>'Matriz consolidada'!M25</f>
        <v>0</v>
      </c>
      <c r="F5" s="10">
        <f>'Matriz consolidada'!N25</f>
        <v>0</v>
      </c>
      <c r="G5" s="10">
        <f>'Matriz consolidada'!O25</f>
        <v>0</v>
      </c>
      <c r="H5" s="10">
        <f>'Matriz consolidada'!P25</f>
        <v>0</v>
      </c>
      <c r="I5" s="10">
        <f>'Matriz consolidada'!Q25</f>
        <v>0</v>
      </c>
      <c r="J5" s="10">
        <f>'Matriz consolidada'!R25</f>
        <v>0</v>
      </c>
      <c r="K5" s="10">
        <f>'Matriz consolidada'!S25</f>
        <v>0</v>
      </c>
      <c r="L5" s="10">
        <f>'Matriz consolidada'!T25</f>
        <v>0</v>
      </c>
      <c r="M5" s="10">
        <f>'Matriz consolidada'!U25</f>
        <v>0</v>
      </c>
      <c r="N5" s="18">
        <v>1</v>
      </c>
    </row>
    <row r="6" spans="2:14" ht="30" customHeight="1" x14ac:dyDescent="0.2">
      <c r="E6" s="14"/>
      <c r="F6" s="14"/>
    </row>
    <row r="7" spans="2:14" x14ac:dyDescent="0.2">
      <c r="E7" s="14"/>
      <c r="F7" s="14"/>
    </row>
    <row r="8" spans="2:14" ht="28.5" customHeight="1" x14ac:dyDescent="0.2">
      <c r="E8" s="14"/>
      <c r="F8" s="14"/>
    </row>
    <row r="9" spans="2:14" ht="28.5" customHeight="1" x14ac:dyDescent="0.2">
      <c r="E9" s="22"/>
      <c r="F9" s="22"/>
      <c r="G9" s="22"/>
      <c r="H9" s="22"/>
      <c r="I9" s="22"/>
      <c r="J9" s="22"/>
      <c r="K9" s="22"/>
      <c r="L9" s="22"/>
      <c r="M9" s="22"/>
      <c r="N9" s="22"/>
    </row>
    <row r="10" spans="2:14" ht="28.5" customHeight="1" x14ac:dyDescent="0.2">
      <c r="E10" s="14"/>
      <c r="F10" s="14"/>
    </row>
    <row r="11" spans="2:14" x14ac:dyDescent="0.2">
      <c r="E11" s="14"/>
      <c r="F11" s="14"/>
    </row>
    <row r="12" spans="2:14" ht="30" customHeight="1" x14ac:dyDescent="0.2">
      <c r="E12" s="14"/>
      <c r="F12" s="14"/>
    </row>
    <row r="20" spans="2:14" ht="22.5" customHeight="1" x14ac:dyDescent="0.2">
      <c r="B20" s="218" t="s">
        <v>70</v>
      </c>
      <c r="C20" s="218"/>
      <c r="D20" s="218"/>
      <c r="E20" s="218"/>
      <c r="F20" s="218"/>
      <c r="G20" s="218"/>
      <c r="H20" s="218"/>
      <c r="I20" s="218"/>
      <c r="J20" s="218"/>
      <c r="K20" s="218"/>
      <c r="L20" s="218"/>
      <c r="M20" s="218"/>
      <c r="N20" s="218"/>
    </row>
    <row r="21" spans="2:14" ht="27.75" customHeight="1" x14ac:dyDescent="0.2">
      <c r="B21" s="234" t="s">
        <v>75</v>
      </c>
      <c r="C21" s="234"/>
      <c r="D21" s="254"/>
      <c r="E21" s="254"/>
      <c r="F21" s="254"/>
      <c r="G21" s="254"/>
      <c r="H21" s="254"/>
      <c r="I21" s="254"/>
      <c r="J21" s="254"/>
      <c r="K21" s="254"/>
      <c r="L21" s="254"/>
      <c r="M21" s="254"/>
      <c r="N21" s="254"/>
    </row>
    <row r="22" spans="2:14" ht="27.75" customHeight="1" x14ac:dyDescent="0.2">
      <c r="B22" s="234" t="s">
        <v>78</v>
      </c>
      <c r="C22" s="234"/>
      <c r="D22" s="254"/>
      <c r="E22" s="254"/>
      <c r="F22" s="254"/>
      <c r="G22" s="254"/>
      <c r="H22" s="254"/>
      <c r="I22" s="254"/>
      <c r="J22" s="254"/>
      <c r="K22" s="254"/>
      <c r="L22" s="254"/>
      <c r="M22" s="254"/>
      <c r="N22" s="254"/>
    </row>
    <row r="23" spans="2:14" ht="27.75" customHeight="1" x14ac:dyDescent="0.2">
      <c r="B23" s="234" t="s">
        <v>79</v>
      </c>
      <c r="C23" s="234"/>
      <c r="D23" s="254"/>
      <c r="E23" s="254"/>
      <c r="F23" s="254"/>
      <c r="G23" s="254"/>
      <c r="H23" s="254"/>
      <c r="I23" s="254"/>
      <c r="J23" s="254"/>
      <c r="K23" s="254"/>
      <c r="L23" s="254"/>
      <c r="M23" s="254"/>
      <c r="N23" s="254"/>
    </row>
    <row r="24" spans="2:14" ht="27.75" customHeight="1" x14ac:dyDescent="0.2">
      <c r="B24" s="234" t="s">
        <v>80</v>
      </c>
      <c r="C24" s="234"/>
      <c r="D24" s="254"/>
      <c r="E24" s="254"/>
      <c r="F24" s="254"/>
      <c r="G24" s="254"/>
      <c r="H24" s="254"/>
      <c r="I24" s="254"/>
      <c r="J24" s="254"/>
      <c r="K24" s="254"/>
      <c r="L24" s="254"/>
      <c r="M24" s="254"/>
      <c r="N24" s="254"/>
    </row>
    <row r="25" spans="2:14" ht="27.75" customHeight="1" x14ac:dyDescent="0.2">
      <c r="B25" s="234" t="s">
        <v>81</v>
      </c>
      <c r="C25" s="234"/>
      <c r="D25" s="254"/>
      <c r="E25" s="254"/>
      <c r="F25" s="254"/>
      <c r="G25" s="254"/>
      <c r="H25" s="254"/>
      <c r="I25" s="254"/>
      <c r="J25" s="254"/>
      <c r="K25" s="254"/>
      <c r="L25" s="254"/>
      <c r="M25" s="254"/>
      <c r="N25" s="254"/>
    </row>
    <row r="26" spans="2:14" ht="27.75" customHeight="1" x14ac:dyDescent="0.2">
      <c r="B26" s="234" t="s">
        <v>94</v>
      </c>
      <c r="C26" s="234"/>
      <c r="D26" s="254"/>
      <c r="E26" s="254"/>
      <c r="F26" s="254"/>
      <c r="G26" s="254"/>
      <c r="H26" s="254"/>
      <c r="I26" s="254"/>
      <c r="J26" s="254"/>
      <c r="K26" s="254"/>
      <c r="L26" s="254"/>
      <c r="M26" s="254"/>
      <c r="N26" s="254"/>
    </row>
    <row r="27" spans="2:14" ht="27.75" customHeight="1" x14ac:dyDescent="0.2">
      <c r="B27" s="234" t="s">
        <v>99</v>
      </c>
      <c r="C27" s="234"/>
      <c r="D27" s="254"/>
      <c r="E27" s="254"/>
      <c r="F27" s="254"/>
      <c r="G27" s="254"/>
      <c r="H27" s="254"/>
      <c r="I27" s="254"/>
      <c r="J27" s="254"/>
      <c r="K27" s="254"/>
      <c r="L27" s="254"/>
      <c r="M27" s="254"/>
      <c r="N27" s="254"/>
    </row>
    <row r="28" spans="2:14" ht="27.75" customHeight="1" x14ac:dyDescent="0.2">
      <c r="B28" s="234" t="s">
        <v>100</v>
      </c>
      <c r="C28" s="234"/>
      <c r="D28" s="254"/>
      <c r="E28" s="254"/>
      <c r="F28" s="254"/>
      <c r="G28" s="254"/>
      <c r="H28" s="254"/>
      <c r="I28" s="254"/>
      <c r="J28" s="254"/>
      <c r="K28" s="254"/>
      <c r="L28" s="254"/>
      <c r="M28" s="254"/>
      <c r="N28" s="254"/>
    </row>
    <row r="29" spans="2:14" ht="27.75" customHeight="1" x14ac:dyDescent="0.2">
      <c r="B29" s="234" t="s">
        <v>101</v>
      </c>
      <c r="C29" s="234"/>
      <c r="D29" s="254"/>
      <c r="E29" s="254"/>
      <c r="F29" s="254"/>
      <c r="G29" s="254"/>
      <c r="H29" s="254"/>
      <c r="I29" s="254"/>
      <c r="J29" s="254"/>
      <c r="K29" s="254"/>
      <c r="L29" s="254"/>
      <c r="M29" s="254"/>
      <c r="N29" s="254"/>
    </row>
    <row r="30" spans="2:14" ht="27.75" customHeight="1" x14ac:dyDescent="0.2">
      <c r="B30" s="234" t="s">
        <v>102</v>
      </c>
      <c r="C30" s="234"/>
      <c r="D30" s="254"/>
      <c r="E30" s="254"/>
      <c r="F30" s="254"/>
      <c r="G30" s="254"/>
      <c r="H30" s="254"/>
      <c r="I30" s="254"/>
      <c r="J30" s="254"/>
      <c r="K30" s="254"/>
      <c r="L30" s="254"/>
      <c r="M30" s="254"/>
      <c r="N30" s="254"/>
    </row>
    <row r="31" spans="2:14" ht="27.75" customHeight="1" x14ac:dyDescent="0.2">
      <c r="B31" s="234" t="s">
        <v>103</v>
      </c>
      <c r="C31" s="234"/>
      <c r="D31" s="254"/>
      <c r="E31" s="254"/>
      <c r="F31" s="254"/>
      <c r="G31" s="254"/>
      <c r="H31" s="254"/>
      <c r="I31" s="254"/>
      <c r="J31" s="254"/>
      <c r="K31" s="254"/>
      <c r="L31" s="254"/>
      <c r="M31" s="254"/>
      <c r="N31" s="254"/>
    </row>
    <row r="32" spans="2:14" ht="27.75" customHeight="1" x14ac:dyDescent="0.2">
      <c r="B32" s="234" t="s">
        <v>104</v>
      </c>
      <c r="C32" s="234"/>
      <c r="D32" s="254"/>
      <c r="E32" s="254"/>
      <c r="F32" s="254"/>
      <c r="G32" s="254"/>
      <c r="H32" s="254"/>
      <c r="I32" s="254"/>
      <c r="J32" s="254"/>
      <c r="K32" s="254"/>
      <c r="L32" s="254"/>
      <c r="M32" s="254"/>
      <c r="N32" s="254"/>
    </row>
    <row r="34" spans="5:15" x14ac:dyDescent="0.2">
      <c r="E34" s="27"/>
      <c r="F34" s="16"/>
      <c r="G34" s="16"/>
      <c r="H34" s="16"/>
      <c r="I34" s="16"/>
      <c r="J34" s="16"/>
      <c r="K34" s="16"/>
      <c r="L34" s="16"/>
      <c r="M34" s="16"/>
      <c r="N34" s="16"/>
      <c r="O34" s="16"/>
    </row>
    <row r="35" spans="5:15" x14ac:dyDescent="0.2">
      <c r="E35" s="16"/>
      <c r="F35" s="16"/>
      <c r="G35" s="16"/>
      <c r="H35" s="16"/>
      <c r="I35" s="16"/>
      <c r="J35" s="16"/>
      <c r="K35" s="16"/>
      <c r="L35" s="16"/>
      <c r="M35" s="16"/>
      <c r="N35" s="16"/>
      <c r="O35" s="16"/>
    </row>
    <row r="36" spans="5:15" x14ac:dyDescent="0.2">
      <c r="E36" s="16"/>
      <c r="F36" s="16"/>
      <c r="G36" s="16"/>
      <c r="H36" s="16"/>
      <c r="I36" s="16"/>
      <c r="J36" s="16"/>
      <c r="K36" s="16"/>
      <c r="L36" s="16"/>
      <c r="M36" s="16"/>
      <c r="N36" s="16"/>
      <c r="O36" s="16"/>
    </row>
    <row r="37" spans="5:15" x14ac:dyDescent="0.2">
      <c r="E37" s="16"/>
      <c r="F37" s="16"/>
      <c r="G37" s="16"/>
      <c r="H37" s="16"/>
      <c r="I37" s="16"/>
      <c r="J37" s="16"/>
      <c r="K37" s="16"/>
      <c r="L37" s="16"/>
      <c r="M37" s="16"/>
      <c r="N37" s="16"/>
      <c r="O37" s="16"/>
    </row>
    <row r="38" spans="5:15" x14ac:dyDescent="0.2">
      <c r="E38" s="16"/>
      <c r="F38" s="16"/>
      <c r="G38" s="16"/>
      <c r="H38" s="16"/>
      <c r="I38" s="16"/>
      <c r="J38" s="16"/>
      <c r="K38" s="16"/>
      <c r="L38" s="16"/>
      <c r="M38" s="16"/>
      <c r="N38" s="16"/>
      <c r="O38" s="16"/>
    </row>
    <row r="39" spans="5:15" x14ac:dyDescent="0.2">
      <c r="E39" s="16"/>
      <c r="F39" s="16"/>
      <c r="G39" s="16"/>
      <c r="H39" s="16"/>
      <c r="I39" s="16"/>
      <c r="J39" s="16"/>
      <c r="K39" s="16"/>
      <c r="L39" s="16"/>
      <c r="M39" s="16"/>
      <c r="N39" s="16"/>
      <c r="O39" s="16"/>
    </row>
    <row r="40" spans="5:15" x14ac:dyDescent="0.2">
      <c r="E40" s="16"/>
      <c r="F40" s="16"/>
      <c r="G40" s="16"/>
      <c r="H40" s="16"/>
      <c r="I40" s="16"/>
      <c r="J40" s="16"/>
      <c r="K40" s="16"/>
      <c r="L40" s="16"/>
      <c r="M40" s="16"/>
      <c r="N40" s="16"/>
      <c r="O40" s="16"/>
    </row>
    <row r="41" spans="5:15" x14ac:dyDescent="0.2">
      <c r="E41" s="16"/>
      <c r="F41" s="16"/>
      <c r="G41" s="16"/>
      <c r="H41" s="16"/>
      <c r="I41" s="16"/>
      <c r="J41" s="16"/>
      <c r="K41" s="16"/>
      <c r="L41" s="16"/>
      <c r="M41" s="16"/>
      <c r="N41" s="16"/>
      <c r="O41" s="16"/>
    </row>
    <row r="42" spans="5:15" x14ac:dyDescent="0.2">
      <c r="E42" s="16"/>
      <c r="F42" s="16"/>
      <c r="G42" s="16"/>
      <c r="H42" s="16"/>
      <c r="I42" s="16"/>
      <c r="J42" s="16"/>
      <c r="K42" s="16"/>
      <c r="L42" s="16"/>
      <c r="M42" s="16"/>
      <c r="N42" s="16"/>
      <c r="O42" s="16"/>
    </row>
    <row r="43" spans="5:15" x14ac:dyDescent="0.2">
      <c r="E43" s="16"/>
      <c r="F43" s="16"/>
      <c r="G43" s="16"/>
      <c r="H43" s="16"/>
      <c r="I43" s="16"/>
      <c r="J43" s="16"/>
      <c r="K43" s="16"/>
      <c r="L43" s="16"/>
      <c r="M43" s="16"/>
      <c r="N43" s="16"/>
      <c r="O43" s="16"/>
    </row>
    <row r="44" spans="5:15" x14ac:dyDescent="0.2">
      <c r="E44" s="16"/>
      <c r="F44" s="16"/>
      <c r="G44" s="16"/>
      <c r="H44" s="16"/>
      <c r="I44" s="16"/>
      <c r="J44" s="16"/>
      <c r="K44" s="16"/>
      <c r="L44" s="16"/>
      <c r="M44" s="16"/>
      <c r="N44" s="16"/>
      <c r="O44" s="16"/>
    </row>
    <row r="45" spans="5:15" x14ac:dyDescent="0.2">
      <c r="E45" s="16"/>
      <c r="F45" s="16"/>
      <c r="G45" s="16"/>
      <c r="H45" s="16"/>
      <c r="I45" s="16"/>
      <c r="J45" s="16"/>
      <c r="K45" s="16"/>
      <c r="L45" s="16"/>
      <c r="M45" s="16"/>
      <c r="N45" s="16"/>
      <c r="O45" s="16"/>
    </row>
    <row r="46" spans="5:15" x14ac:dyDescent="0.2">
      <c r="E46" s="16"/>
      <c r="F46" s="16"/>
      <c r="G46" s="16"/>
      <c r="H46" s="16"/>
      <c r="I46" s="16"/>
      <c r="J46" s="16"/>
      <c r="K46" s="16"/>
      <c r="L46" s="16"/>
      <c r="M46" s="16"/>
      <c r="N46" s="16"/>
      <c r="O46" s="16"/>
    </row>
    <row r="47" spans="5:15" x14ac:dyDescent="0.2">
      <c r="E47" s="16"/>
      <c r="F47" s="16"/>
      <c r="G47" s="16"/>
      <c r="H47" s="16"/>
      <c r="I47" s="16"/>
      <c r="J47" s="16"/>
      <c r="K47" s="16"/>
      <c r="L47" s="16"/>
      <c r="M47" s="16"/>
      <c r="N47" s="16"/>
      <c r="O47" s="16"/>
    </row>
  </sheetData>
  <mergeCells count="26">
    <mergeCell ref="B32:C32"/>
    <mergeCell ref="D32:N32"/>
    <mergeCell ref="D29:N29"/>
    <mergeCell ref="B29:C29"/>
    <mergeCell ref="B30:C30"/>
    <mergeCell ref="D30:N30"/>
    <mergeCell ref="B31:C31"/>
    <mergeCell ref="D31:N31"/>
    <mergeCell ref="B22:C22"/>
    <mergeCell ref="B3:N3"/>
    <mergeCell ref="B21:C21"/>
    <mergeCell ref="B20:N20"/>
    <mergeCell ref="D21:N21"/>
    <mergeCell ref="D22:N22"/>
    <mergeCell ref="B23:C23"/>
    <mergeCell ref="B24:C24"/>
    <mergeCell ref="B25:C25"/>
    <mergeCell ref="D23:N23"/>
    <mergeCell ref="D24:N24"/>
    <mergeCell ref="D25:N25"/>
    <mergeCell ref="B26:C26"/>
    <mergeCell ref="D26:N26"/>
    <mergeCell ref="B27:C27"/>
    <mergeCell ref="D27:N27"/>
    <mergeCell ref="B28:C28"/>
    <mergeCell ref="D28:N28"/>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Hoja1</vt:lpstr>
      <vt:lpstr>Matriz consolidada</vt:lpstr>
      <vt:lpstr>DE</vt:lpstr>
      <vt:lpstr>GI-Q</vt:lpstr>
      <vt:lpstr>GI-E</vt:lpstr>
      <vt:lpstr>GI-SST</vt:lpstr>
      <vt:lpstr>CO -EXP</vt:lpstr>
      <vt:lpstr>CO-NAL </vt:lpstr>
      <vt:lpstr>AD</vt:lpstr>
      <vt:lpstr>GP</vt:lpstr>
      <vt:lpstr>AC</vt:lpstr>
      <vt:lpstr>DH</vt:lpstr>
      <vt:lpstr>GCyA</vt:lpstr>
      <vt:lpstr>MI</vt:lpstr>
      <vt:lpstr>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PLANIFICADOR MANTENIMIENTO</cp:lastModifiedBy>
  <cp:lastPrinted>2014-06-26T15:12:30Z</cp:lastPrinted>
  <dcterms:created xsi:type="dcterms:W3CDTF">2011-04-27T00:59:07Z</dcterms:created>
  <dcterms:modified xsi:type="dcterms:W3CDTF">2021-07-08T16:37:43Z</dcterms:modified>
</cp:coreProperties>
</file>