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fmarin\Downloads\"/>
    </mc:Choice>
  </mc:AlternateContent>
  <xr:revisionPtr revIDLastSave="0" documentId="13_ncr:1_{835C52EF-68F4-4803-B773-A7E84555BF5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Hoja1!$A$1:$L$42</definedName>
    <definedName name="_xlnm._FilterDatabase" localSheetId="2" hidden="1">Hoja2!$A$2:$I$20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" l="1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K74" i="1"/>
  <c r="K73" i="1"/>
  <c r="K72" i="1"/>
  <c r="K71" i="1"/>
  <c r="K70" i="1"/>
  <c r="K69" i="1"/>
  <c r="K68" i="1"/>
  <c r="K67" i="1"/>
  <c r="K66" i="1"/>
  <c r="K64" i="1"/>
  <c r="K63" i="1"/>
  <c r="K62" i="1"/>
  <c r="K61" i="1"/>
  <c r="K60" i="1"/>
  <c r="K59" i="1"/>
  <c r="K58" i="1"/>
  <c r="K57" i="1"/>
  <c r="K56" i="1"/>
  <c r="K54" i="1"/>
  <c r="K53" i="1"/>
  <c r="K52" i="1"/>
  <c r="K51" i="1"/>
  <c r="K50" i="1"/>
  <c r="K49" i="1"/>
  <c r="K48" i="1"/>
  <c r="K47" i="1"/>
  <c r="K46" i="1"/>
  <c r="K45" i="1"/>
  <c r="K44" i="1"/>
  <c r="K2" i="1" l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0" i="1"/>
  <c r="K19" i="1"/>
  <c r="K18" i="1"/>
  <c r="K17" i="1"/>
  <c r="K16" i="1"/>
  <c r="K15" i="1"/>
  <c r="K14" i="1"/>
  <c r="K13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<sst xmlns="http://schemas.openxmlformats.org/spreadsheetml/2006/main" count="386" uniqueCount="102">
  <si>
    <t>AÑO</t>
  </si>
  <si>
    <t>Semana</t>
  </si>
  <si>
    <t>MES CORTE</t>
  </si>
  <si>
    <t>Fecha de inspección</t>
  </si>
  <si>
    <t>No. contenedor</t>
  </si>
  <si>
    <t>Tipo de contenedor</t>
  </si>
  <si>
    <t>Hora inicio</t>
  </si>
  <si>
    <t>Hora finalización</t>
  </si>
  <si>
    <t>Tiempo de inspección</t>
  </si>
  <si>
    <t>Cliente interno</t>
  </si>
  <si>
    <t>ENERO</t>
  </si>
  <si>
    <t>FEBRERO</t>
  </si>
  <si>
    <t>MARZO</t>
  </si>
  <si>
    <t>20`Tank</t>
  </si>
  <si>
    <t>Tequendama</t>
  </si>
  <si>
    <t>20`Dry</t>
  </si>
  <si>
    <t>40`Reef</t>
  </si>
  <si>
    <t>Samaria</t>
  </si>
  <si>
    <t>Caribbean</t>
  </si>
  <si>
    <t>40`Dry</t>
  </si>
  <si>
    <t>HLBU 905269-5</t>
  </si>
  <si>
    <t>SUDU 931176-4</t>
  </si>
  <si>
    <t>CAIU 557742-4</t>
  </si>
  <si>
    <t>SUDU 801000-4</t>
  </si>
  <si>
    <t>CGMU 494675-0</t>
  </si>
  <si>
    <t>MNBU 339139-2</t>
  </si>
  <si>
    <t>EURU 134328-3</t>
  </si>
  <si>
    <t>CXRU 163931-0</t>
  </si>
  <si>
    <t>TEMU 921325-5</t>
  </si>
  <si>
    <t>MMAU 116434-3</t>
  </si>
  <si>
    <t>MSKU 251263-4</t>
  </si>
  <si>
    <t>SEGU 932590-0</t>
  </si>
  <si>
    <t>HLBU 318479-7</t>
  </si>
  <si>
    <t>MNBU 903977-4</t>
  </si>
  <si>
    <t>CAIU 555140-9</t>
  </si>
  <si>
    <t>TEMU 921124-7</t>
  </si>
  <si>
    <t>MNBU 398019-7</t>
  </si>
  <si>
    <t>RRSU 777602-3</t>
  </si>
  <si>
    <t>SMLU 545076-0</t>
  </si>
  <si>
    <t>DFIU 430138-8</t>
  </si>
  <si>
    <t>MMAU 115284-6</t>
  </si>
  <si>
    <t>TEMU 937029-6</t>
  </si>
  <si>
    <t>MNBU 304643-6</t>
  </si>
  <si>
    <t>DFIU 210482-0</t>
  </si>
  <si>
    <t>MCRU 204397-8</t>
  </si>
  <si>
    <t>MRKU 999051-0</t>
  </si>
  <si>
    <t>MNBU 408926-3</t>
  </si>
  <si>
    <t>HLBU 921965-3</t>
  </si>
  <si>
    <t>SMLU 789820-2</t>
  </si>
  <si>
    <t>HLBU 950751-5</t>
  </si>
  <si>
    <t>HLBU 942771-8</t>
  </si>
  <si>
    <t>HLXU 877274-3</t>
  </si>
  <si>
    <t>SZLU 911406</t>
  </si>
  <si>
    <t>TEMU 937117-9</t>
  </si>
  <si>
    <t>UAEU 126790-6</t>
  </si>
  <si>
    <t>30/30/2021</t>
  </si>
  <si>
    <t>BMOU 924618-9</t>
  </si>
  <si>
    <t>MMAU 103776-0</t>
  </si>
  <si>
    <t>DFIU 210005-0</t>
  </si>
  <si>
    <t>GLDU 990296-4</t>
  </si>
  <si>
    <t>Tiempo Esperado</t>
  </si>
  <si>
    <t>CUMPLIMIENTO</t>
  </si>
  <si>
    <t>ABRIL</t>
  </si>
  <si>
    <t>CAIU 556230-0</t>
  </si>
  <si>
    <t>UACU 476631-0</t>
  </si>
  <si>
    <t>SEGU 938109-9</t>
  </si>
  <si>
    <t>TEMU 936968-0</t>
  </si>
  <si>
    <t>BMOU 924607-0</t>
  </si>
  <si>
    <t>MMAU 112291-8</t>
  </si>
  <si>
    <t>HLBU 941321-0</t>
  </si>
  <si>
    <t>TEMU 937227-8</t>
  </si>
  <si>
    <t>TEMU 921154-5</t>
  </si>
  <si>
    <t>MSKU 563220-6</t>
  </si>
  <si>
    <t>CHIU 900315-7</t>
  </si>
  <si>
    <t>MAYO</t>
  </si>
  <si>
    <t>TEMU 915508-2</t>
  </si>
  <si>
    <t>SEGU 986444-0</t>
  </si>
  <si>
    <t>MNBU 901926-9</t>
  </si>
  <si>
    <t>PONU 481712-3</t>
  </si>
  <si>
    <t>PONU 804081-2</t>
  </si>
  <si>
    <t>MNBU 042989-5</t>
  </si>
  <si>
    <t>MNBU 319078-3</t>
  </si>
  <si>
    <t>CXRU 111194-0</t>
  </si>
  <si>
    <t>MWCU 682932-9</t>
  </si>
  <si>
    <t>JUNIO</t>
  </si>
  <si>
    <t>SEGU 986430-6</t>
  </si>
  <si>
    <t>UACU 478640-4</t>
  </si>
  <si>
    <t>MMAU 125269-7</t>
  </si>
  <si>
    <t>TRHU 107081-9</t>
  </si>
  <si>
    <t>MNBU 418188-9</t>
  </si>
  <si>
    <t>UACU 477891-8</t>
  </si>
  <si>
    <t>SEGU 942067-8</t>
  </si>
  <si>
    <t>BMOU 920872-2</t>
  </si>
  <si>
    <t>TLLU 222311-8</t>
  </si>
  <si>
    <t>MENAJE</t>
  </si>
  <si>
    <t>JULIO</t>
  </si>
  <si>
    <t>CAIU 557725-5</t>
  </si>
  <si>
    <t>LAS UNIDADES EURU 196777-8 Y TCLU 258970-5 AUNQUE FUERON PERFILADAS PARA INSPECCION, LA AUTORIDAD DETERMIN'O NO REALIZAR LA APERTURA, DEBIDO A LA PRESENTACION DE LA CARGA SUELTA.  (ISOTANQUES)</t>
  </si>
  <si>
    <t>MES CORTE BLOQUE (PARA GRAFICO)</t>
  </si>
  <si>
    <t>Etiquetas de columna</t>
  </si>
  <si>
    <t>Total general</t>
  </si>
  <si>
    <t>Promedio de Tiempo de inspección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</si>
</sst>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h:mm:ss;@"/>
    <numFmt numFmtId="166" formatCode="0.0%"/>
    <numFmt numFmtId="169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6" fontId="0" fillId="0" borderId="2" xfId="1" applyNumberFormat="1" applyFont="1" applyBorder="1" applyAlignment="1">
      <alignment vertical="center"/>
    </xf>
    <xf numFmtId="9" fontId="0" fillId="0" borderId="2" xfId="1" applyFont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0" xfId="0" pivotButton="1"/>
    <xf numFmtId="169" fontId="0" fillId="0" borderId="0" xfId="0" applyNumberFormat="1"/>
  </cellXfs>
  <cellStyles count="2">
    <cellStyle name="Normal" xfId="0" builtinId="0"/>
    <cellStyle name="Porcentaje" xfId="1" builtinId="5"/>
  </cellStyles>
  <dxfs count="29">
    <dxf>
      <numFmt numFmtId="169" formatCode="[$-F400]h:mm:ss\ AM/PM"/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TIEMPOS DE INSPECCIÓN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Hoja1!$J$1</c:f>
              <c:strCache>
                <c:ptCount val="1"/>
                <c:pt idx="0">
                  <c:v>Tiempo 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Hoja1!$C$2:$C$75</c:f>
              <c:strCache>
                <c:ptCount val="65"/>
                <c:pt idx="0">
                  <c:v>ENERO</c:v>
                </c:pt>
                <c:pt idx="11">
                  <c:v>FEBRERO</c:v>
                </c:pt>
                <c:pt idx="20">
                  <c:v>MARZO</c:v>
                </c:pt>
                <c:pt idx="42">
                  <c:v>ABRIL</c:v>
                </c:pt>
                <c:pt idx="54">
                  <c:v>MAYO</c:v>
                </c:pt>
                <c:pt idx="64">
                  <c:v>JUNIO</c:v>
                </c:pt>
              </c:strCache>
            </c:strRef>
          </c:cat>
          <c:val>
            <c:numRef>
              <c:f>Hoja1!$J$2:$J$75</c:f>
              <c:numCache>
                <c:formatCode>hh:mm:ss;@</c:formatCode>
                <c:ptCount val="74"/>
                <c:pt idx="0">
                  <c:v>0.10416666666666667</c:v>
                </c:pt>
                <c:pt idx="1">
                  <c:v>0.10416666666666667</c:v>
                </c:pt>
                <c:pt idx="2">
                  <c:v>0.10416666666666667</c:v>
                </c:pt>
                <c:pt idx="3">
                  <c:v>0.10416666666666667</c:v>
                </c:pt>
                <c:pt idx="4">
                  <c:v>0.10416666666666667</c:v>
                </c:pt>
                <c:pt idx="5">
                  <c:v>0.10416666666666667</c:v>
                </c:pt>
                <c:pt idx="6">
                  <c:v>0.10416666666666667</c:v>
                </c:pt>
                <c:pt idx="7">
                  <c:v>0.10416666666666667</c:v>
                </c:pt>
                <c:pt idx="8">
                  <c:v>0.10416666666666667</c:v>
                </c:pt>
                <c:pt idx="9">
                  <c:v>0.10416666666666667</c:v>
                </c:pt>
                <c:pt idx="11">
                  <c:v>0.10416666666666667</c:v>
                </c:pt>
                <c:pt idx="12">
                  <c:v>0.10416666666666667</c:v>
                </c:pt>
                <c:pt idx="13">
                  <c:v>0.10416666666666667</c:v>
                </c:pt>
                <c:pt idx="14">
                  <c:v>0.10416666666666667</c:v>
                </c:pt>
                <c:pt idx="15">
                  <c:v>0.10416666666666667</c:v>
                </c:pt>
                <c:pt idx="16">
                  <c:v>0.10416666666666667</c:v>
                </c:pt>
                <c:pt idx="17">
                  <c:v>0.10416666666666667</c:v>
                </c:pt>
                <c:pt idx="18">
                  <c:v>0.10416666666666667</c:v>
                </c:pt>
                <c:pt idx="20">
                  <c:v>0.10416666666666667</c:v>
                </c:pt>
                <c:pt idx="21">
                  <c:v>0.10416666666666667</c:v>
                </c:pt>
                <c:pt idx="22">
                  <c:v>0.10416666666666667</c:v>
                </c:pt>
                <c:pt idx="23">
                  <c:v>0.10416666666666667</c:v>
                </c:pt>
                <c:pt idx="24">
                  <c:v>0.10416666666666667</c:v>
                </c:pt>
                <c:pt idx="25">
                  <c:v>0.10416666666666667</c:v>
                </c:pt>
                <c:pt idx="26">
                  <c:v>0.10416666666666667</c:v>
                </c:pt>
                <c:pt idx="27">
                  <c:v>0.10416666666666667</c:v>
                </c:pt>
                <c:pt idx="28">
                  <c:v>0.10416666666666667</c:v>
                </c:pt>
                <c:pt idx="29">
                  <c:v>0.10416666666666667</c:v>
                </c:pt>
                <c:pt idx="30">
                  <c:v>0.10416666666666667</c:v>
                </c:pt>
                <c:pt idx="31">
                  <c:v>0.10416666666666667</c:v>
                </c:pt>
                <c:pt idx="32">
                  <c:v>0.10416666666666667</c:v>
                </c:pt>
                <c:pt idx="33">
                  <c:v>0.10416666666666667</c:v>
                </c:pt>
                <c:pt idx="34">
                  <c:v>0.10416666666666667</c:v>
                </c:pt>
                <c:pt idx="35">
                  <c:v>0.10416666666666667</c:v>
                </c:pt>
                <c:pt idx="36">
                  <c:v>0.10416666666666667</c:v>
                </c:pt>
                <c:pt idx="37">
                  <c:v>0.10416666666666667</c:v>
                </c:pt>
                <c:pt idx="38">
                  <c:v>0.10416666666666667</c:v>
                </c:pt>
                <c:pt idx="39">
                  <c:v>0.10416666666666667</c:v>
                </c:pt>
                <c:pt idx="40">
                  <c:v>0.10416666666666667</c:v>
                </c:pt>
                <c:pt idx="42">
                  <c:v>0.10416666666666667</c:v>
                </c:pt>
                <c:pt idx="43">
                  <c:v>0.10416666666666667</c:v>
                </c:pt>
                <c:pt idx="44">
                  <c:v>0.10416666666666667</c:v>
                </c:pt>
                <c:pt idx="45">
                  <c:v>0.10416666666666667</c:v>
                </c:pt>
                <c:pt idx="46">
                  <c:v>0.10416666666666667</c:v>
                </c:pt>
                <c:pt idx="47">
                  <c:v>0.10416666666666667</c:v>
                </c:pt>
                <c:pt idx="48">
                  <c:v>0.10416666666666667</c:v>
                </c:pt>
                <c:pt idx="49">
                  <c:v>0.10416666666666667</c:v>
                </c:pt>
                <c:pt idx="50">
                  <c:v>0.10416666666666667</c:v>
                </c:pt>
                <c:pt idx="51">
                  <c:v>0.10416666666666667</c:v>
                </c:pt>
                <c:pt idx="52">
                  <c:v>0.10416666666666667</c:v>
                </c:pt>
                <c:pt idx="54">
                  <c:v>0.10416666666666667</c:v>
                </c:pt>
                <c:pt idx="55">
                  <c:v>0.10416666666666667</c:v>
                </c:pt>
                <c:pt idx="56">
                  <c:v>0.10416666666666667</c:v>
                </c:pt>
                <c:pt idx="57">
                  <c:v>0.10416666666666667</c:v>
                </c:pt>
                <c:pt idx="58">
                  <c:v>0.10416666666666667</c:v>
                </c:pt>
                <c:pt idx="59">
                  <c:v>0.10416666666666667</c:v>
                </c:pt>
                <c:pt idx="60">
                  <c:v>0.10416666666666667</c:v>
                </c:pt>
                <c:pt idx="61">
                  <c:v>0.10416666666666667</c:v>
                </c:pt>
                <c:pt idx="62">
                  <c:v>0.10416666666666667</c:v>
                </c:pt>
                <c:pt idx="64">
                  <c:v>0.10416666666666667</c:v>
                </c:pt>
                <c:pt idx="65">
                  <c:v>0.10416666666666667</c:v>
                </c:pt>
                <c:pt idx="66">
                  <c:v>0.10416666666666667</c:v>
                </c:pt>
                <c:pt idx="67">
                  <c:v>0.10416666666666667</c:v>
                </c:pt>
                <c:pt idx="68">
                  <c:v>0.10416666666666667</c:v>
                </c:pt>
                <c:pt idx="69">
                  <c:v>0.10416666666666667</c:v>
                </c:pt>
                <c:pt idx="70">
                  <c:v>0.10416666666666667</c:v>
                </c:pt>
                <c:pt idx="71">
                  <c:v>0.10416666666666667</c:v>
                </c:pt>
                <c:pt idx="72">
                  <c:v>0.10416666666666667</c:v>
                </c:pt>
                <c:pt idx="73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F-4EBC-B912-C196F840CB7C}"/>
            </c:ext>
          </c:extLst>
        </c:ser>
        <c:ser>
          <c:idx val="1"/>
          <c:order val="1"/>
          <c:tx>
            <c:strRef>
              <c:f>Hoja1!$K$1</c:f>
              <c:strCache>
                <c:ptCount val="1"/>
                <c:pt idx="0">
                  <c:v>Tiempo de inspección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Hoja1!$C$2:$C$75</c:f>
              <c:strCache>
                <c:ptCount val="65"/>
                <c:pt idx="0">
                  <c:v>ENERO</c:v>
                </c:pt>
                <c:pt idx="11">
                  <c:v>FEBRERO</c:v>
                </c:pt>
                <c:pt idx="20">
                  <c:v>MARZO</c:v>
                </c:pt>
                <c:pt idx="42">
                  <c:v>ABRIL</c:v>
                </c:pt>
                <c:pt idx="54">
                  <c:v>MAYO</c:v>
                </c:pt>
                <c:pt idx="64">
                  <c:v>JUNIO</c:v>
                </c:pt>
              </c:strCache>
            </c:strRef>
          </c:cat>
          <c:val>
            <c:numRef>
              <c:f>Hoja1!$K$2:$K$75</c:f>
              <c:numCache>
                <c:formatCode>hh:mm:ss;@</c:formatCode>
                <c:ptCount val="74"/>
                <c:pt idx="0">
                  <c:v>7.291666666666663E-2</c:v>
                </c:pt>
                <c:pt idx="1">
                  <c:v>0.16666666666666674</c:v>
                </c:pt>
                <c:pt idx="2">
                  <c:v>0.17013888888888884</c:v>
                </c:pt>
                <c:pt idx="3">
                  <c:v>7.6388888888888951E-2</c:v>
                </c:pt>
                <c:pt idx="4">
                  <c:v>0.16805555555555557</c:v>
                </c:pt>
                <c:pt idx="5">
                  <c:v>2.777777777777779E-2</c:v>
                </c:pt>
                <c:pt idx="6">
                  <c:v>6.9444444444444531E-2</c:v>
                </c:pt>
                <c:pt idx="7">
                  <c:v>0.10000000000000003</c:v>
                </c:pt>
                <c:pt idx="8">
                  <c:v>4.8611111111111105E-2</c:v>
                </c:pt>
                <c:pt idx="9">
                  <c:v>2.7777777777777846E-2</c:v>
                </c:pt>
                <c:pt idx="11">
                  <c:v>8.0555555555555547E-2</c:v>
                </c:pt>
                <c:pt idx="12">
                  <c:v>5.555555555555558E-2</c:v>
                </c:pt>
                <c:pt idx="13">
                  <c:v>6.1111111111111116E-2</c:v>
                </c:pt>
                <c:pt idx="14">
                  <c:v>7.638888888888884E-2</c:v>
                </c:pt>
                <c:pt idx="15">
                  <c:v>0.10069444444444442</c:v>
                </c:pt>
                <c:pt idx="16">
                  <c:v>7.2916666666666741E-2</c:v>
                </c:pt>
                <c:pt idx="17">
                  <c:v>9.027777777777779E-2</c:v>
                </c:pt>
                <c:pt idx="18">
                  <c:v>7.638888888888884E-2</c:v>
                </c:pt>
                <c:pt idx="20">
                  <c:v>8.333333333333337E-2</c:v>
                </c:pt>
                <c:pt idx="21">
                  <c:v>7.6388888888888951E-2</c:v>
                </c:pt>
                <c:pt idx="22">
                  <c:v>9.7222222222222265E-2</c:v>
                </c:pt>
                <c:pt idx="23">
                  <c:v>0.10555555555555551</c:v>
                </c:pt>
                <c:pt idx="24">
                  <c:v>8.3333333333333259E-2</c:v>
                </c:pt>
                <c:pt idx="25">
                  <c:v>5.9027777777777735E-2</c:v>
                </c:pt>
                <c:pt idx="26">
                  <c:v>3.125E-2</c:v>
                </c:pt>
                <c:pt idx="27">
                  <c:v>3.4722222222222099E-3</c:v>
                </c:pt>
                <c:pt idx="28">
                  <c:v>0.12847222222222227</c:v>
                </c:pt>
                <c:pt idx="29">
                  <c:v>1.041666666666663E-2</c:v>
                </c:pt>
                <c:pt idx="30">
                  <c:v>8.2638888888888817E-2</c:v>
                </c:pt>
                <c:pt idx="31">
                  <c:v>5.3472222222222199E-2</c:v>
                </c:pt>
                <c:pt idx="32">
                  <c:v>4.8611111111111049E-2</c:v>
                </c:pt>
                <c:pt idx="33">
                  <c:v>7.291666666666663E-2</c:v>
                </c:pt>
                <c:pt idx="34">
                  <c:v>6.9444444444444364E-2</c:v>
                </c:pt>
                <c:pt idx="35">
                  <c:v>9.027777777777779E-2</c:v>
                </c:pt>
                <c:pt idx="36">
                  <c:v>6.25E-2</c:v>
                </c:pt>
                <c:pt idx="37">
                  <c:v>0.10555555555555557</c:v>
                </c:pt>
                <c:pt idx="38">
                  <c:v>8.3333333333333315E-2</c:v>
                </c:pt>
                <c:pt idx="39">
                  <c:v>5.5555555555555636E-2</c:v>
                </c:pt>
                <c:pt idx="40">
                  <c:v>1.7361111111111049E-2</c:v>
                </c:pt>
                <c:pt idx="42">
                  <c:v>8.9583333333333348E-2</c:v>
                </c:pt>
                <c:pt idx="43">
                  <c:v>8.5416666666666752E-2</c:v>
                </c:pt>
                <c:pt idx="44">
                  <c:v>6.7361111111111205E-2</c:v>
                </c:pt>
                <c:pt idx="45">
                  <c:v>6.5277777777777768E-2</c:v>
                </c:pt>
                <c:pt idx="46">
                  <c:v>9.0972222222222232E-2</c:v>
                </c:pt>
                <c:pt idx="47">
                  <c:v>5.6249999999999911E-2</c:v>
                </c:pt>
                <c:pt idx="48">
                  <c:v>8.333333333333337E-2</c:v>
                </c:pt>
                <c:pt idx="49">
                  <c:v>9.4444444444444497E-2</c:v>
                </c:pt>
                <c:pt idx="50">
                  <c:v>9.7916666666666763E-2</c:v>
                </c:pt>
                <c:pt idx="51">
                  <c:v>3.819444444444442E-2</c:v>
                </c:pt>
                <c:pt idx="52">
                  <c:v>7.8472222222222276E-2</c:v>
                </c:pt>
                <c:pt idx="54">
                  <c:v>6.5277777777777768E-2</c:v>
                </c:pt>
                <c:pt idx="55">
                  <c:v>5.2083333333333259E-2</c:v>
                </c:pt>
                <c:pt idx="56">
                  <c:v>8.2638888888888817E-2</c:v>
                </c:pt>
                <c:pt idx="57">
                  <c:v>8.0555555555555491E-2</c:v>
                </c:pt>
                <c:pt idx="58">
                  <c:v>5.902777777777779E-2</c:v>
                </c:pt>
                <c:pt idx="59">
                  <c:v>8.6111111111111138E-2</c:v>
                </c:pt>
                <c:pt idx="60">
                  <c:v>7.5694444444444453E-2</c:v>
                </c:pt>
                <c:pt idx="61">
                  <c:v>7.5694444444444453E-2</c:v>
                </c:pt>
                <c:pt idx="62">
                  <c:v>5.902777777777779E-2</c:v>
                </c:pt>
                <c:pt idx="64">
                  <c:v>6.3888888888888884E-2</c:v>
                </c:pt>
                <c:pt idx="65">
                  <c:v>7.5694444444444453E-2</c:v>
                </c:pt>
                <c:pt idx="66">
                  <c:v>9.5138888888888884E-2</c:v>
                </c:pt>
                <c:pt idx="67">
                  <c:v>3.4027777777777768E-2</c:v>
                </c:pt>
                <c:pt idx="68">
                  <c:v>9.7222222222222154E-2</c:v>
                </c:pt>
                <c:pt idx="69">
                  <c:v>8.0555555555555547E-2</c:v>
                </c:pt>
                <c:pt idx="70">
                  <c:v>7.2222222222222188E-2</c:v>
                </c:pt>
                <c:pt idx="71">
                  <c:v>9.375E-2</c:v>
                </c:pt>
                <c:pt idx="72">
                  <c:v>0.13194444444444442</c:v>
                </c:pt>
                <c:pt idx="73">
                  <c:v>6.944444444444442E-2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F-4EBC-B912-C196F840C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366968"/>
        <c:axId val="565367360"/>
      </c:lineChart>
      <c:catAx>
        <c:axId val="56536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5367360"/>
        <c:crosses val="autoZero"/>
        <c:auto val="1"/>
        <c:lblAlgn val="ctr"/>
        <c:lblOffset val="100"/>
        <c:noMultiLvlLbl val="0"/>
      </c:catAx>
      <c:valAx>
        <c:axId val="5653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536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1040604</xdr:colOff>
      <xdr:row>14</xdr:row>
      <xdr:rowOff>97629</xdr:rowOff>
    </xdr:from>
    <xdr:to>
      <xdr:col>23</xdr:col>
      <xdr:colOff>322942</xdr:colOff>
      <xdr:row>40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del Marin" refreshedDate="44495.964310763891" createdVersion="7" refreshedVersion="7" minRefreshableVersion="3" recordCount="18" xr:uid="{A5EFE6E2-ABBE-40FD-A185-77D2CDB3B7BE}">
  <cacheSource type="worksheet">
    <worksheetSource ref="A2:I20" sheet="Hoja2"/>
  </cacheSource>
  <cacheFields count="9">
    <cacheField name="MES CORTE" numFmtId="0">
      <sharedItems count="5">
        <s v="ENERO"/>
        <s v="FEBRERO"/>
        <s v="MARZO"/>
        <s v="ABRIL"/>
        <s v="JUNIO"/>
      </sharedItems>
    </cacheField>
    <cacheField name="Fecha de inspección" numFmtId="14">
      <sharedItems containsSemiMixedTypes="0" containsNonDate="0" containsDate="1" containsString="0" minDate="2021-01-18T00:00:00" maxDate="2021-06-20T00:00:00"/>
    </cacheField>
    <cacheField name="No. contenedor" numFmtId="0">
      <sharedItems/>
    </cacheField>
    <cacheField name="Tipo de contenedor" numFmtId="0">
      <sharedItems/>
    </cacheField>
    <cacheField name="Hora inicio" numFmtId="164">
      <sharedItems containsSemiMixedTypes="0" containsNonDate="0" containsDate="1" containsString="0" minDate="1899-12-30T07:00:00" maxDate="1899-12-30T14:15:00"/>
    </cacheField>
    <cacheField name="Hora finalización" numFmtId="164">
      <sharedItems containsSemiMixedTypes="0" containsNonDate="0" containsDate="1" containsString="0" minDate="1899-12-30T07:40:00" maxDate="1899-12-30T15:30:00"/>
    </cacheField>
    <cacheField name="Tiempo Esperado" numFmtId="165">
      <sharedItems containsSemiMixedTypes="0" containsNonDate="0" containsDate="1" containsString="0" minDate="1899-12-30T02:30:00" maxDate="1899-12-30T02:30:00"/>
    </cacheField>
    <cacheField name="Tiempo de inspección" numFmtId="165">
      <sharedItems containsSemiMixedTypes="0" containsNonDate="0" containsDate="1" containsString="0" minDate="1899-12-30T00:15:00" maxDate="1899-12-30T02:20:00" count="14">
        <d v="1899-12-30T01:50:00"/>
        <d v="1899-12-30T00:40:00"/>
        <d v="1899-12-30T01:10:00"/>
        <d v="1899-12-30T01:20:00"/>
        <d v="1899-12-30T01:45:00"/>
        <d v="1899-12-30T02:00:00"/>
        <d v="1899-12-30T01:25:00"/>
        <d v="1899-12-30T00:45:00"/>
        <d v="1899-12-30T00:15:00"/>
        <d v="1899-12-30T00:25:00"/>
        <d v="1899-12-30T01:21:00"/>
        <d v="1899-12-30T00:55:00"/>
        <d v="1899-12-30T00:49:00"/>
        <d v="1899-12-30T02:20:00"/>
      </sharedItems>
    </cacheField>
    <cacheField name="Cliente inter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d v="2021-01-18T00:00:00"/>
    <s v="CGMU 494675-0"/>
    <s v="40`Reef"/>
    <d v="1899-12-30T13:40:00"/>
    <d v="1899-12-30T15:30:00"/>
    <d v="1899-12-30T02:30:00"/>
    <x v="0"/>
    <s v="Tequendama"/>
  </r>
  <r>
    <x v="0"/>
    <d v="2021-01-22T00:00:00"/>
    <s v="EURU 134328-3"/>
    <s v="20`Tank"/>
    <d v="1899-12-30T07:00:00"/>
    <d v="1899-12-30T07:40:00"/>
    <d v="1899-12-30T02:30:00"/>
    <x v="1"/>
    <s v="Tequendama"/>
  </r>
  <r>
    <x v="1"/>
    <d v="2021-02-01T00:00:00"/>
    <s v="MMAU 116434-3"/>
    <s v="40`Reef"/>
    <d v="1899-12-30T11:00:00"/>
    <d v="1899-12-30T12:10:00"/>
    <d v="1899-12-30T02:30:00"/>
    <x v="2"/>
    <s v="Tequendama"/>
  </r>
  <r>
    <x v="1"/>
    <d v="2021-02-09T00:00:00"/>
    <s v="HLBU 318479-7"/>
    <s v="40`Dry"/>
    <d v="1899-12-30T08:10:00"/>
    <d v="1899-12-30T09:30:00"/>
    <d v="1899-12-30T02:30:00"/>
    <x v="3"/>
    <s v="Tequendama"/>
  </r>
  <r>
    <x v="1"/>
    <d v="2021-02-25T00:00:00"/>
    <s v="MNBU 398019-7"/>
    <s v="40`Reef"/>
    <d v="1899-12-30T07:16:00"/>
    <d v="1899-12-30T09:01:00"/>
    <d v="1899-12-30T02:30:00"/>
    <x v="4"/>
    <s v="Tequendama"/>
  </r>
  <r>
    <x v="2"/>
    <d v="2021-03-02T00:00:00"/>
    <s v="SMLU 545076-0"/>
    <s v="40`Reef"/>
    <d v="1899-12-30T07:40:00"/>
    <d v="1899-12-30T09:30:00"/>
    <d v="1899-12-30T02:30:00"/>
    <x v="0"/>
    <s v="Tequendama"/>
  </r>
  <r>
    <x v="2"/>
    <d v="2021-03-04T00:00:00"/>
    <s v="DFIU 430138-8"/>
    <s v="40`Reef"/>
    <d v="1899-12-30T08:00:00"/>
    <d v="1899-12-30T10:00:00"/>
    <d v="1899-12-30T02:30:00"/>
    <x v="5"/>
    <s v="Tequendama"/>
  </r>
  <r>
    <x v="2"/>
    <d v="2021-03-05T00:00:00"/>
    <s v="MMAU 115284-6"/>
    <s v="40`Reef"/>
    <d v="1899-12-30T08:00:00"/>
    <d v="1899-12-30T09:50:00"/>
    <d v="1899-12-30T02:30:00"/>
    <x v="0"/>
    <s v="Tequendama"/>
  </r>
  <r>
    <x v="2"/>
    <d v="2021-03-11T00:00:00"/>
    <s v="DFIU 210482-0"/>
    <s v="40`Reef"/>
    <d v="1899-12-30T07:40:00"/>
    <d v="1899-12-30T09:40:00"/>
    <d v="1899-12-30T02:30:00"/>
    <x v="5"/>
    <s v="Tequendama"/>
  </r>
  <r>
    <x v="2"/>
    <d v="2021-03-12T00:00:00"/>
    <s v="MCRU 204397-8"/>
    <s v="40`Reef"/>
    <d v="1899-12-30T11:35:00"/>
    <d v="1899-12-30T13:00:00"/>
    <d v="1899-12-30T02:30:00"/>
    <x v="6"/>
    <s v="Tequendama"/>
  </r>
  <r>
    <x v="2"/>
    <d v="2021-03-12T00:00:00"/>
    <s v="MRKU 999051-0"/>
    <s v="20`Dry"/>
    <d v="1899-12-30T13:15:00"/>
    <d v="1899-12-30T14:00:00"/>
    <d v="1899-12-30T02:30:00"/>
    <x v="7"/>
    <s v="Tequendama"/>
  </r>
  <r>
    <x v="2"/>
    <d v="2021-03-19T00:00:00"/>
    <s v="SMLU 789820-2"/>
    <s v="20`Dry"/>
    <d v="1899-12-30T14:15:00"/>
    <d v="1899-12-30T14:30:00"/>
    <d v="1899-12-30T02:30:00"/>
    <x v="8"/>
    <s v="Tequendama"/>
  </r>
  <r>
    <x v="2"/>
    <d v="2021-04-01T00:00:00"/>
    <s v="DFIU 210005-0"/>
    <s v="20`Dry"/>
    <d v="1899-12-30T11:10:00"/>
    <d v="1899-12-30T12:30:00"/>
    <d v="1899-12-30T02:30:00"/>
    <x v="3"/>
    <s v="Tequendama"/>
  </r>
  <r>
    <x v="2"/>
    <d v="2021-04-03T00:00:00"/>
    <s v="GLDU 990296-4"/>
    <s v="20`Dry"/>
    <d v="1899-12-30T07:45:00"/>
    <d v="1899-12-30T08:10:00"/>
    <d v="1899-12-30T02:30:00"/>
    <x v="9"/>
    <s v="Tequendama"/>
  </r>
  <r>
    <x v="3"/>
    <d v="2021-04-11T00:00:00"/>
    <s v="MMAU 112291-8"/>
    <s v="40`Reef"/>
    <d v="1899-12-30T14:06:00"/>
    <d v="1899-12-30T15:27:00"/>
    <d v="1899-12-30T02:30:00"/>
    <x v="10"/>
    <s v="Tequendama"/>
  </r>
  <r>
    <x v="3"/>
    <d v="2021-04-18T00:00:00"/>
    <s v="MSKU 563220-6"/>
    <s v="20`Dry"/>
    <d v="1899-12-30T09:15:00"/>
    <d v="1899-12-30T10:10:00"/>
    <d v="1899-12-30T02:30:00"/>
    <x v="11"/>
    <s v="Tequendama"/>
  </r>
  <r>
    <x v="4"/>
    <d v="2021-06-19T00:00:00"/>
    <s v="TRHU 107081-9"/>
    <s v="20`Dry"/>
    <d v="1899-12-30T07:10:00"/>
    <d v="1899-12-30T07:59:00"/>
    <d v="1899-12-30T02:30:00"/>
    <x v="12"/>
    <s v="Tequendama"/>
  </r>
  <r>
    <x v="4"/>
    <d v="2021-06-19T00:00:00"/>
    <s v="MNBU 418188-9"/>
    <s v="40`Reef"/>
    <d v="1899-12-30T08:20:00"/>
    <d v="1899-12-30T10:40:00"/>
    <d v="1899-12-30T02:30:00"/>
    <x v="13"/>
    <s v="Tequendam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63C5F-71EC-4614-9BBC-D678894EB113}" name="TablaDiná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G5" firstHeaderRow="1" firstDataRow="2" firstDataCol="1"/>
  <pivotFields count="9">
    <pivotField axis="axisCol" showAll="0">
      <items count="6">
        <item x="0"/>
        <item x="1"/>
        <item x="2"/>
        <item x="3"/>
        <item x="4"/>
        <item t="default"/>
      </items>
    </pivotField>
    <pivotField numFmtId="14" showAll="0"/>
    <pivotField showAll="0"/>
    <pivotField showAll="0"/>
    <pivotField numFmtId="164" showAll="0"/>
    <pivotField numFmtId="164" showAll="0"/>
    <pivotField numFmtId="165" showAll="0"/>
    <pivotField dataField="1" numFmtId="165" showAll="0">
      <items count="15">
        <item x="8"/>
        <item x="9"/>
        <item x="1"/>
        <item x="7"/>
        <item x="12"/>
        <item x="11"/>
        <item x="2"/>
        <item x="3"/>
        <item x="10"/>
        <item x="6"/>
        <item x="4"/>
        <item x="0"/>
        <item x="5"/>
        <item x="13"/>
        <item t="default"/>
      </items>
    </pivotField>
    <pivotField showAll="0"/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Promedio de Tiempo de inspección" fld="7" subtotal="average" baseField="0" baseItem="0" numFmtId="16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zoomScale="60" zoomScaleNormal="60" workbookViewId="0">
      <pane ySplit="1" topLeftCell="A47" activePane="bottomLeft" state="frozen"/>
      <selection pane="bottomLeft" activeCell="D1" sqref="D1:L75"/>
    </sheetView>
  </sheetViews>
  <sheetFormatPr baseColWidth="10" defaultColWidth="11.42578125" defaultRowHeight="15" x14ac:dyDescent="0.25"/>
  <cols>
    <col min="1" max="1" width="8.28515625" style="7" customWidth="1"/>
    <col min="2" max="2" width="7" style="6" customWidth="1"/>
    <col min="3" max="3" width="16.85546875" style="24" customWidth="1"/>
    <col min="4" max="4" width="11.28515625" style="6" customWidth="1"/>
    <col min="5" max="5" width="13.42578125" style="6" customWidth="1"/>
    <col min="6" max="6" width="17" style="6" bestFit="1" customWidth="1"/>
    <col min="7" max="7" width="13.85546875" style="6" customWidth="1"/>
    <col min="8" max="8" width="18.42578125" style="11" bestFit="1" customWidth="1"/>
    <col min="9" max="9" width="16.7109375" style="11" customWidth="1"/>
    <col min="10" max="10" width="15.28515625" style="11" bestFit="1" customWidth="1"/>
    <col min="11" max="11" width="17.140625" style="6" bestFit="1" customWidth="1"/>
    <col min="12" max="12" width="15.140625" style="6" customWidth="1"/>
    <col min="13" max="13" width="11.42578125" style="7"/>
    <col min="14" max="14" width="29" style="7" customWidth="1"/>
    <col min="15" max="16384" width="11.42578125" style="7"/>
  </cols>
  <sheetData>
    <row r="1" spans="1:13" s="2" customFormat="1" ht="57.75" x14ac:dyDescent="0.25">
      <c r="A1" s="1" t="s">
        <v>0</v>
      </c>
      <c r="B1" s="1" t="s">
        <v>1</v>
      </c>
      <c r="C1" s="27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8</v>
      </c>
      <c r="L1" s="1" t="s">
        <v>9</v>
      </c>
      <c r="M1" s="1" t="s">
        <v>61</v>
      </c>
    </row>
    <row r="2" spans="1:13" x14ac:dyDescent="0.25">
      <c r="A2" s="10">
        <v>2021</v>
      </c>
      <c r="B2" s="3">
        <v>1</v>
      </c>
      <c r="C2" s="36" t="s">
        <v>10</v>
      </c>
      <c r="D2" s="3" t="s">
        <v>10</v>
      </c>
      <c r="E2" s="4">
        <v>44537</v>
      </c>
      <c r="F2" s="3" t="s">
        <v>21</v>
      </c>
      <c r="G2" s="3" t="s">
        <v>16</v>
      </c>
      <c r="H2" s="5">
        <v>0.2986111111111111</v>
      </c>
      <c r="I2" s="5">
        <v>0.37152777777777773</v>
      </c>
      <c r="J2" s="9">
        <v>0.10416666666666667</v>
      </c>
      <c r="K2" s="8">
        <f>I2-H2</f>
        <v>7.291666666666663E-2</v>
      </c>
      <c r="L2" s="3" t="s">
        <v>17</v>
      </c>
      <c r="M2" s="42">
        <v>0.7</v>
      </c>
    </row>
    <row r="3" spans="1:13" x14ac:dyDescent="0.25">
      <c r="A3" s="10">
        <v>2021</v>
      </c>
      <c r="B3" s="3">
        <v>2</v>
      </c>
      <c r="C3" s="37"/>
      <c r="D3" s="3" t="s">
        <v>10</v>
      </c>
      <c r="E3" s="4">
        <v>44209</v>
      </c>
      <c r="F3" s="3" t="s">
        <v>22</v>
      </c>
      <c r="G3" s="3" t="s">
        <v>16</v>
      </c>
      <c r="H3" s="5">
        <v>0.54861111111111105</v>
      </c>
      <c r="I3" s="5">
        <v>0.71527777777777779</v>
      </c>
      <c r="J3" s="9">
        <v>0.10416666666666667</v>
      </c>
      <c r="K3" s="8">
        <f>I3-H3</f>
        <v>0.16666666666666674</v>
      </c>
      <c r="L3" s="3" t="s">
        <v>17</v>
      </c>
      <c r="M3" s="42"/>
    </row>
    <row r="4" spans="1:13" x14ac:dyDescent="0.25">
      <c r="A4" s="10">
        <v>2021</v>
      </c>
      <c r="B4" s="3">
        <v>2</v>
      </c>
      <c r="C4" s="37"/>
      <c r="D4" s="3" t="s">
        <v>10</v>
      </c>
      <c r="E4" s="4">
        <v>44210</v>
      </c>
      <c r="F4" s="3" t="s">
        <v>23</v>
      </c>
      <c r="G4" s="3" t="s">
        <v>16</v>
      </c>
      <c r="H4" s="5">
        <v>0.63541666666666663</v>
      </c>
      <c r="I4" s="5">
        <v>0.80555555555555547</v>
      </c>
      <c r="J4" s="9">
        <v>0.10416666666666667</v>
      </c>
      <c r="K4" s="8">
        <f t="shared" ref="K4:K14" si="0">I4-H4</f>
        <v>0.17013888888888884</v>
      </c>
      <c r="L4" s="3" t="s">
        <v>17</v>
      </c>
      <c r="M4" s="42"/>
    </row>
    <row r="5" spans="1:13" x14ac:dyDescent="0.25">
      <c r="A5" s="10">
        <v>2021</v>
      </c>
      <c r="B5" s="3">
        <v>3</v>
      </c>
      <c r="C5" s="37"/>
      <c r="D5" s="3" t="s">
        <v>10</v>
      </c>
      <c r="E5" s="4">
        <v>44214</v>
      </c>
      <c r="F5" s="3" t="s">
        <v>24</v>
      </c>
      <c r="G5" s="3" t="s">
        <v>16</v>
      </c>
      <c r="H5" s="5">
        <v>0.56944444444444442</v>
      </c>
      <c r="I5" s="5">
        <v>0.64583333333333337</v>
      </c>
      <c r="J5" s="9">
        <v>0.10416666666666667</v>
      </c>
      <c r="K5" s="8">
        <f t="shared" si="0"/>
        <v>7.6388888888888951E-2</v>
      </c>
      <c r="L5" s="3" t="s">
        <v>14</v>
      </c>
      <c r="M5" s="42"/>
    </row>
    <row r="6" spans="1:13" x14ac:dyDescent="0.25">
      <c r="A6" s="10">
        <v>2021</v>
      </c>
      <c r="B6" s="3">
        <v>3</v>
      </c>
      <c r="C6" s="37"/>
      <c r="D6" s="3" t="s">
        <v>10</v>
      </c>
      <c r="E6" s="4">
        <v>44217</v>
      </c>
      <c r="F6" s="3" t="s">
        <v>25</v>
      </c>
      <c r="G6" s="3" t="s">
        <v>16</v>
      </c>
      <c r="H6" s="5">
        <v>0.28125</v>
      </c>
      <c r="I6" s="5">
        <v>0.44930555555555557</v>
      </c>
      <c r="J6" s="9">
        <v>0.10416666666666667</v>
      </c>
      <c r="K6" s="8">
        <f>I6-H6</f>
        <v>0.16805555555555557</v>
      </c>
      <c r="L6" s="3" t="s">
        <v>17</v>
      </c>
      <c r="M6" s="42"/>
    </row>
    <row r="7" spans="1:13" x14ac:dyDescent="0.25">
      <c r="A7" s="10">
        <v>2021</v>
      </c>
      <c r="B7" s="3">
        <v>3</v>
      </c>
      <c r="C7" s="37"/>
      <c r="D7" s="3" t="s">
        <v>10</v>
      </c>
      <c r="E7" s="4">
        <v>44218</v>
      </c>
      <c r="F7" s="3" t="s">
        <v>26</v>
      </c>
      <c r="G7" s="3" t="s">
        <v>13</v>
      </c>
      <c r="H7" s="5">
        <v>0.29166666666666669</v>
      </c>
      <c r="I7" s="5">
        <v>0.31944444444444448</v>
      </c>
      <c r="J7" s="9">
        <v>0.10416666666666667</v>
      </c>
      <c r="K7" s="8">
        <f t="shared" si="0"/>
        <v>2.777777777777779E-2</v>
      </c>
      <c r="L7" s="3" t="s">
        <v>14</v>
      </c>
      <c r="M7" s="42"/>
    </row>
    <row r="8" spans="1:13" x14ac:dyDescent="0.25">
      <c r="A8" s="10">
        <v>2021</v>
      </c>
      <c r="B8" s="3">
        <v>4</v>
      </c>
      <c r="C8" s="37"/>
      <c r="D8" s="3" t="s">
        <v>10</v>
      </c>
      <c r="E8" s="4">
        <v>44221</v>
      </c>
      <c r="F8" s="3" t="s">
        <v>27</v>
      </c>
      <c r="G8" s="3" t="s">
        <v>16</v>
      </c>
      <c r="H8" s="5">
        <v>0.34027777777777773</v>
      </c>
      <c r="I8" s="5">
        <v>0.40972222222222227</v>
      </c>
      <c r="J8" s="9">
        <v>0.10416666666666667</v>
      </c>
      <c r="K8" s="8">
        <f t="shared" si="0"/>
        <v>6.9444444444444531E-2</v>
      </c>
      <c r="L8" s="3" t="s">
        <v>17</v>
      </c>
      <c r="M8" s="42"/>
    </row>
    <row r="9" spans="1:13" x14ac:dyDescent="0.25">
      <c r="A9" s="10">
        <v>2021</v>
      </c>
      <c r="B9" s="3">
        <v>4</v>
      </c>
      <c r="C9" s="37"/>
      <c r="D9" s="3" t="s">
        <v>10</v>
      </c>
      <c r="E9" s="4">
        <v>44223</v>
      </c>
      <c r="F9" s="3" t="s">
        <v>28</v>
      </c>
      <c r="G9" s="3" t="s">
        <v>16</v>
      </c>
      <c r="H9" s="5">
        <v>0.31666666666666665</v>
      </c>
      <c r="I9" s="5">
        <v>0.41666666666666669</v>
      </c>
      <c r="J9" s="9">
        <v>0.10416666666666667</v>
      </c>
      <c r="K9" s="8">
        <f>I9-H9</f>
        <v>0.10000000000000003</v>
      </c>
      <c r="L9" s="3" t="s">
        <v>17</v>
      </c>
      <c r="M9" s="42"/>
    </row>
    <row r="10" spans="1:13" x14ac:dyDescent="0.25">
      <c r="A10" s="10">
        <v>2021</v>
      </c>
      <c r="B10" s="3">
        <v>5</v>
      </c>
      <c r="C10" s="37"/>
      <c r="D10" s="3" t="s">
        <v>11</v>
      </c>
      <c r="E10" s="4">
        <v>44228</v>
      </c>
      <c r="F10" s="3" t="s">
        <v>29</v>
      </c>
      <c r="G10" s="3" t="s">
        <v>16</v>
      </c>
      <c r="H10" s="5">
        <v>0.45833333333333331</v>
      </c>
      <c r="I10" s="5">
        <v>0.50694444444444442</v>
      </c>
      <c r="J10" s="9">
        <v>0.10416666666666667</v>
      </c>
      <c r="K10" s="8">
        <f t="shared" si="0"/>
        <v>4.8611111111111105E-2</v>
      </c>
      <c r="L10" s="3" t="s">
        <v>14</v>
      </c>
      <c r="M10" s="42"/>
    </row>
    <row r="11" spans="1:13" x14ac:dyDescent="0.25">
      <c r="A11" s="10">
        <v>2021</v>
      </c>
      <c r="B11" s="3">
        <v>5</v>
      </c>
      <c r="C11" s="38"/>
      <c r="D11" s="3" t="s">
        <v>11</v>
      </c>
      <c r="E11" s="4">
        <v>44228</v>
      </c>
      <c r="F11" s="3" t="s">
        <v>30</v>
      </c>
      <c r="G11" s="3" t="s">
        <v>15</v>
      </c>
      <c r="H11" s="5">
        <v>0.4861111111111111</v>
      </c>
      <c r="I11" s="5">
        <v>0.51388888888888895</v>
      </c>
      <c r="J11" s="9">
        <v>0.10416666666666667</v>
      </c>
      <c r="K11" s="8">
        <f t="shared" si="0"/>
        <v>2.7777777777777846E-2</v>
      </c>
      <c r="L11" s="3" t="s">
        <v>18</v>
      </c>
      <c r="M11" s="42"/>
    </row>
    <row r="12" spans="1:13" x14ac:dyDescent="0.25">
      <c r="A12" s="10"/>
      <c r="B12" s="3"/>
      <c r="C12" s="23"/>
      <c r="D12" s="3"/>
      <c r="E12" s="4"/>
      <c r="F12" s="3"/>
      <c r="G12" s="3"/>
      <c r="H12" s="5"/>
      <c r="I12" s="5"/>
      <c r="J12" s="9"/>
      <c r="K12" s="8"/>
      <c r="L12" s="3"/>
      <c r="M12" s="13"/>
    </row>
    <row r="13" spans="1:13" x14ac:dyDescent="0.25">
      <c r="A13" s="10">
        <v>2021</v>
      </c>
      <c r="B13" s="3">
        <v>5</v>
      </c>
      <c r="C13" s="36" t="s">
        <v>11</v>
      </c>
      <c r="D13" s="3" t="s">
        <v>11</v>
      </c>
      <c r="E13" s="4">
        <v>44231</v>
      </c>
      <c r="F13" s="3" t="s">
        <v>31</v>
      </c>
      <c r="G13" s="3" t="s">
        <v>16</v>
      </c>
      <c r="H13" s="5">
        <v>0.31180555555555556</v>
      </c>
      <c r="I13" s="5">
        <v>0.3923611111111111</v>
      </c>
      <c r="J13" s="9">
        <v>0.10416666666666667</v>
      </c>
      <c r="K13" s="8">
        <f t="shared" si="0"/>
        <v>8.0555555555555547E-2</v>
      </c>
      <c r="L13" s="3" t="s">
        <v>17</v>
      </c>
      <c r="M13" s="43">
        <v>1</v>
      </c>
    </row>
    <row r="14" spans="1:13" x14ac:dyDescent="0.25">
      <c r="A14" s="10">
        <v>2021</v>
      </c>
      <c r="B14" s="3">
        <v>6</v>
      </c>
      <c r="C14" s="37"/>
      <c r="D14" s="3" t="s">
        <v>11</v>
      </c>
      <c r="E14" s="4">
        <v>44236</v>
      </c>
      <c r="F14" s="3" t="s">
        <v>32</v>
      </c>
      <c r="G14" s="3" t="s">
        <v>19</v>
      </c>
      <c r="H14" s="5">
        <v>0.34027777777777773</v>
      </c>
      <c r="I14" s="5">
        <v>0.39583333333333331</v>
      </c>
      <c r="J14" s="9">
        <v>0.10416666666666667</v>
      </c>
      <c r="K14" s="8">
        <f t="shared" si="0"/>
        <v>5.555555555555558E-2</v>
      </c>
      <c r="L14" s="3" t="s">
        <v>14</v>
      </c>
      <c r="M14" s="43"/>
    </row>
    <row r="15" spans="1:13" x14ac:dyDescent="0.25">
      <c r="A15" s="10">
        <v>2021</v>
      </c>
      <c r="B15" s="3">
        <v>6</v>
      </c>
      <c r="C15" s="37"/>
      <c r="D15" s="3" t="s">
        <v>11</v>
      </c>
      <c r="E15" s="4">
        <v>44236</v>
      </c>
      <c r="F15" s="3" t="s">
        <v>33</v>
      </c>
      <c r="G15" s="3" t="s">
        <v>16</v>
      </c>
      <c r="H15" s="5">
        <v>0.3972222222222222</v>
      </c>
      <c r="I15" s="5">
        <v>0.45833333333333331</v>
      </c>
      <c r="J15" s="9">
        <v>0.10416666666666667</v>
      </c>
      <c r="K15" s="8">
        <f>I15-H15</f>
        <v>6.1111111111111116E-2</v>
      </c>
      <c r="L15" s="3" t="s">
        <v>17</v>
      </c>
      <c r="M15" s="43"/>
    </row>
    <row r="16" spans="1:13" x14ac:dyDescent="0.25">
      <c r="A16" s="10">
        <v>2021</v>
      </c>
      <c r="B16" s="3">
        <v>7</v>
      </c>
      <c r="C16" s="37"/>
      <c r="D16" s="3" t="s">
        <v>11</v>
      </c>
      <c r="E16" s="4">
        <v>44244</v>
      </c>
      <c r="F16" s="3" t="s">
        <v>34</v>
      </c>
      <c r="G16" s="3" t="s">
        <v>16</v>
      </c>
      <c r="H16" s="5">
        <v>0.625</v>
      </c>
      <c r="I16" s="5">
        <v>0.70138888888888884</v>
      </c>
      <c r="J16" s="9">
        <v>0.10416666666666667</v>
      </c>
      <c r="K16" s="8">
        <f>I16-H16</f>
        <v>7.638888888888884E-2</v>
      </c>
      <c r="L16" s="3" t="s">
        <v>17</v>
      </c>
      <c r="M16" s="43"/>
    </row>
    <row r="17" spans="1:13" x14ac:dyDescent="0.25">
      <c r="A17" s="10">
        <v>2021</v>
      </c>
      <c r="B17" s="3">
        <v>7</v>
      </c>
      <c r="C17" s="37"/>
      <c r="D17" s="3" t="s">
        <v>11</v>
      </c>
      <c r="E17" s="4">
        <v>44244</v>
      </c>
      <c r="F17" s="3" t="s">
        <v>35</v>
      </c>
      <c r="G17" s="3" t="s">
        <v>16</v>
      </c>
      <c r="H17" s="5">
        <v>0.72222222222222221</v>
      </c>
      <c r="I17" s="5">
        <v>0.82291666666666663</v>
      </c>
      <c r="J17" s="9">
        <v>0.10416666666666667</v>
      </c>
      <c r="K17" s="8">
        <f t="shared" ref="K17:K18" si="1">I17-H17</f>
        <v>0.10069444444444442</v>
      </c>
      <c r="L17" s="3" t="s">
        <v>17</v>
      </c>
      <c r="M17" s="43"/>
    </row>
    <row r="18" spans="1:13" x14ac:dyDescent="0.25">
      <c r="A18" s="10">
        <v>2021</v>
      </c>
      <c r="B18" s="3">
        <v>8</v>
      </c>
      <c r="C18" s="37"/>
      <c r="D18" s="3" t="s">
        <v>11</v>
      </c>
      <c r="E18" s="4">
        <v>44252</v>
      </c>
      <c r="F18" s="3" t="s">
        <v>36</v>
      </c>
      <c r="G18" s="3" t="s">
        <v>16</v>
      </c>
      <c r="H18" s="5">
        <v>0.30277777777777776</v>
      </c>
      <c r="I18" s="5">
        <v>0.3756944444444445</v>
      </c>
      <c r="J18" s="9">
        <v>0.10416666666666667</v>
      </c>
      <c r="K18" s="8">
        <f t="shared" si="1"/>
        <v>7.2916666666666741E-2</v>
      </c>
      <c r="L18" s="3" t="s">
        <v>14</v>
      </c>
      <c r="M18" s="43"/>
    </row>
    <row r="19" spans="1:13" x14ac:dyDescent="0.25">
      <c r="A19" s="10">
        <v>2021</v>
      </c>
      <c r="B19" s="3">
        <v>8</v>
      </c>
      <c r="C19" s="37"/>
      <c r="D19" s="3" t="s">
        <v>11</v>
      </c>
      <c r="E19" s="4">
        <v>44252</v>
      </c>
      <c r="F19" s="3" t="s">
        <v>37</v>
      </c>
      <c r="G19" s="3" t="s">
        <v>16</v>
      </c>
      <c r="H19" s="5">
        <v>0.58888888888888891</v>
      </c>
      <c r="I19" s="5">
        <v>0.6791666666666667</v>
      </c>
      <c r="J19" s="9">
        <v>0.10416666666666667</v>
      </c>
      <c r="K19" s="8">
        <f>I19-H19</f>
        <v>9.027777777777779E-2</v>
      </c>
      <c r="L19" s="3" t="s">
        <v>17</v>
      </c>
      <c r="M19" s="43"/>
    </row>
    <row r="20" spans="1:13" x14ac:dyDescent="0.25">
      <c r="A20" s="10">
        <v>2021</v>
      </c>
      <c r="B20" s="3">
        <v>9</v>
      </c>
      <c r="C20" s="38"/>
      <c r="D20" s="3" t="s">
        <v>12</v>
      </c>
      <c r="E20" s="4">
        <v>44257</v>
      </c>
      <c r="F20" s="3" t="s">
        <v>38</v>
      </c>
      <c r="G20" s="3" t="s">
        <v>16</v>
      </c>
      <c r="H20" s="5">
        <v>0.31944444444444448</v>
      </c>
      <c r="I20" s="5">
        <v>0.39583333333333331</v>
      </c>
      <c r="J20" s="9">
        <v>0.10416666666666667</v>
      </c>
      <c r="K20" s="8">
        <f>I20-H20</f>
        <v>7.638888888888884E-2</v>
      </c>
      <c r="L20" s="3" t="s">
        <v>14</v>
      </c>
      <c r="M20" s="43"/>
    </row>
    <row r="21" spans="1:13" x14ac:dyDescent="0.25">
      <c r="A21" s="10"/>
      <c r="B21" s="3"/>
      <c r="C21" s="23"/>
      <c r="D21" s="3"/>
      <c r="E21" s="4"/>
      <c r="F21" s="3"/>
      <c r="G21" s="3"/>
      <c r="H21" s="5"/>
      <c r="I21" s="5"/>
      <c r="J21" s="9"/>
      <c r="K21" s="8"/>
      <c r="L21" s="3"/>
      <c r="M21" s="12"/>
    </row>
    <row r="22" spans="1:13" x14ac:dyDescent="0.25">
      <c r="A22" s="10">
        <v>2021</v>
      </c>
      <c r="B22" s="3">
        <v>9</v>
      </c>
      <c r="C22" s="36" t="s">
        <v>12</v>
      </c>
      <c r="D22" s="3" t="s">
        <v>12</v>
      </c>
      <c r="E22" s="4">
        <v>44259</v>
      </c>
      <c r="F22" s="3" t="s">
        <v>39</v>
      </c>
      <c r="G22" s="3" t="s">
        <v>16</v>
      </c>
      <c r="H22" s="5">
        <v>0.33333333333333331</v>
      </c>
      <c r="I22" s="5">
        <v>0.41666666666666669</v>
      </c>
      <c r="J22" s="9">
        <v>0.10416666666666667</v>
      </c>
      <c r="K22" s="8">
        <f t="shared" ref="K22:K23" si="2">I22-H22</f>
        <v>8.333333333333337E-2</v>
      </c>
      <c r="L22" s="3" t="s">
        <v>14</v>
      </c>
      <c r="M22" s="42">
        <v>0.90476190476190499</v>
      </c>
    </row>
    <row r="23" spans="1:13" x14ac:dyDescent="0.25">
      <c r="A23" s="10">
        <v>2021</v>
      </c>
      <c r="B23" s="3">
        <v>9</v>
      </c>
      <c r="C23" s="37"/>
      <c r="D23" s="3" t="s">
        <v>12</v>
      </c>
      <c r="E23" s="4">
        <v>44260</v>
      </c>
      <c r="F23" s="3" t="s">
        <v>40</v>
      </c>
      <c r="G23" s="3" t="s">
        <v>16</v>
      </c>
      <c r="H23" s="5">
        <v>0.33333333333333331</v>
      </c>
      <c r="I23" s="5">
        <v>0.40972222222222227</v>
      </c>
      <c r="J23" s="9">
        <v>0.10416666666666667</v>
      </c>
      <c r="K23" s="8">
        <f t="shared" si="2"/>
        <v>7.6388888888888951E-2</v>
      </c>
      <c r="L23" s="3" t="s">
        <v>14</v>
      </c>
      <c r="M23" s="42"/>
    </row>
    <row r="24" spans="1:13" x14ac:dyDescent="0.25">
      <c r="A24" s="10">
        <v>2021</v>
      </c>
      <c r="B24" s="3">
        <v>10</v>
      </c>
      <c r="C24" s="37"/>
      <c r="D24" s="3" t="s">
        <v>12</v>
      </c>
      <c r="E24" s="4">
        <v>44326</v>
      </c>
      <c r="F24" s="3" t="s">
        <v>41</v>
      </c>
      <c r="G24" s="3" t="s">
        <v>16</v>
      </c>
      <c r="H24" s="5">
        <v>0.3125</v>
      </c>
      <c r="I24" s="5">
        <v>0.40972222222222227</v>
      </c>
      <c r="J24" s="9">
        <v>0.10416666666666667</v>
      </c>
      <c r="K24" s="8">
        <f>I24-H24</f>
        <v>9.7222222222222265E-2</v>
      </c>
      <c r="L24" s="3" t="s">
        <v>17</v>
      </c>
      <c r="M24" s="42"/>
    </row>
    <row r="25" spans="1:13" x14ac:dyDescent="0.25">
      <c r="A25" s="10">
        <v>2021</v>
      </c>
      <c r="B25" s="3">
        <v>10</v>
      </c>
      <c r="C25" s="37"/>
      <c r="D25" s="3" t="s">
        <v>12</v>
      </c>
      <c r="E25" s="4">
        <v>44326</v>
      </c>
      <c r="F25" s="3" t="s">
        <v>42</v>
      </c>
      <c r="G25" s="3" t="s">
        <v>16</v>
      </c>
      <c r="H25" s="5">
        <v>0.41180555555555554</v>
      </c>
      <c r="I25" s="5">
        <v>0.51736111111111105</v>
      </c>
      <c r="J25" s="9">
        <v>0.10416666666666667</v>
      </c>
      <c r="K25" s="8">
        <f>I25-H25</f>
        <v>0.10555555555555551</v>
      </c>
      <c r="L25" s="3" t="s">
        <v>17</v>
      </c>
      <c r="M25" s="42"/>
    </row>
    <row r="26" spans="1:13" x14ac:dyDescent="0.25">
      <c r="A26" s="10">
        <v>2021</v>
      </c>
      <c r="B26" s="3">
        <v>10</v>
      </c>
      <c r="C26" s="37"/>
      <c r="D26" s="3" t="s">
        <v>12</v>
      </c>
      <c r="E26" s="4">
        <v>44266</v>
      </c>
      <c r="F26" s="3" t="s">
        <v>43</v>
      </c>
      <c r="G26" s="3" t="s">
        <v>16</v>
      </c>
      <c r="H26" s="5">
        <v>0.31944444444444448</v>
      </c>
      <c r="I26" s="5">
        <v>0.40277777777777773</v>
      </c>
      <c r="J26" s="9">
        <v>0.10416666666666667</v>
      </c>
      <c r="K26" s="8">
        <f t="shared" ref="K26:K27" si="3">I26-H26</f>
        <v>8.3333333333333259E-2</v>
      </c>
      <c r="L26" s="3" t="s">
        <v>14</v>
      </c>
      <c r="M26" s="42"/>
    </row>
    <row r="27" spans="1:13" x14ac:dyDescent="0.25">
      <c r="A27" s="10">
        <v>2021</v>
      </c>
      <c r="B27" s="3">
        <v>10</v>
      </c>
      <c r="C27" s="37"/>
      <c r="D27" s="3" t="s">
        <v>12</v>
      </c>
      <c r="E27" s="4">
        <v>44267</v>
      </c>
      <c r="F27" s="3" t="s">
        <v>44</v>
      </c>
      <c r="G27" s="3" t="s">
        <v>16</v>
      </c>
      <c r="H27" s="5">
        <v>0.4826388888888889</v>
      </c>
      <c r="I27" s="5">
        <v>0.54166666666666663</v>
      </c>
      <c r="J27" s="9">
        <v>0.10416666666666667</v>
      </c>
      <c r="K27" s="8">
        <f t="shared" si="3"/>
        <v>5.9027777777777735E-2</v>
      </c>
      <c r="L27" s="3" t="s">
        <v>14</v>
      </c>
      <c r="M27" s="42"/>
    </row>
    <row r="28" spans="1:13" x14ac:dyDescent="0.25">
      <c r="A28" s="10">
        <v>2021</v>
      </c>
      <c r="B28" s="3">
        <v>10</v>
      </c>
      <c r="C28" s="37"/>
      <c r="D28" s="3" t="s">
        <v>12</v>
      </c>
      <c r="E28" s="4">
        <v>44267</v>
      </c>
      <c r="F28" s="3" t="s">
        <v>45</v>
      </c>
      <c r="G28" s="3" t="s">
        <v>15</v>
      </c>
      <c r="H28" s="5">
        <v>0.55208333333333337</v>
      </c>
      <c r="I28" s="5">
        <v>0.58333333333333337</v>
      </c>
      <c r="J28" s="9">
        <v>0.10416666666666667</v>
      </c>
      <c r="K28" s="8">
        <f>I28-H28</f>
        <v>3.125E-2</v>
      </c>
      <c r="L28" s="3" t="s">
        <v>14</v>
      </c>
      <c r="M28" s="42"/>
    </row>
    <row r="29" spans="1:13" x14ac:dyDescent="0.25">
      <c r="A29" s="10">
        <v>2021</v>
      </c>
      <c r="B29" s="3">
        <v>10</v>
      </c>
      <c r="C29" s="37"/>
      <c r="D29" s="3" t="s">
        <v>12</v>
      </c>
      <c r="E29" s="4">
        <v>44268</v>
      </c>
      <c r="F29" s="3" t="s">
        <v>46</v>
      </c>
      <c r="G29" s="3" t="s">
        <v>16</v>
      </c>
      <c r="H29" s="5">
        <v>0.3888888888888889</v>
      </c>
      <c r="I29" s="5">
        <v>0.3923611111111111</v>
      </c>
      <c r="J29" s="9">
        <v>0.10416666666666667</v>
      </c>
      <c r="K29" s="8">
        <f>I29-H29</f>
        <v>3.4722222222222099E-3</v>
      </c>
      <c r="L29" s="3" t="s">
        <v>17</v>
      </c>
      <c r="M29" s="42"/>
    </row>
    <row r="30" spans="1:13" x14ac:dyDescent="0.25">
      <c r="A30" s="10">
        <v>2021</v>
      </c>
      <c r="B30" s="3">
        <v>11</v>
      </c>
      <c r="C30" s="37"/>
      <c r="D30" s="3" t="s">
        <v>12</v>
      </c>
      <c r="E30" s="4">
        <v>44272</v>
      </c>
      <c r="F30" s="3" t="s">
        <v>47</v>
      </c>
      <c r="G30" s="3" t="s">
        <v>16</v>
      </c>
      <c r="H30" s="5">
        <v>0.3125</v>
      </c>
      <c r="I30" s="5">
        <v>0.44097222222222227</v>
      </c>
      <c r="J30" s="9">
        <v>0.10416666666666667</v>
      </c>
      <c r="K30" s="8">
        <f t="shared" ref="K30:K31" si="4">I30-H30</f>
        <v>0.12847222222222227</v>
      </c>
      <c r="L30" s="3" t="s">
        <v>17</v>
      </c>
      <c r="M30" s="42"/>
    </row>
    <row r="31" spans="1:13" x14ac:dyDescent="0.25">
      <c r="A31" s="10">
        <v>2021</v>
      </c>
      <c r="B31" s="3">
        <v>11</v>
      </c>
      <c r="C31" s="37"/>
      <c r="D31" s="3" t="s">
        <v>12</v>
      </c>
      <c r="E31" s="4">
        <v>44274</v>
      </c>
      <c r="F31" s="3" t="s">
        <v>48</v>
      </c>
      <c r="G31" s="3" t="s">
        <v>15</v>
      </c>
      <c r="H31" s="5">
        <v>0.59375</v>
      </c>
      <c r="I31" s="5">
        <v>0.60416666666666663</v>
      </c>
      <c r="J31" s="9">
        <v>0.10416666666666667</v>
      </c>
      <c r="K31" s="8">
        <f t="shared" si="4"/>
        <v>1.041666666666663E-2</v>
      </c>
      <c r="L31" s="3" t="s">
        <v>14</v>
      </c>
      <c r="M31" s="42"/>
    </row>
    <row r="32" spans="1:13" x14ac:dyDescent="0.25">
      <c r="A32" s="10">
        <v>2021</v>
      </c>
      <c r="B32" s="3">
        <v>12</v>
      </c>
      <c r="C32" s="37"/>
      <c r="D32" s="3" t="s">
        <v>12</v>
      </c>
      <c r="E32" s="4">
        <v>44280</v>
      </c>
      <c r="F32" s="3" t="s">
        <v>49</v>
      </c>
      <c r="G32" s="3" t="s">
        <v>16</v>
      </c>
      <c r="H32" s="5">
        <v>0.3215277777777778</v>
      </c>
      <c r="I32" s="5">
        <v>0.40416666666666662</v>
      </c>
      <c r="J32" s="9">
        <v>0.10416666666666667</v>
      </c>
      <c r="K32" s="8">
        <f>I32-H32</f>
        <v>8.2638888888888817E-2</v>
      </c>
      <c r="L32" s="3" t="s">
        <v>17</v>
      </c>
      <c r="M32" s="42"/>
    </row>
    <row r="33" spans="1:14" x14ac:dyDescent="0.25">
      <c r="A33" s="10">
        <v>2021</v>
      </c>
      <c r="B33" s="3">
        <v>12</v>
      </c>
      <c r="C33" s="37"/>
      <c r="D33" s="3" t="s">
        <v>12</v>
      </c>
      <c r="E33" s="4">
        <v>44280</v>
      </c>
      <c r="F33" s="3" t="s">
        <v>50</v>
      </c>
      <c r="G33" s="3" t="s">
        <v>16</v>
      </c>
      <c r="H33" s="5">
        <v>0.40486111111111112</v>
      </c>
      <c r="I33" s="5">
        <v>0.45833333333333331</v>
      </c>
      <c r="J33" s="9">
        <v>0.10416666666666667</v>
      </c>
      <c r="K33" s="8">
        <f>I33-H33</f>
        <v>5.3472222222222199E-2</v>
      </c>
      <c r="L33" s="3" t="s">
        <v>17</v>
      </c>
      <c r="M33" s="42"/>
    </row>
    <row r="34" spans="1:14" x14ac:dyDescent="0.25">
      <c r="A34" s="10">
        <v>2021</v>
      </c>
      <c r="B34" s="3">
        <v>12</v>
      </c>
      <c r="C34" s="37"/>
      <c r="D34" s="3" t="s">
        <v>12</v>
      </c>
      <c r="E34" s="4">
        <v>44280</v>
      </c>
      <c r="F34" s="3" t="s">
        <v>51</v>
      </c>
      <c r="G34" s="3" t="s">
        <v>16</v>
      </c>
      <c r="H34" s="5">
        <v>0.46180555555555558</v>
      </c>
      <c r="I34" s="5">
        <v>0.51041666666666663</v>
      </c>
      <c r="J34" s="9">
        <v>0.10416666666666667</v>
      </c>
      <c r="K34" s="8">
        <f t="shared" ref="K34:K35" si="5">I34-H34</f>
        <v>4.8611111111111049E-2</v>
      </c>
      <c r="L34" s="3" t="s">
        <v>17</v>
      </c>
      <c r="M34" s="42"/>
    </row>
    <row r="35" spans="1:14" x14ac:dyDescent="0.25">
      <c r="A35" s="10">
        <v>2021</v>
      </c>
      <c r="B35" s="3">
        <v>12</v>
      </c>
      <c r="C35" s="37"/>
      <c r="D35" s="3" t="s">
        <v>12</v>
      </c>
      <c r="E35" s="4">
        <v>44280</v>
      </c>
      <c r="F35" s="3" t="s">
        <v>52</v>
      </c>
      <c r="G35" s="3" t="s">
        <v>16</v>
      </c>
      <c r="H35" s="5">
        <v>0.51388888888888895</v>
      </c>
      <c r="I35" s="5">
        <v>0.58680555555555558</v>
      </c>
      <c r="J35" s="9">
        <v>0.10416666666666667</v>
      </c>
      <c r="K35" s="8">
        <f t="shared" si="5"/>
        <v>7.291666666666663E-2</v>
      </c>
      <c r="L35" s="3" t="s">
        <v>17</v>
      </c>
      <c r="M35" s="42"/>
    </row>
    <row r="36" spans="1:14" x14ac:dyDescent="0.25">
      <c r="A36" s="10">
        <v>2021</v>
      </c>
      <c r="B36" s="3">
        <v>12</v>
      </c>
      <c r="C36" s="37"/>
      <c r="D36" s="3" t="s">
        <v>12</v>
      </c>
      <c r="E36" s="4">
        <v>44278</v>
      </c>
      <c r="F36" s="3" t="s">
        <v>20</v>
      </c>
      <c r="G36" s="3" t="s">
        <v>16</v>
      </c>
      <c r="H36" s="5">
        <v>0.47916666666666669</v>
      </c>
      <c r="I36" s="5">
        <v>0.54861111111111105</v>
      </c>
      <c r="J36" s="9">
        <v>0.10416666666666667</v>
      </c>
      <c r="K36" s="8">
        <f>I36-H36</f>
        <v>6.9444444444444364E-2</v>
      </c>
      <c r="L36" s="3" t="s">
        <v>17</v>
      </c>
      <c r="M36" s="42"/>
    </row>
    <row r="37" spans="1:14" x14ac:dyDescent="0.25">
      <c r="A37" s="10">
        <v>2021</v>
      </c>
      <c r="B37" s="3">
        <v>13</v>
      </c>
      <c r="C37" s="37"/>
      <c r="D37" s="3" t="s">
        <v>12</v>
      </c>
      <c r="E37" s="4">
        <v>44285</v>
      </c>
      <c r="F37" s="3" t="s">
        <v>53</v>
      </c>
      <c r="G37" s="3" t="s">
        <v>16</v>
      </c>
      <c r="H37" s="5">
        <v>0.31944444444444448</v>
      </c>
      <c r="I37" s="5">
        <v>0.40972222222222227</v>
      </c>
      <c r="J37" s="9">
        <v>0.10416666666666667</v>
      </c>
      <c r="K37" s="8">
        <f>I37-H37</f>
        <v>9.027777777777779E-2</v>
      </c>
      <c r="L37" s="3" t="s">
        <v>17</v>
      </c>
      <c r="M37" s="42"/>
    </row>
    <row r="38" spans="1:14" x14ac:dyDescent="0.25">
      <c r="A38" s="10">
        <v>2021</v>
      </c>
      <c r="B38" s="3">
        <v>13</v>
      </c>
      <c r="C38" s="37"/>
      <c r="D38" s="3" t="s">
        <v>12</v>
      </c>
      <c r="E38" s="4">
        <v>44285</v>
      </c>
      <c r="F38" s="3" t="s">
        <v>54</v>
      </c>
      <c r="G38" s="3" t="s">
        <v>16</v>
      </c>
      <c r="H38" s="5">
        <v>0.41319444444444442</v>
      </c>
      <c r="I38" s="5">
        <v>0.47569444444444442</v>
      </c>
      <c r="J38" s="9">
        <v>0.10416666666666667</v>
      </c>
      <c r="K38" s="8">
        <f t="shared" ref="K38:K39" si="6">I38-H38</f>
        <v>6.25E-2</v>
      </c>
      <c r="L38" s="3" t="s">
        <v>17</v>
      </c>
      <c r="M38" s="42"/>
    </row>
    <row r="39" spans="1:14" x14ac:dyDescent="0.25">
      <c r="A39" s="10">
        <v>2021</v>
      </c>
      <c r="B39" s="3">
        <v>13</v>
      </c>
      <c r="C39" s="37"/>
      <c r="D39" s="3" t="s">
        <v>12</v>
      </c>
      <c r="E39" s="3" t="s">
        <v>55</v>
      </c>
      <c r="F39" s="3" t="s">
        <v>56</v>
      </c>
      <c r="G39" s="3" t="s">
        <v>16</v>
      </c>
      <c r="H39" s="5">
        <v>0.4777777777777778</v>
      </c>
      <c r="I39" s="5">
        <v>0.58333333333333337</v>
      </c>
      <c r="J39" s="9">
        <v>0.10416666666666667</v>
      </c>
      <c r="K39" s="8">
        <f t="shared" si="6"/>
        <v>0.10555555555555557</v>
      </c>
      <c r="L39" s="3" t="s">
        <v>17</v>
      </c>
      <c r="M39" s="42"/>
    </row>
    <row r="40" spans="1:14" x14ac:dyDescent="0.25">
      <c r="A40" s="10">
        <v>2021</v>
      </c>
      <c r="B40" s="3">
        <v>13</v>
      </c>
      <c r="C40" s="37"/>
      <c r="D40" s="3" t="s">
        <v>12</v>
      </c>
      <c r="E40" s="4">
        <v>44287</v>
      </c>
      <c r="F40" s="3" t="s">
        <v>57</v>
      </c>
      <c r="G40" s="3" t="s">
        <v>16</v>
      </c>
      <c r="H40" s="5">
        <v>0.375</v>
      </c>
      <c r="I40" s="5">
        <v>0.45833333333333331</v>
      </c>
      <c r="J40" s="9">
        <v>0.10416666666666667</v>
      </c>
      <c r="K40" s="8">
        <f>I40-H40</f>
        <v>8.3333333333333315E-2</v>
      </c>
      <c r="L40" s="3" t="s">
        <v>17</v>
      </c>
      <c r="M40" s="42"/>
    </row>
    <row r="41" spans="1:14" x14ac:dyDescent="0.25">
      <c r="A41" s="10">
        <v>2021</v>
      </c>
      <c r="B41" s="3">
        <v>13</v>
      </c>
      <c r="C41" s="37"/>
      <c r="D41" s="3" t="s">
        <v>12</v>
      </c>
      <c r="E41" s="4">
        <v>44287</v>
      </c>
      <c r="F41" s="3" t="s">
        <v>58</v>
      </c>
      <c r="G41" s="3" t="s">
        <v>15</v>
      </c>
      <c r="H41" s="5">
        <v>0.46527777777777773</v>
      </c>
      <c r="I41" s="5">
        <v>0.52083333333333337</v>
      </c>
      <c r="J41" s="9">
        <v>0.10416666666666667</v>
      </c>
      <c r="K41" s="8">
        <f>I41-H41</f>
        <v>5.5555555555555636E-2</v>
      </c>
      <c r="L41" s="3" t="s">
        <v>14</v>
      </c>
      <c r="M41" s="42"/>
    </row>
    <row r="42" spans="1:14" x14ac:dyDescent="0.25">
      <c r="A42" s="10">
        <v>2021</v>
      </c>
      <c r="B42" s="3">
        <v>13</v>
      </c>
      <c r="C42" s="38"/>
      <c r="D42" s="3" t="s">
        <v>12</v>
      </c>
      <c r="E42" s="4">
        <v>44289</v>
      </c>
      <c r="F42" s="3" t="s">
        <v>59</v>
      </c>
      <c r="G42" s="3" t="s">
        <v>15</v>
      </c>
      <c r="H42" s="5">
        <v>0.32291666666666669</v>
      </c>
      <c r="I42" s="5">
        <v>0.34027777777777773</v>
      </c>
      <c r="J42" s="9">
        <v>0.10416666666666667</v>
      </c>
      <c r="K42" s="8">
        <f t="shared" ref="K42" si="7">I42-H42</f>
        <v>1.7361111111111049E-2</v>
      </c>
      <c r="L42" s="3" t="s">
        <v>14</v>
      </c>
      <c r="M42" s="42"/>
    </row>
    <row r="44" spans="1:14" x14ac:dyDescent="0.25">
      <c r="A44" s="10">
        <v>2021</v>
      </c>
      <c r="B44" s="10">
        <v>14</v>
      </c>
      <c r="C44" s="39" t="s">
        <v>62</v>
      </c>
      <c r="D44" s="10" t="s">
        <v>62</v>
      </c>
      <c r="E44" s="18">
        <v>44292</v>
      </c>
      <c r="F44" s="3" t="s">
        <v>63</v>
      </c>
      <c r="G44" s="10" t="s">
        <v>16</v>
      </c>
      <c r="H44" s="19">
        <v>0.34027777777777773</v>
      </c>
      <c r="I44" s="19">
        <v>0.42986111111111108</v>
      </c>
      <c r="J44" s="9">
        <v>0.10416666666666667</v>
      </c>
      <c r="K44" s="17">
        <f>I44-H44</f>
        <v>8.9583333333333348E-2</v>
      </c>
      <c r="L44" s="10" t="s">
        <v>17</v>
      </c>
      <c r="M44" s="44">
        <v>1</v>
      </c>
      <c r="N44" s="35" t="s">
        <v>97</v>
      </c>
    </row>
    <row r="45" spans="1:14" x14ac:dyDescent="0.25">
      <c r="A45" s="10">
        <v>2021</v>
      </c>
      <c r="B45" s="10">
        <v>14</v>
      </c>
      <c r="C45" s="40"/>
      <c r="D45" s="10" t="s">
        <v>62</v>
      </c>
      <c r="E45" s="18">
        <v>44292</v>
      </c>
      <c r="F45" s="3" t="s">
        <v>64</v>
      </c>
      <c r="G45" s="10" t="s">
        <v>16</v>
      </c>
      <c r="H45" s="19">
        <v>0.43402777777777773</v>
      </c>
      <c r="I45" s="19">
        <v>0.51944444444444449</v>
      </c>
      <c r="J45" s="9">
        <v>0.10416666666666667</v>
      </c>
      <c r="K45" s="17">
        <f>I45-H45</f>
        <v>8.5416666666666752E-2</v>
      </c>
      <c r="L45" s="10" t="s">
        <v>17</v>
      </c>
      <c r="M45" s="45"/>
      <c r="N45" s="35"/>
    </row>
    <row r="46" spans="1:14" x14ac:dyDescent="0.25">
      <c r="A46" s="10">
        <v>2021</v>
      </c>
      <c r="B46" s="10">
        <v>14</v>
      </c>
      <c r="C46" s="40"/>
      <c r="D46" s="10" t="s">
        <v>62</v>
      </c>
      <c r="E46" s="18">
        <v>44292</v>
      </c>
      <c r="F46" s="3" t="s">
        <v>65</v>
      </c>
      <c r="G46" s="10" t="s">
        <v>16</v>
      </c>
      <c r="H46" s="19">
        <v>0.54027777777777775</v>
      </c>
      <c r="I46" s="19">
        <v>0.60763888888888895</v>
      </c>
      <c r="J46" s="9">
        <v>0.10416666666666667</v>
      </c>
      <c r="K46" s="17">
        <f t="shared" ref="K46:K47" si="8">I46-H46</f>
        <v>6.7361111111111205E-2</v>
      </c>
      <c r="L46" s="10" t="s">
        <v>17</v>
      </c>
      <c r="M46" s="45"/>
      <c r="N46" s="35"/>
    </row>
    <row r="47" spans="1:14" x14ac:dyDescent="0.25">
      <c r="A47" s="10">
        <v>2021</v>
      </c>
      <c r="B47" s="10">
        <v>14</v>
      </c>
      <c r="C47" s="40"/>
      <c r="D47" s="10" t="s">
        <v>62</v>
      </c>
      <c r="E47" s="18">
        <v>44293</v>
      </c>
      <c r="F47" s="3" t="s">
        <v>66</v>
      </c>
      <c r="G47" s="10" t="s">
        <v>16</v>
      </c>
      <c r="H47" s="19">
        <v>0.58402777777777781</v>
      </c>
      <c r="I47" s="19">
        <v>0.64930555555555558</v>
      </c>
      <c r="J47" s="9">
        <v>0.10416666666666667</v>
      </c>
      <c r="K47" s="17">
        <f t="shared" si="8"/>
        <v>6.5277777777777768E-2</v>
      </c>
      <c r="L47" s="10" t="s">
        <v>17</v>
      </c>
      <c r="M47" s="45"/>
      <c r="N47" s="35"/>
    </row>
    <row r="48" spans="1:14" x14ac:dyDescent="0.25">
      <c r="A48" s="10">
        <v>2021</v>
      </c>
      <c r="B48" s="10">
        <v>14</v>
      </c>
      <c r="C48" s="40"/>
      <c r="D48" s="10" t="s">
        <v>62</v>
      </c>
      <c r="E48" s="18">
        <v>44294</v>
      </c>
      <c r="F48" s="3" t="s">
        <v>67</v>
      </c>
      <c r="G48" s="10" t="s">
        <v>16</v>
      </c>
      <c r="H48" s="19">
        <v>0.56527777777777777</v>
      </c>
      <c r="I48" s="19">
        <v>0.65625</v>
      </c>
      <c r="J48" s="9">
        <v>0.10416666666666667</v>
      </c>
      <c r="K48" s="17">
        <f>I48-H48</f>
        <v>9.0972222222222232E-2</v>
      </c>
      <c r="L48" s="10" t="s">
        <v>17</v>
      </c>
      <c r="M48" s="45"/>
      <c r="N48" s="35"/>
    </row>
    <row r="49" spans="1:14" x14ac:dyDescent="0.25">
      <c r="A49" s="10">
        <v>2021</v>
      </c>
      <c r="B49" s="10">
        <v>14</v>
      </c>
      <c r="C49" s="40"/>
      <c r="D49" s="10" t="s">
        <v>62</v>
      </c>
      <c r="E49" s="18">
        <v>44297</v>
      </c>
      <c r="F49" s="3" t="s">
        <v>68</v>
      </c>
      <c r="G49" s="10" t="s">
        <v>16</v>
      </c>
      <c r="H49" s="19">
        <v>0.58750000000000002</v>
      </c>
      <c r="I49" s="19">
        <v>0.64374999999999993</v>
      </c>
      <c r="J49" s="9">
        <v>0.10416666666666667</v>
      </c>
      <c r="K49" s="17">
        <f t="shared" ref="K49:K50" si="9">I49-H49</f>
        <v>5.6249999999999911E-2</v>
      </c>
      <c r="L49" s="10" t="s">
        <v>14</v>
      </c>
      <c r="M49" s="45"/>
      <c r="N49" s="35"/>
    </row>
    <row r="50" spans="1:14" x14ac:dyDescent="0.25">
      <c r="A50" s="10">
        <v>2021</v>
      </c>
      <c r="B50" s="10">
        <v>15</v>
      </c>
      <c r="C50" s="40"/>
      <c r="D50" s="10" t="s">
        <v>62</v>
      </c>
      <c r="E50" s="18">
        <v>44301</v>
      </c>
      <c r="F50" s="10" t="s">
        <v>69</v>
      </c>
      <c r="G50" s="10" t="s">
        <v>16</v>
      </c>
      <c r="H50" s="19">
        <v>0.31597222222222221</v>
      </c>
      <c r="I50" s="19">
        <v>0.39930555555555558</v>
      </c>
      <c r="J50" s="9">
        <v>0.10416666666666667</v>
      </c>
      <c r="K50" s="17">
        <f t="shared" si="9"/>
        <v>8.333333333333337E-2</v>
      </c>
      <c r="L50" s="10" t="s">
        <v>17</v>
      </c>
      <c r="M50" s="45"/>
      <c r="N50" s="35"/>
    </row>
    <row r="51" spans="1:14" x14ac:dyDescent="0.25">
      <c r="A51" s="10">
        <v>2021</v>
      </c>
      <c r="B51" s="10">
        <v>15</v>
      </c>
      <c r="C51" s="40"/>
      <c r="D51" s="10" t="s">
        <v>62</v>
      </c>
      <c r="E51" s="18">
        <v>44301</v>
      </c>
      <c r="F51" s="10" t="s">
        <v>70</v>
      </c>
      <c r="G51" s="10" t="s">
        <v>16</v>
      </c>
      <c r="H51" s="19">
        <v>0.40277777777777773</v>
      </c>
      <c r="I51" s="19">
        <v>0.49722222222222223</v>
      </c>
      <c r="J51" s="9">
        <v>0.10416666666666667</v>
      </c>
      <c r="K51" s="17">
        <f>I51-H51</f>
        <v>9.4444444444444497E-2</v>
      </c>
      <c r="L51" s="10" t="s">
        <v>17</v>
      </c>
      <c r="M51" s="45"/>
      <c r="N51" s="35"/>
    </row>
    <row r="52" spans="1:14" x14ac:dyDescent="0.25">
      <c r="A52" s="10">
        <v>2021</v>
      </c>
      <c r="B52" s="10">
        <v>15</v>
      </c>
      <c r="C52" s="40"/>
      <c r="D52" s="10" t="s">
        <v>62</v>
      </c>
      <c r="E52" s="18">
        <v>44301</v>
      </c>
      <c r="F52" s="10" t="s">
        <v>71</v>
      </c>
      <c r="G52" s="10" t="s">
        <v>16</v>
      </c>
      <c r="H52" s="19">
        <v>0.50694444444444442</v>
      </c>
      <c r="I52" s="19">
        <v>0.60486111111111118</v>
      </c>
      <c r="J52" s="9">
        <v>0.10416666666666667</v>
      </c>
      <c r="K52" s="17">
        <f>I52-H52</f>
        <v>9.7916666666666763E-2</v>
      </c>
      <c r="L52" s="10" t="s">
        <v>17</v>
      </c>
      <c r="M52" s="45"/>
      <c r="N52" s="35"/>
    </row>
    <row r="53" spans="1:14" x14ac:dyDescent="0.25">
      <c r="A53" s="10">
        <v>2021</v>
      </c>
      <c r="B53" s="10">
        <v>15</v>
      </c>
      <c r="C53" s="40"/>
      <c r="D53" s="10" t="s">
        <v>62</v>
      </c>
      <c r="E53" s="18">
        <v>44304</v>
      </c>
      <c r="F53" s="10" t="s">
        <v>72</v>
      </c>
      <c r="G53" s="10" t="s">
        <v>15</v>
      </c>
      <c r="H53" s="19">
        <v>0.38541666666666669</v>
      </c>
      <c r="I53" s="19">
        <v>0.4236111111111111</v>
      </c>
      <c r="J53" s="9">
        <v>0.10416666666666667</v>
      </c>
      <c r="K53" s="17">
        <f t="shared" ref="K53" si="10">I53-H53</f>
        <v>3.819444444444442E-2</v>
      </c>
      <c r="L53" s="10" t="s">
        <v>14</v>
      </c>
      <c r="M53" s="45"/>
      <c r="N53" s="35"/>
    </row>
    <row r="54" spans="1:14" x14ac:dyDescent="0.25">
      <c r="A54" s="10">
        <v>2021</v>
      </c>
      <c r="B54" s="10">
        <v>16</v>
      </c>
      <c r="C54" s="41"/>
      <c r="D54" s="10" t="s">
        <v>62</v>
      </c>
      <c r="E54" s="18">
        <v>44305</v>
      </c>
      <c r="F54" s="10" t="s">
        <v>73</v>
      </c>
      <c r="G54" s="10" t="s">
        <v>16</v>
      </c>
      <c r="H54" s="19">
        <v>0.35069444444444442</v>
      </c>
      <c r="I54" s="19">
        <v>0.4291666666666667</v>
      </c>
      <c r="J54" s="9">
        <v>0.10416666666666667</v>
      </c>
      <c r="K54" s="17">
        <f>I54-H54</f>
        <v>7.8472222222222276E-2</v>
      </c>
      <c r="L54" s="10" t="s">
        <v>17</v>
      </c>
      <c r="M54" s="46"/>
      <c r="N54" s="35"/>
    </row>
    <row r="55" spans="1:14" x14ac:dyDescent="0.25">
      <c r="A55" s="14"/>
      <c r="B55" s="14"/>
      <c r="C55" s="14"/>
      <c r="D55" s="14"/>
      <c r="E55" s="15"/>
      <c r="F55" s="14"/>
      <c r="G55" s="20"/>
      <c r="H55" s="16"/>
      <c r="I55" s="16"/>
      <c r="J55" s="21"/>
      <c r="K55" s="22"/>
      <c r="L55" s="14"/>
    </row>
    <row r="56" spans="1:14" x14ac:dyDescent="0.25">
      <c r="A56" s="10">
        <v>2021</v>
      </c>
      <c r="B56" s="10">
        <v>18</v>
      </c>
      <c r="C56" s="39" t="s">
        <v>74</v>
      </c>
      <c r="D56" s="10" t="s">
        <v>74</v>
      </c>
      <c r="E56" s="18">
        <v>44321</v>
      </c>
      <c r="F56" s="10" t="s">
        <v>75</v>
      </c>
      <c r="G56" s="10" t="s">
        <v>16</v>
      </c>
      <c r="H56" s="19">
        <v>0.29375000000000001</v>
      </c>
      <c r="I56" s="19">
        <v>0.35902777777777778</v>
      </c>
      <c r="J56" s="9">
        <v>0.10416666666666667</v>
      </c>
      <c r="K56" s="17">
        <f t="shared" ref="K56:K74" si="11">I56-H56</f>
        <v>6.5277777777777768E-2</v>
      </c>
      <c r="L56" s="10" t="s">
        <v>17</v>
      </c>
      <c r="M56" s="47">
        <v>1</v>
      </c>
    </row>
    <row r="57" spans="1:14" x14ac:dyDescent="0.25">
      <c r="A57" s="10">
        <v>2021</v>
      </c>
      <c r="B57" s="10">
        <v>18</v>
      </c>
      <c r="C57" s="40"/>
      <c r="D57" s="10" t="s">
        <v>74</v>
      </c>
      <c r="E57" s="18">
        <v>44322</v>
      </c>
      <c r="F57" s="10" t="s">
        <v>76</v>
      </c>
      <c r="G57" s="10" t="s">
        <v>16</v>
      </c>
      <c r="H57" s="19">
        <v>0.59027777777777779</v>
      </c>
      <c r="I57" s="19">
        <v>0.64236111111111105</v>
      </c>
      <c r="J57" s="9">
        <v>0.10416666666666667</v>
      </c>
      <c r="K57" s="17">
        <f t="shared" si="11"/>
        <v>5.2083333333333259E-2</v>
      </c>
      <c r="L57" s="10" t="s">
        <v>17</v>
      </c>
      <c r="M57" s="40"/>
    </row>
    <row r="58" spans="1:14" x14ac:dyDescent="0.25">
      <c r="A58" s="10">
        <v>2021</v>
      </c>
      <c r="B58" s="10">
        <v>19</v>
      </c>
      <c r="C58" s="40"/>
      <c r="D58" s="10" t="s">
        <v>74</v>
      </c>
      <c r="E58" s="18">
        <v>44328</v>
      </c>
      <c r="F58" s="10" t="s">
        <v>77</v>
      </c>
      <c r="G58" s="10" t="s">
        <v>16</v>
      </c>
      <c r="H58" s="19">
        <v>0.29166666666666669</v>
      </c>
      <c r="I58" s="19">
        <v>0.3743055555555555</v>
      </c>
      <c r="J58" s="9">
        <v>0.10416666666666667</v>
      </c>
      <c r="K58" s="17">
        <f t="shared" si="11"/>
        <v>8.2638888888888817E-2</v>
      </c>
      <c r="L58" s="10" t="s">
        <v>17</v>
      </c>
      <c r="M58" s="40"/>
    </row>
    <row r="59" spans="1:14" x14ac:dyDescent="0.25">
      <c r="A59" s="10">
        <v>2021</v>
      </c>
      <c r="B59" s="10">
        <v>19</v>
      </c>
      <c r="C59" s="40"/>
      <c r="D59" s="10" t="s">
        <v>74</v>
      </c>
      <c r="E59" s="18">
        <v>44328</v>
      </c>
      <c r="F59" s="10" t="s">
        <v>78</v>
      </c>
      <c r="G59" s="10" t="s">
        <v>16</v>
      </c>
      <c r="H59" s="19">
        <v>0.37708333333333338</v>
      </c>
      <c r="I59" s="19">
        <v>0.45763888888888887</v>
      </c>
      <c r="J59" s="9">
        <v>0.10416666666666667</v>
      </c>
      <c r="K59" s="17">
        <f t="shared" si="11"/>
        <v>8.0555555555555491E-2</v>
      </c>
      <c r="L59" s="10" t="s">
        <v>17</v>
      </c>
      <c r="M59" s="40"/>
    </row>
    <row r="60" spans="1:14" x14ac:dyDescent="0.25">
      <c r="A60" s="10">
        <v>2021</v>
      </c>
      <c r="B60" s="10">
        <v>19</v>
      </c>
      <c r="C60" s="40"/>
      <c r="D60" s="10" t="s">
        <v>74</v>
      </c>
      <c r="E60" s="18">
        <v>44330</v>
      </c>
      <c r="F60" s="10" t="s">
        <v>79</v>
      </c>
      <c r="G60" s="10" t="s">
        <v>19</v>
      </c>
      <c r="H60" s="19">
        <v>0.30555555555555552</v>
      </c>
      <c r="I60" s="19">
        <v>0.36458333333333331</v>
      </c>
      <c r="J60" s="9">
        <v>0.10416666666666667</v>
      </c>
      <c r="K60" s="17">
        <f t="shared" si="11"/>
        <v>5.902777777777779E-2</v>
      </c>
      <c r="L60" s="10" t="s">
        <v>18</v>
      </c>
      <c r="M60" s="40"/>
    </row>
    <row r="61" spans="1:14" x14ac:dyDescent="0.25">
      <c r="A61" s="10">
        <v>2021</v>
      </c>
      <c r="B61" s="10">
        <v>20</v>
      </c>
      <c r="C61" s="40"/>
      <c r="D61" s="10" t="s">
        <v>74</v>
      </c>
      <c r="E61" s="18">
        <v>44335</v>
      </c>
      <c r="F61" s="10" t="s">
        <v>80</v>
      </c>
      <c r="G61" s="10" t="s">
        <v>16</v>
      </c>
      <c r="H61" s="19">
        <v>0.29236111111111113</v>
      </c>
      <c r="I61" s="19">
        <v>0.37847222222222227</v>
      </c>
      <c r="J61" s="9">
        <v>0.10416666666666667</v>
      </c>
      <c r="K61" s="17">
        <f t="shared" si="11"/>
        <v>8.6111111111111138E-2</v>
      </c>
      <c r="L61" s="10" t="s">
        <v>17</v>
      </c>
      <c r="M61" s="40"/>
    </row>
    <row r="62" spans="1:14" x14ac:dyDescent="0.25">
      <c r="A62" s="10">
        <v>2021</v>
      </c>
      <c r="B62" s="10">
        <v>20</v>
      </c>
      <c r="C62" s="40"/>
      <c r="D62" s="10" t="s">
        <v>74</v>
      </c>
      <c r="E62" s="18">
        <v>44336</v>
      </c>
      <c r="F62" s="10" t="s">
        <v>81</v>
      </c>
      <c r="G62" s="10" t="s">
        <v>16</v>
      </c>
      <c r="H62" s="19">
        <v>0.29236111111111113</v>
      </c>
      <c r="I62" s="19">
        <v>0.36805555555555558</v>
      </c>
      <c r="J62" s="9">
        <v>0.10416666666666667</v>
      </c>
      <c r="K62" s="17">
        <f t="shared" si="11"/>
        <v>7.5694444444444453E-2</v>
      </c>
      <c r="L62" s="10" t="s">
        <v>17</v>
      </c>
      <c r="M62" s="40"/>
    </row>
    <row r="63" spans="1:14" x14ac:dyDescent="0.25">
      <c r="A63" s="10">
        <v>2021</v>
      </c>
      <c r="B63" s="10">
        <v>20</v>
      </c>
      <c r="C63" s="40"/>
      <c r="D63" s="10" t="s">
        <v>74</v>
      </c>
      <c r="E63" s="18">
        <v>44336</v>
      </c>
      <c r="F63" s="10" t="s">
        <v>82</v>
      </c>
      <c r="G63" s="10" t="s">
        <v>16</v>
      </c>
      <c r="H63" s="19">
        <v>0.36874999999999997</v>
      </c>
      <c r="I63" s="19">
        <v>0.44444444444444442</v>
      </c>
      <c r="J63" s="9">
        <v>0.10416666666666667</v>
      </c>
      <c r="K63" s="17">
        <f t="shared" si="11"/>
        <v>7.5694444444444453E-2</v>
      </c>
      <c r="L63" s="10" t="s">
        <v>17</v>
      </c>
      <c r="M63" s="40"/>
    </row>
    <row r="64" spans="1:14" x14ac:dyDescent="0.25">
      <c r="A64" s="10">
        <v>2021</v>
      </c>
      <c r="B64" s="10">
        <v>21</v>
      </c>
      <c r="C64" s="41"/>
      <c r="D64" s="10" t="s">
        <v>74</v>
      </c>
      <c r="E64" s="18">
        <v>44343</v>
      </c>
      <c r="F64" s="10" t="s">
        <v>83</v>
      </c>
      <c r="G64" s="10" t="s">
        <v>16</v>
      </c>
      <c r="H64" s="19">
        <v>0.46875</v>
      </c>
      <c r="I64" s="19">
        <v>0.52777777777777779</v>
      </c>
      <c r="J64" s="9">
        <v>0.10416666666666667</v>
      </c>
      <c r="K64" s="17">
        <f t="shared" si="11"/>
        <v>5.902777777777779E-2</v>
      </c>
      <c r="L64" s="10" t="s">
        <v>17</v>
      </c>
      <c r="M64" s="41"/>
    </row>
    <row r="65" spans="1:13" x14ac:dyDescent="0.25">
      <c r="A65" s="14"/>
      <c r="B65" s="14"/>
      <c r="C65" s="14"/>
      <c r="D65" s="14"/>
      <c r="E65" s="15"/>
      <c r="F65" s="14"/>
      <c r="G65" s="20"/>
      <c r="H65" s="16"/>
      <c r="I65" s="16"/>
      <c r="J65" s="21"/>
      <c r="K65" s="22"/>
      <c r="L65" s="14"/>
    </row>
    <row r="66" spans="1:13" x14ac:dyDescent="0.25">
      <c r="A66" s="32">
        <v>2021</v>
      </c>
      <c r="B66" s="32">
        <v>23</v>
      </c>
      <c r="C66" s="39" t="s">
        <v>84</v>
      </c>
      <c r="D66" s="32" t="s">
        <v>84</v>
      </c>
      <c r="E66" s="18">
        <v>44350</v>
      </c>
      <c r="F66" s="32" t="s">
        <v>85</v>
      </c>
      <c r="G66" s="32" t="s">
        <v>16</v>
      </c>
      <c r="H66" s="19">
        <v>0.3840277777777778</v>
      </c>
      <c r="I66" s="19">
        <v>0.44791666666666669</v>
      </c>
      <c r="J66" s="30">
        <v>0.10416666666666667</v>
      </c>
      <c r="K66" s="17">
        <f t="shared" si="11"/>
        <v>6.3888888888888884E-2</v>
      </c>
      <c r="L66" s="32" t="s">
        <v>17</v>
      </c>
      <c r="M66" s="33">
        <v>1</v>
      </c>
    </row>
    <row r="67" spans="1:13" x14ac:dyDescent="0.25">
      <c r="A67" s="32">
        <v>2021</v>
      </c>
      <c r="B67" s="32">
        <v>23</v>
      </c>
      <c r="C67" s="40"/>
      <c r="D67" s="32" t="s">
        <v>84</v>
      </c>
      <c r="E67" s="18">
        <v>44355</v>
      </c>
      <c r="F67" s="32" t="s">
        <v>86</v>
      </c>
      <c r="G67" s="32" t="s">
        <v>16</v>
      </c>
      <c r="H67" s="19">
        <v>0.33749999999999997</v>
      </c>
      <c r="I67" s="19">
        <v>0.41319444444444442</v>
      </c>
      <c r="J67" s="30">
        <v>0.10416666666666667</v>
      </c>
      <c r="K67" s="17">
        <f t="shared" si="11"/>
        <v>7.5694444444444453E-2</v>
      </c>
      <c r="L67" s="32" t="s">
        <v>17</v>
      </c>
      <c r="M67" s="34"/>
    </row>
    <row r="68" spans="1:13" x14ac:dyDescent="0.25">
      <c r="A68" s="32">
        <v>2021</v>
      </c>
      <c r="B68" s="32">
        <v>23</v>
      </c>
      <c r="C68" s="40"/>
      <c r="D68" s="32" t="s">
        <v>84</v>
      </c>
      <c r="E68" s="18">
        <v>44357</v>
      </c>
      <c r="F68" s="32" t="s">
        <v>87</v>
      </c>
      <c r="G68" s="32" t="s">
        <v>16</v>
      </c>
      <c r="H68" s="19">
        <v>0.29583333333333334</v>
      </c>
      <c r="I68" s="19">
        <v>0.39097222222222222</v>
      </c>
      <c r="J68" s="30">
        <v>0.10416666666666667</v>
      </c>
      <c r="K68" s="17">
        <f t="shared" si="11"/>
        <v>9.5138888888888884E-2</v>
      </c>
      <c r="L68" s="32" t="s">
        <v>17</v>
      </c>
      <c r="M68" s="34"/>
    </row>
    <row r="69" spans="1:13" x14ac:dyDescent="0.25">
      <c r="A69" s="32">
        <v>2021</v>
      </c>
      <c r="B69" s="32">
        <v>24</v>
      </c>
      <c r="C69" s="40"/>
      <c r="D69" s="32" t="s">
        <v>84</v>
      </c>
      <c r="E69" s="18">
        <v>44366</v>
      </c>
      <c r="F69" s="32" t="s">
        <v>88</v>
      </c>
      <c r="G69" s="32" t="s">
        <v>15</v>
      </c>
      <c r="H69" s="19">
        <v>0.2986111111111111</v>
      </c>
      <c r="I69" s="19">
        <v>0.33263888888888887</v>
      </c>
      <c r="J69" s="30">
        <v>0.10416666666666667</v>
      </c>
      <c r="K69" s="17">
        <f t="shared" si="11"/>
        <v>3.4027777777777768E-2</v>
      </c>
      <c r="L69" s="32" t="s">
        <v>14</v>
      </c>
      <c r="M69" s="34"/>
    </row>
    <row r="70" spans="1:13" x14ac:dyDescent="0.25">
      <c r="A70" s="32">
        <v>2021</v>
      </c>
      <c r="B70" s="32">
        <v>24</v>
      </c>
      <c r="C70" s="40"/>
      <c r="D70" s="32" t="s">
        <v>84</v>
      </c>
      <c r="E70" s="18">
        <v>44366</v>
      </c>
      <c r="F70" s="32" t="s">
        <v>89</v>
      </c>
      <c r="G70" s="32" t="s">
        <v>16</v>
      </c>
      <c r="H70" s="19">
        <v>0.34722222222222227</v>
      </c>
      <c r="I70" s="19">
        <v>0.44444444444444442</v>
      </c>
      <c r="J70" s="30">
        <v>0.10416666666666667</v>
      </c>
      <c r="K70" s="17">
        <f t="shared" si="11"/>
        <v>9.7222222222222154E-2</v>
      </c>
      <c r="L70" s="32" t="s">
        <v>14</v>
      </c>
      <c r="M70" s="34"/>
    </row>
    <row r="71" spans="1:13" x14ac:dyDescent="0.25">
      <c r="A71" s="32">
        <v>2021</v>
      </c>
      <c r="B71" s="32">
        <v>24</v>
      </c>
      <c r="C71" s="40"/>
      <c r="D71" s="32" t="s">
        <v>84</v>
      </c>
      <c r="E71" s="18">
        <v>44367</v>
      </c>
      <c r="F71" s="32" t="s">
        <v>90</v>
      </c>
      <c r="G71" s="32" t="s">
        <v>16</v>
      </c>
      <c r="H71" s="19">
        <v>0.375</v>
      </c>
      <c r="I71" s="19">
        <v>0.45555555555555555</v>
      </c>
      <c r="J71" s="30">
        <v>0.10416666666666667</v>
      </c>
      <c r="K71" s="17">
        <f t="shared" si="11"/>
        <v>8.0555555555555547E-2</v>
      </c>
      <c r="L71" s="32" t="s">
        <v>17</v>
      </c>
      <c r="M71" s="34"/>
    </row>
    <row r="72" spans="1:13" x14ac:dyDescent="0.25">
      <c r="A72" s="32">
        <v>2021</v>
      </c>
      <c r="B72" s="32">
        <v>24</v>
      </c>
      <c r="C72" s="40"/>
      <c r="D72" s="32" t="s">
        <v>84</v>
      </c>
      <c r="E72" s="18">
        <v>44367</v>
      </c>
      <c r="F72" s="32" t="s">
        <v>91</v>
      </c>
      <c r="G72" s="32" t="s">
        <v>16</v>
      </c>
      <c r="H72" s="19">
        <v>0.46875</v>
      </c>
      <c r="I72" s="19">
        <v>0.54097222222222219</v>
      </c>
      <c r="J72" s="30">
        <v>0.10416666666666667</v>
      </c>
      <c r="K72" s="17">
        <f t="shared" si="11"/>
        <v>7.2222222222222188E-2</v>
      </c>
      <c r="L72" s="32" t="s">
        <v>17</v>
      </c>
      <c r="M72" s="34"/>
    </row>
    <row r="73" spans="1:13" x14ac:dyDescent="0.25">
      <c r="A73" s="32">
        <v>2021</v>
      </c>
      <c r="B73" s="32">
        <v>25</v>
      </c>
      <c r="C73" s="40"/>
      <c r="D73" s="32" t="s">
        <v>84</v>
      </c>
      <c r="E73" s="18">
        <v>44373</v>
      </c>
      <c r="F73" s="32" t="s">
        <v>92</v>
      </c>
      <c r="G73" s="32" t="s">
        <v>16</v>
      </c>
      <c r="H73" s="19">
        <v>0.30208333333333331</v>
      </c>
      <c r="I73" s="19">
        <v>0.39583333333333331</v>
      </c>
      <c r="J73" s="30">
        <v>0.10416666666666667</v>
      </c>
      <c r="K73" s="17">
        <f t="shared" si="11"/>
        <v>9.375E-2</v>
      </c>
      <c r="L73" s="32" t="s">
        <v>17</v>
      </c>
      <c r="M73" s="34"/>
    </row>
    <row r="74" spans="1:13" x14ac:dyDescent="0.25">
      <c r="A74" s="32">
        <v>2021</v>
      </c>
      <c r="B74" s="32">
        <v>25</v>
      </c>
      <c r="C74" s="40"/>
      <c r="D74" s="32" t="s">
        <v>84</v>
      </c>
      <c r="E74" s="18">
        <v>44373</v>
      </c>
      <c r="F74" s="32" t="s">
        <v>93</v>
      </c>
      <c r="G74" s="32" t="s">
        <v>15</v>
      </c>
      <c r="H74" s="19">
        <v>0.43055555555555558</v>
      </c>
      <c r="I74" s="19">
        <v>0.5625</v>
      </c>
      <c r="J74" s="30">
        <v>0.10416666666666667</v>
      </c>
      <c r="K74" s="31">
        <f t="shared" si="11"/>
        <v>0.13194444444444442</v>
      </c>
      <c r="L74" s="29" t="s">
        <v>94</v>
      </c>
      <c r="M74" s="34"/>
    </row>
    <row r="75" spans="1:13" x14ac:dyDescent="0.25">
      <c r="A75" s="32">
        <v>2021</v>
      </c>
      <c r="B75" s="23">
        <v>26</v>
      </c>
      <c r="C75" s="41"/>
      <c r="D75" s="23" t="s">
        <v>95</v>
      </c>
      <c r="E75" s="25">
        <v>44378</v>
      </c>
      <c r="F75" s="23" t="s">
        <v>96</v>
      </c>
      <c r="G75" s="23" t="s">
        <v>16</v>
      </c>
      <c r="H75" s="26">
        <v>0.29166666666666669</v>
      </c>
      <c r="I75" s="26">
        <v>0.3611111111111111</v>
      </c>
      <c r="J75" s="30">
        <v>8.3333333333333329E-2</v>
      </c>
      <c r="K75" s="28">
        <v>6.944444444444442E-2</v>
      </c>
      <c r="L75" s="23" t="s">
        <v>17</v>
      </c>
      <c r="M75" s="34"/>
    </row>
  </sheetData>
  <autoFilter ref="A1:L42" xr:uid="{00000000-0009-0000-0000-000000000000}"/>
  <mergeCells count="13">
    <mergeCell ref="M66:M75"/>
    <mergeCell ref="N44:N54"/>
    <mergeCell ref="C2:C11"/>
    <mergeCell ref="C13:C20"/>
    <mergeCell ref="C22:C42"/>
    <mergeCell ref="C44:C54"/>
    <mergeCell ref="C56:C64"/>
    <mergeCell ref="C66:C75"/>
    <mergeCell ref="M2:M11"/>
    <mergeCell ref="M13:M20"/>
    <mergeCell ref="M22:M42"/>
    <mergeCell ref="M44:M54"/>
    <mergeCell ref="M56:M64"/>
  </mergeCells>
  <conditionalFormatting sqref="K2:K21 K53:K74 K44:K45">
    <cfRule type="cellIs" dxfId="28" priority="307" operator="equal">
      <formula>0</formula>
    </cfRule>
  </conditionalFormatting>
  <conditionalFormatting sqref="K22:K25">
    <cfRule type="cellIs" dxfId="27" priority="40" operator="equal">
      <formula>0</formula>
    </cfRule>
  </conditionalFormatting>
  <conditionalFormatting sqref="K22:K25">
    <cfRule type="cellIs" dxfId="26" priority="39" operator="equal">
      <formula>0</formula>
    </cfRule>
  </conditionalFormatting>
  <conditionalFormatting sqref="K26:K29">
    <cfRule type="cellIs" dxfId="25" priority="38" operator="equal">
      <formula>0</formula>
    </cfRule>
  </conditionalFormatting>
  <conditionalFormatting sqref="K26:K29">
    <cfRule type="cellIs" dxfId="24" priority="37" operator="equal">
      <formula>0</formula>
    </cfRule>
  </conditionalFormatting>
  <conditionalFormatting sqref="K30:K33">
    <cfRule type="cellIs" dxfId="23" priority="36" operator="equal">
      <formula>0</formula>
    </cfRule>
  </conditionalFormatting>
  <conditionalFormatting sqref="K30:K33">
    <cfRule type="cellIs" dxfId="22" priority="35" operator="equal">
      <formula>0</formula>
    </cfRule>
  </conditionalFormatting>
  <conditionalFormatting sqref="K34:K37">
    <cfRule type="cellIs" dxfId="21" priority="34" operator="equal">
      <formula>0</formula>
    </cfRule>
  </conditionalFormatting>
  <conditionalFormatting sqref="K34:K37">
    <cfRule type="cellIs" dxfId="20" priority="33" operator="equal">
      <formula>0</formula>
    </cfRule>
  </conditionalFormatting>
  <conditionalFormatting sqref="K38:K41">
    <cfRule type="cellIs" dxfId="19" priority="32" operator="equal">
      <formula>0</formula>
    </cfRule>
  </conditionalFormatting>
  <conditionalFormatting sqref="K38:K41">
    <cfRule type="cellIs" dxfId="18" priority="31" operator="equal">
      <formula>0</formula>
    </cfRule>
  </conditionalFormatting>
  <conditionalFormatting sqref="K42">
    <cfRule type="cellIs" dxfId="17" priority="30" operator="equal">
      <formula>0</formula>
    </cfRule>
  </conditionalFormatting>
  <conditionalFormatting sqref="K42">
    <cfRule type="cellIs" dxfId="16" priority="29" operator="equal">
      <formula>0</formula>
    </cfRule>
  </conditionalFormatting>
  <conditionalFormatting sqref="F1">
    <cfRule type="duplicateValues" dxfId="15" priority="309"/>
  </conditionalFormatting>
  <conditionalFormatting sqref="K46:K48">
    <cfRule type="cellIs" dxfId="14" priority="6" operator="equal">
      <formula>0</formula>
    </cfRule>
  </conditionalFormatting>
  <conditionalFormatting sqref="K46:K48">
    <cfRule type="cellIs" dxfId="13" priority="5" operator="equal">
      <formula>0</formula>
    </cfRule>
  </conditionalFormatting>
  <conditionalFormatting sqref="K49:K52">
    <cfRule type="cellIs" dxfId="12" priority="4" operator="equal">
      <formula>0</formula>
    </cfRule>
  </conditionalFormatting>
  <conditionalFormatting sqref="K49:K52">
    <cfRule type="cellIs" dxfId="11" priority="3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FCEC-6F45-4BD5-B419-84C55D1B7883}">
  <dimension ref="A3:G5"/>
  <sheetViews>
    <sheetView workbookViewId="0">
      <selection activeCell="C11" sqref="C11"/>
    </sheetView>
  </sheetViews>
  <sheetFormatPr baseColWidth="10" defaultRowHeight="15" x14ac:dyDescent="0.25"/>
  <cols>
    <col min="1" max="1" width="32.7109375" bestFit="1" customWidth="1"/>
    <col min="2" max="2" width="22.5703125" bestFit="1" customWidth="1"/>
    <col min="3" max="5" width="12.140625" bestFit="1" customWidth="1"/>
    <col min="6" max="6" width="11.85546875" bestFit="1" customWidth="1"/>
    <col min="7" max="7" width="12.7109375" bestFit="1" customWidth="1"/>
  </cols>
  <sheetData>
    <row r="3" spans="1:7" x14ac:dyDescent="0.25">
      <c r="B3" s="48" t="s">
        <v>99</v>
      </c>
    </row>
    <row r="4" spans="1:7" x14ac:dyDescent="0.25">
      <c r="B4" t="s">
        <v>10</v>
      </c>
      <c r="C4" t="s">
        <v>11</v>
      </c>
      <c r="D4" t="s">
        <v>12</v>
      </c>
      <c r="E4" t="s">
        <v>62</v>
      </c>
      <c r="F4" t="s">
        <v>84</v>
      </c>
      <c r="G4" t="s">
        <v>100</v>
      </c>
    </row>
    <row r="5" spans="1:7" x14ac:dyDescent="0.25">
      <c r="A5" t="s">
        <v>101</v>
      </c>
      <c r="B5" s="49">
        <v>5.2083333333333336E-2</v>
      </c>
      <c r="C5" s="49">
        <v>5.9027777777777769E-2</v>
      </c>
      <c r="D5" s="49">
        <v>5.4783950617283944E-2</v>
      </c>
      <c r="E5" s="49">
        <v>4.7222222222222221E-2</v>
      </c>
      <c r="F5" s="49">
        <v>6.5625000000000003E-2</v>
      </c>
      <c r="G5" s="49">
        <v>5.5555555555555566E-2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3491-3A49-4427-89A6-D2993DF95D92}">
  <dimension ref="A2:I20"/>
  <sheetViews>
    <sheetView tabSelected="1" workbookViewId="0">
      <selection activeCell="G11" sqref="G11"/>
    </sheetView>
  </sheetViews>
  <sheetFormatPr baseColWidth="10" defaultColWidth="18" defaultRowHeight="15" x14ac:dyDescent="0.25"/>
  <cols>
    <col min="1" max="1" width="13.7109375" bestFit="1" customWidth="1"/>
    <col min="2" max="2" width="12.5703125" bestFit="1" customWidth="1"/>
    <col min="3" max="3" width="17.7109375" bestFit="1" customWidth="1"/>
    <col min="4" max="4" width="13.28515625" bestFit="1" customWidth="1"/>
    <col min="5" max="5" width="13" bestFit="1" customWidth="1"/>
    <col min="6" max="6" width="13.7109375" bestFit="1" customWidth="1"/>
    <col min="7" max="7" width="11.140625" bestFit="1" customWidth="1"/>
    <col min="8" max="8" width="12.5703125" bestFit="1" customWidth="1"/>
    <col min="9" max="9" width="17.28515625" bestFit="1" customWidth="1"/>
  </cols>
  <sheetData>
    <row r="2" spans="1:9" ht="29.25" x14ac:dyDescent="0.25">
      <c r="A2" s="27" t="s">
        <v>2</v>
      </c>
      <c r="B2" s="27" t="s">
        <v>3</v>
      </c>
      <c r="C2" s="27" t="s">
        <v>4</v>
      </c>
      <c r="D2" s="27" t="s">
        <v>5</v>
      </c>
      <c r="E2" s="27" t="s">
        <v>6</v>
      </c>
      <c r="F2" s="27" t="s">
        <v>7</v>
      </c>
      <c r="G2" s="27" t="s">
        <v>60</v>
      </c>
      <c r="H2" s="27" t="s">
        <v>8</v>
      </c>
      <c r="I2" s="27" t="s">
        <v>9</v>
      </c>
    </row>
    <row r="3" spans="1:9" x14ac:dyDescent="0.25">
      <c r="A3" s="23" t="s">
        <v>10</v>
      </c>
      <c r="B3" s="25">
        <v>44214</v>
      </c>
      <c r="C3" s="23" t="s">
        <v>24</v>
      </c>
      <c r="D3" s="23" t="s">
        <v>16</v>
      </c>
      <c r="E3" s="26">
        <v>0.56944444444444442</v>
      </c>
      <c r="F3" s="26">
        <v>0.64583333333333337</v>
      </c>
      <c r="G3" s="30">
        <v>0.10416666666666667</v>
      </c>
      <c r="H3" s="28">
        <f t="shared" ref="H3:H6" si="0">F3-E3</f>
        <v>7.6388888888888951E-2</v>
      </c>
      <c r="I3" s="23" t="s">
        <v>14</v>
      </c>
    </row>
    <row r="4" spans="1:9" x14ac:dyDescent="0.25">
      <c r="A4" s="23" t="s">
        <v>10</v>
      </c>
      <c r="B4" s="25">
        <v>44218</v>
      </c>
      <c r="C4" s="23" t="s">
        <v>26</v>
      </c>
      <c r="D4" s="23" t="s">
        <v>13</v>
      </c>
      <c r="E4" s="26">
        <v>0.29166666666666669</v>
      </c>
      <c r="F4" s="26">
        <v>0.31944444444444448</v>
      </c>
      <c r="G4" s="30">
        <v>0.10416666666666667</v>
      </c>
      <c r="H4" s="28">
        <f t="shared" si="0"/>
        <v>2.777777777777779E-2</v>
      </c>
      <c r="I4" s="23" t="s">
        <v>14</v>
      </c>
    </row>
    <row r="5" spans="1:9" x14ac:dyDescent="0.25">
      <c r="A5" s="23" t="s">
        <v>11</v>
      </c>
      <c r="B5" s="25">
        <v>44228</v>
      </c>
      <c r="C5" s="23" t="s">
        <v>29</v>
      </c>
      <c r="D5" s="23" t="s">
        <v>16</v>
      </c>
      <c r="E5" s="26">
        <v>0.45833333333333331</v>
      </c>
      <c r="F5" s="26">
        <v>0.50694444444444442</v>
      </c>
      <c r="G5" s="30">
        <v>0.10416666666666667</v>
      </c>
      <c r="H5" s="28">
        <f t="shared" si="0"/>
        <v>4.8611111111111105E-2</v>
      </c>
      <c r="I5" s="23" t="s">
        <v>14</v>
      </c>
    </row>
    <row r="6" spans="1:9" x14ac:dyDescent="0.25">
      <c r="A6" s="23" t="s">
        <v>11</v>
      </c>
      <c r="B6" s="25">
        <v>44236</v>
      </c>
      <c r="C6" s="23" t="s">
        <v>32</v>
      </c>
      <c r="D6" s="23" t="s">
        <v>19</v>
      </c>
      <c r="E6" s="26">
        <v>0.34027777777777773</v>
      </c>
      <c r="F6" s="26">
        <v>0.39583333333333331</v>
      </c>
      <c r="G6" s="30">
        <v>0.10416666666666667</v>
      </c>
      <c r="H6" s="28">
        <f t="shared" si="0"/>
        <v>5.555555555555558E-2</v>
      </c>
      <c r="I6" s="23" t="s">
        <v>14</v>
      </c>
    </row>
    <row r="7" spans="1:9" x14ac:dyDescent="0.25">
      <c r="A7" s="23" t="s">
        <v>11</v>
      </c>
      <c r="B7" s="25">
        <v>44252</v>
      </c>
      <c r="C7" s="23" t="s">
        <v>36</v>
      </c>
      <c r="D7" s="23" t="s">
        <v>16</v>
      </c>
      <c r="E7" s="26">
        <v>0.30277777777777776</v>
      </c>
      <c r="F7" s="26">
        <v>0.3756944444444445</v>
      </c>
      <c r="G7" s="30">
        <v>0.10416666666666667</v>
      </c>
      <c r="H7" s="28">
        <f t="shared" ref="H7" si="1">F7-E7</f>
        <v>7.2916666666666741E-2</v>
      </c>
      <c r="I7" s="23" t="s">
        <v>14</v>
      </c>
    </row>
    <row r="8" spans="1:9" x14ac:dyDescent="0.25">
      <c r="A8" s="23" t="s">
        <v>12</v>
      </c>
      <c r="B8" s="25">
        <v>44257</v>
      </c>
      <c r="C8" s="23" t="s">
        <v>38</v>
      </c>
      <c r="D8" s="23" t="s">
        <v>16</v>
      </c>
      <c r="E8" s="26">
        <v>0.31944444444444448</v>
      </c>
      <c r="F8" s="26">
        <v>0.39583333333333331</v>
      </c>
      <c r="G8" s="30">
        <v>0.10416666666666667</v>
      </c>
      <c r="H8" s="28">
        <f>F8-E8</f>
        <v>7.638888888888884E-2</v>
      </c>
      <c r="I8" s="23" t="s">
        <v>14</v>
      </c>
    </row>
    <row r="9" spans="1:9" x14ac:dyDescent="0.25">
      <c r="A9" s="23" t="s">
        <v>12</v>
      </c>
      <c r="B9" s="25">
        <v>44259</v>
      </c>
      <c r="C9" s="23" t="s">
        <v>39</v>
      </c>
      <c r="D9" s="23" t="s">
        <v>16</v>
      </c>
      <c r="E9" s="26">
        <v>0.33333333333333331</v>
      </c>
      <c r="F9" s="26">
        <v>0.41666666666666669</v>
      </c>
      <c r="G9" s="30">
        <v>0.10416666666666667</v>
      </c>
      <c r="H9" s="28">
        <f t="shared" ref="H9:H10" si="2">F9-E9</f>
        <v>8.333333333333337E-2</v>
      </c>
      <c r="I9" s="23" t="s">
        <v>14</v>
      </c>
    </row>
    <row r="10" spans="1:9" x14ac:dyDescent="0.25">
      <c r="A10" s="23" t="s">
        <v>12</v>
      </c>
      <c r="B10" s="25">
        <v>44260</v>
      </c>
      <c r="C10" s="23" t="s">
        <v>40</v>
      </c>
      <c r="D10" s="23" t="s">
        <v>16</v>
      </c>
      <c r="E10" s="26">
        <v>0.33333333333333331</v>
      </c>
      <c r="F10" s="26">
        <v>0.40972222222222227</v>
      </c>
      <c r="G10" s="30">
        <v>0.10416666666666667</v>
      </c>
      <c r="H10" s="28">
        <f t="shared" si="2"/>
        <v>7.6388888888888951E-2</v>
      </c>
      <c r="I10" s="23" t="s">
        <v>14</v>
      </c>
    </row>
    <row r="11" spans="1:9" x14ac:dyDescent="0.25">
      <c r="A11" s="23" t="s">
        <v>12</v>
      </c>
      <c r="B11" s="25">
        <v>44266</v>
      </c>
      <c r="C11" s="23" t="s">
        <v>43</v>
      </c>
      <c r="D11" s="23" t="s">
        <v>16</v>
      </c>
      <c r="E11" s="26">
        <v>0.31944444444444448</v>
      </c>
      <c r="F11" s="26">
        <v>0.40277777777777773</v>
      </c>
      <c r="G11" s="30">
        <v>0.10416666666666667</v>
      </c>
      <c r="H11" s="28">
        <f t="shared" ref="H11:H12" si="3">F11-E11</f>
        <v>8.3333333333333259E-2</v>
      </c>
      <c r="I11" s="23" t="s">
        <v>14</v>
      </c>
    </row>
    <row r="12" spans="1:9" x14ac:dyDescent="0.25">
      <c r="A12" s="23" t="s">
        <v>12</v>
      </c>
      <c r="B12" s="25">
        <v>44267</v>
      </c>
      <c r="C12" s="23" t="s">
        <v>44</v>
      </c>
      <c r="D12" s="23" t="s">
        <v>16</v>
      </c>
      <c r="E12" s="26">
        <v>0.4826388888888889</v>
      </c>
      <c r="F12" s="26">
        <v>0.54166666666666663</v>
      </c>
      <c r="G12" s="30">
        <v>0.10416666666666667</v>
      </c>
      <c r="H12" s="28">
        <f t="shared" si="3"/>
        <v>5.9027777777777735E-2</v>
      </c>
      <c r="I12" s="23" t="s">
        <v>14</v>
      </c>
    </row>
    <row r="13" spans="1:9" x14ac:dyDescent="0.25">
      <c r="A13" s="23" t="s">
        <v>12</v>
      </c>
      <c r="B13" s="25">
        <v>44267</v>
      </c>
      <c r="C13" s="23" t="s">
        <v>45</v>
      </c>
      <c r="D13" s="23" t="s">
        <v>15</v>
      </c>
      <c r="E13" s="26">
        <v>0.55208333333333337</v>
      </c>
      <c r="F13" s="26">
        <v>0.58333333333333337</v>
      </c>
      <c r="G13" s="30">
        <v>0.10416666666666667</v>
      </c>
      <c r="H13" s="28">
        <f>F13-E13</f>
        <v>3.125E-2</v>
      </c>
      <c r="I13" s="23" t="s">
        <v>14</v>
      </c>
    </row>
    <row r="14" spans="1:9" x14ac:dyDescent="0.25">
      <c r="A14" s="23" t="s">
        <v>12</v>
      </c>
      <c r="B14" s="25">
        <v>44274</v>
      </c>
      <c r="C14" s="23" t="s">
        <v>48</v>
      </c>
      <c r="D14" s="23" t="s">
        <v>15</v>
      </c>
      <c r="E14" s="26">
        <v>0.59375</v>
      </c>
      <c r="F14" s="26">
        <v>0.60416666666666663</v>
      </c>
      <c r="G14" s="30">
        <v>0.10416666666666667</v>
      </c>
      <c r="H14" s="28">
        <f t="shared" ref="H14" si="4">F14-E14</f>
        <v>1.041666666666663E-2</v>
      </c>
      <c r="I14" s="23" t="s">
        <v>14</v>
      </c>
    </row>
    <row r="15" spans="1:9" x14ac:dyDescent="0.25">
      <c r="A15" s="23" t="s">
        <v>12</v>
      </c>
      <c r="B15" s="25">
        <v>44287</v>
      </c>
      <c r="C15" s="23" t="s">
        <v>58</v>
      </c>
      <c r="D15" s="23" t="s">
        <v>15</v>
      </c>
      <c r="E15" s="26">
        <v>0.46527777777777773</v>
      </c>
      <c r="F15" s="26">
        <v>0.52083333333333337</v>
      </c>
      <c r="G15" s="30">
        <v>0.10416666666666667</v>
      </c>
      <c r="H15" s="28">
        <f>F15-E15</f>
        <v>5.5555555555555636E-2</v>
      </c>
      <c r="I15" s="23" t="s">
        <v>14</v>
      </c>
    </row>
    <row r="16" spans="1:9" x14ac:dyDescent="0.25">
      <c r="A16" s="23" t="s">
        <v>12</v>
      </c>
      <c r="B16" s="25">
        <v>44289</v>
      </c>
      <c r="C16" s="23" t="s">
        <v>59</v>
      </c>
      <c r="D16" s="23" t="s">
        <v>15</v>
      </c>
      <c r="E16" s="26">
        <v>0.32291666666666669</v>
      </c>
      <c r="F16" s="26">
        <v>0.34027777777777773</v>
      </c>
      <c r="G16" s="30">
        <v>0.10416666666666667</v>
      </c>
      <c r="H16" s="28">
        <f t="shared" ref="H16" si="5">F16-E16</f>
        <v>1.7361111111111049E-2</v>
      </c>
      <c r="I16" s="23" t="s">
        <v>14</v>
      </c>
    </row>
    <row r="17" spans="1:9" x14ac:dyDescent="0.25">
      <c r="A17" s="32" t="s">
        <v>62</v>
      </c>
      <c r="B17" s="18">
        <v>44297</v>
      </c>
      <c r="C17" s="23" t="s">
        <v>68</v>
      </c>
      <c r="D17" s="32" t="s">
        <v>16</v>
      </c>
      <c r="E17" s="19">
        <v>0.58750000000000002</v>
      </c>
      <c r="F17" s="19">
        <v>0.64374999999999993</v>
      </c>
      <c r="G17" s="30">
        <v>0.10416666666666667</v>
      </c>
      <c r="H17" s="17">
        <f t="shared" ref="H17" si="6">F17-E17</f>
        <v>5.6249999999999911E-2</v>
      </c>
      <c r="I17" s="32" t="s">
        <v>14</v>
      </c>
    </row>
    <row r="18" spans="1:9" x14ac:dyDescent="0.25">
      <c r="A18" s="32" t="s">
        <v>62</v>
      </c>
      <c r="B18" s="18">
        <v>44304</v>
      </c>
      <c r="C18" s="32" t="s">
        <v>72</v>
      </c>
      <c r="D18" s="32" t="s">
        <v>15</v>
      </c>
      <c r="E18" s="19">
        <v>0.38541666666666669</v>
      </c>
      <c r="F18" s="19">
        <v>0.4236111111111111</v>
      </c>
      <c r="G18" s="30">
        <v>0.10416666666666667</v>
      </c>
      <c r="H18" s="17">
        <f t="shared" ref="H18" si="7">F18-E18</f>
        <v>3.819444444444442E-2</v>
      </c>
      <c r="I18" s="32" t="s">
        <v>14</v>
      </c>
    </row>
    <row r="19" spans="1:9" x14ac:dyDescent="0.25">
      <c r="A19" s="32" t="s">
        <v>84</v>
      </c>
      <c r="B19" s="18">
        <v>44366</v>
      </c>
      <c r="C19" s="32" t="s">
        <v>88</v>
      </c>
      <c r="D19" s="32" t="s">
        <v>15</v>
      </c>
      <c r="E19" s="19">
        <v>0.2986111111111111</v>
      </c>
      <c r="F19" s="19">
        <v>0.33263888888888887</v>
      </c>
      <c r="G19" s="30">
        <v>0.10416666666666667</v>
      </c>
      <c r="H19" s="17">
        <f t="shared" ref="H19:H20" si="8">F19-E19</f>
        <v>3.4027777777777768E-2</v>
      </c>
      <c r="I19" s="32" t="s">
        <v>14</v>
      </c>
    </row>
    <row r="20" spans="1:9" x14ac:dyDescent="0.25">
      <c r="A20" s="32" t="s">
        <v>84</v>
      </c>
      <c r="B20" s="18">
        <v>44366</v>
      </c>
      <c r="C20" s="32" t="s">
        <v>89</v>
      </c>
      <c r="D20" s="32" t="s">
        <v>16</v>
      </c>
      <c r="E20" s="19">
        <v>0.34722222222222227</v>
      </c>
      <c r="F20" s="19">
        <v>0.44444444444444442</v>
      </c>
      <c r="G20" s="30">
        <v>0.10416666666666667</v>
      </c>
      <c r="H20" s="17">
        <f t="shared" si="8"/>
        <v>9.7222222222222154E-2</v>
      </c>
      <c r="I20" s="32" t="s">
        <v>14</v>
      </c>
    </row>
  </sheetData>
  <autoFilter ref="A2:I20" xr:uid="{9CA03491-3A49-4427-89A6-D2993DF95D92}"/>
  <conditionalFormatting sqref="H18:H20 H14:H15 H3:H8">
    <cfRule type="cellIs" dxfId="10" priority="17" operator="equal">
      <formula>0</formula>
    </cfRule>
  </conditionalFormatting>
  <conditionalFormatting sqref="H9:H10">
    <cfRule type="cellIs" dxfId="9" priority="16" operator="equal">
      <formula>0</formula>
    </cfRule>
  </conditionalFormatting>
  <conditionalFormatting sqref="H9:H10">
    <cfRule type="cellIs" dxfId="8" priority="15" operator="equal">
      <formula>0</formula>
    </cfRule>
  </conditionalFormatting>
  <conditionalFormatting sqref="H11:H13">
    <cfRule type="cellIs" dxfId="7" priority="14" operator="equal">
      <formula>0</formula>
    </cfRule>
  </conditionalFormatting>
  <conditionalFormatting sqref="H11:H13">
    <cfRule type="cellIs" dxfId="6" priority="13" operator="equal">
      <formula>0</formula>
    </cfRule>
  </conditionalFormatting>
  <conditionalFormatting sqref="H16">
    <cfRule type="cellIs" dxfId="5" priority="6" operator="equal">
      <formula>0</formula>
    </cfRule>
  </conditionalFormatting>
  <conditionalFormatting sqref="H16">
    <cfRule type="cellIs" dxfId="4" priority="5" operator="equal">
      <formula>0</formula>
    </cfRule>
  </conditionalFormatting>
  <conditionalFormatting sqref="C2">
    <cfRule type="duplicateValues" dxfId="3" priority="18"/>
  </conditionalFormatting>
  <conditionalFormatting sqref="H17">
    <cfRule type="cellIs" dxfId="2" priority="2" operator="equal">
      <formula>0</formula>
    </cfRule>
  </conditionalFormatting>
  <conditionalFormatting sqref="H17"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MARIN</dc:creator>
  <cp:lastModifiedBy>Fidel Marin</cp:lastModifiedBy>
  <dcterms:created xsi:type="dcterms:W3CDTF">2021-05-26T21:24:55Z</dcterms:created>
  <dcterms:modified xsi:type="dcterms:W3CDTF">2021-10-27T04:11:19Z</dcterms:modified>
</cp:coreProperties>
</file>