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30" windowWidth="20730" windowHeight="4725"/>
  </bookViews>
  <sheets>
    <sheet name="Rent proyectos" sheetId="1" r:id="rId1"/>
    <sheet name="Cumplim cronogr" sheetId="2" r:id="rId2"/>
    <sheet name="Calidad obra" sheetId="3" r:id="rId3"/>
  </sheets>
  <externalReferences>
    <externalReference r:id="rId4"/>
  </externalReferences>
  <definedNames>
    <definedName name="DispinibilidadVehiculos" localSheetId="2">[1]ÍNDICE!#REF!</definedName>
    <definedName name="DispinibilidadVehiculos" localSheetId="1">[1]ÍNDICE!#REF!</definedName>
    <definedName name="DispinibilidadVehiculos">[1]ÍNDICE!#REF!</definedName>
  </definedNames>
  <calcPr calcId="145621"/>
</workbook>
</file>

<file path=xl/calcChain.xml><?xml version="1.0" encoding="utf-8"?>
<calcChain xmlns="http://schemas.openxmlformats.org/spreadsheetml/2006/main">
  <c r="U25" i="3" l="1"/>
  <c r="S25" i="3"/>
  <c r="Q25" i="3" l="1"/>
  <c r="E48" i="3"/>
  <c r="E49" i="3"/>
  <c r="AK26" i="3"/>
  <c r="AI26" i="3"/>
  <c r="AG26" i="3"/>
  <c r="AE26" i="3"/>
  <c r="AC26" i="3"/>
  <c r="AA26" i="3"/>
  <c r="Y26" i="3"/>
  <c r="W26" i="3"/>
  <c r="U26" i="3"/>
  <c r="S26" i="3"/>
  <c r="Q26" i="3"/>
  <c r="O26" i="3"/>
  <c r="Y20" i="3"/>
  <c r="BC17" i="3"/>
  <c r="BB17" i="3"/>
  <c r="BA17" i="3"/>
  <c r="AZ17" i="3"/>
  <c r="AY17" i="3"/>
  <c r="AX17" i="3"/>
  <c r="AW17" i="3"/>
  <c r="AV17" i="3"/>
  <c r="AU17" i="3"/>
  <c r="AT17" i="3"/>
  <c r="AS17" i="3"/>
  <c r="AR17" i="3"/>
  <c r="AQ17" i="3"/>
  <c r="AP17" i="3"/>
  <c r="BC15" i="3"/>
  <c r="BB15" i="3"/>
  <c r="BA15" i="3"/>
  <c r="AZ15" i="3"/>
  <c r="AY15" i="3"/>
  <c r="AX15" i="3"/>
  <c r="AW15" i="3"/>
  <c r="AV15" i="3"/>
  <c r="AU15" i="3"/>
  <c r="AT15" i="3"/>
  <c r="AS15" i="3"/>
  <c r="AR15" i="3"/>
  <c r="AQ15" i="3"/>
  <c r="AP15" i="3"/>
  <c r="Q26" i="2" l="1"/>
  <c r="S26" i="2"/>
  <c r="U26" i="2"/>
  <c r="W26" i="2"/>
  <c r="Y26" i="2"/>
  <c r="AA26" i="2"/>
  <c r="AC26" i="2"/>
  <c r="AE26" i="2"/>
  <c r="AG26" i="2"/>
  <c r="AI26" i="2"/>
  <c r="AK26" i="2"/>
  <c r="O26" i="2"/>
  <c r="Y20" i="2" l="1"/>
  <c r="BC17" i="2"/>
  <c r="BB17" i="2"/>
  <c r="BA17" i="2"/>
  <c r="AZ17" i="2"/>
  <c r="AY17" i="2"/>
  <c r="AX17" i="2"/>
  <c r="AW17" i="2"/>
  <c r="AV17" i="2"/>
  <c r="AU17" i="2"/>
  <c r="AT17" i="2"/>
  <c r="AS17" i="2"/>
  <c r="AR17" i="2"/>
  <c r="AQ17" i="2"/>
  <c r="AP17" i="2"/>
  <c r="BC15" i="2"/>
  <c r="BB15" i="2"/>
  <c r="BA15" i="2"/>
  <c r="AZ15" i="2"/>
  <c r="AY15" i="2"/>
  <c r="AX15" i="2"/>
  <c r="AW15" i="2"/>
  <c r="AV15" i="2"/>
  <c r="AU15" i="2"/>
  <c r="AT15" i="2"/>
  <c r="AS15" i="2"/>
  <c r="AR15" i="2"/>
  <c r="AQ15" i="2"/>
  <c r="AP15" i="2"/>
  <c r="Y20" i="1" l="1"/>
  <c r="AQ17" i="1"/>
  <c r="AR17" i="1"/>
  <c r="AS17" i="1"/>
  <c r="AT17" i="1"/>
  <c r="AU17" i="1"/>
  <c r="AV17" i="1"/>
  <c r="AW17" i="1"/>
  <c r="AX17" i="1"/>
  <c r="AY17" i="1"/>
  <c r="AZ17" i="1"/>
  <c r="BA17" i="1"/>
  <c r="BB17" i="1"/>
  <c r="BC17" i="1"/>
  <c r="AP17" i="1"/>
  <c r="AS15" i="1" l="1"/>
  <c r="AT15" i="1"/>
  <c r="AU15" i="1"/>
  <c r="AV15" i="1"/>
  <c r="AW15" i="1"/>
  <c r="AX15" i="1"/>
  <c r="AY15" i="1"/>
  <c r="AZ15" i="1"/>
  <c r="BA15" i="1"/>
  <c r="BB15" i="1"/>
  <c r="BC15" i="1"/>
  <c r="AR15" i="1"/>
  <c r="AQ15" i="1"/>
  <c r="AP15" i="1"/>
  <c r="Q26" i="1" l="1"/>
  <c r="S26" i="1"/>
  <c r="U26" i="1"/>
  <c r="W26" i="1"/>
  <c r="Y26" i="1"/>
  <c r="AA26" i="1"/>
  <c r="AC26" i="1"/>
  <c r="AE26" i="1"/>
  <c r="AG26" i="1"/>
  <c r="AI26" i="1"/>
  <c r="AK26" i="1"/>
  <c r="O26" i="1"/>
</calcChain>
</file>

<file path=xl/comments1.xml><?xml version="1.0" encoding="utf-8"?>
<comments xmlns="http://schemas.openxmlformats.org/spreadsheetml/2006/main">
  <authors>
    <author>ANA AMAYA</author>
  </authors>
  <commentList>
    <comment ref="B20" authorId="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2.xml><?xml version="1.0" encoding="utf-8"?>
<comments xmlns="http://schemas.openxmlformats.org/spreadsheetml/2006/main">
  <authors>
    <author>ANA AMAYA</author>
  </authors>
  <commentList>
    <comment ref="B20" authorId="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3.xml><?xml version="1.0" encoding="utf-8"?>
<comments xmlns="http://schemas.openxmlformats.org/spreadsheetml/2006/main">
  <authors>
    <author>ANA AMAYA</author>
  </authors>
  <commentList>
    <comment ref="B20" authorId="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sharedStrings.xml><?xml version="1.0" encoding="utf-8"?>
<sst xmlns="http://schemas.openxmlformats.org/spreadsheetml/2006/main" count="304" uniqueCount="113">
  <si>
    <t>CONSTRUPROYEC S.A.S.</t>
  </si>
  <si>
    <t>OBJETIVO ESTRATÉGICO</t>
  </si>
  <si>
    <t>INDICADOR</t>
  </si>
  <si>
    <t>FORMULA DEL INDICADOR</t>
  </si>
  <si>
    <t>FRECUENCIA</t>
  </si>
  <si>
    <t>UNIDAD</t>
  </si>
  <si>
    <t>META</t>
  </si>
  <si>
    <t>Mensual</t>
  </si>
  <si>
    <t>Porcentual</t>
  </si>
  <si>
    <t>PB</t>
  </si>
  <si>
    <t>Periodo Base</t>
  </si>
  <si>
    <t>Meta</t>
  </si>
  <si>
    <t>Responsable(s) de la Generación:</t>
  </si>
  <si>
    <t>Responsable</t>
  </si>
  <si>
    <t>Frecuencia</t>
  </si>
  <si>
    <t>Periodo</t>
  </si>
  <si>
    <t>Responsable (s) del Análisis</t>
  </si>
  <si>
    <t>Fecha de la Medición &gt;&gt;</t>
  </si>
  <si>
    <t>VARIABLES</t>
  </si>
  <si>
    <t>ENE</t>
  </si>
  <si>
    <t>FEB</t>
  </si>
  <si>
    <t>MAR</t>
  </si>
  <si>
    <t>ABR</t>
  </si>
  <si>
    <t>MAY</t>
  </si>
  <si>
    <t>JUN</t>
  </si>
  <si>
    <t>JUL</t>
  </si>
  <si>
    <t>AGO</t>
  </si>
  <si>
    <t>SEP</t>
  </si>
  <si>
    <t>OCT</t>
  </si>
  <si>
    <t>NOV</t>
  </si>
  <si>
    <t>DIC</t>
  </si>
  <si>
    <t>RESULTADOS</t>
  </si>
  <si>
    <t>MES</t>
  </si>
  <si>
    <t>ANÁLISIS DE RESULTADOS</t>
  </si>
  <si>
    <t>Requiere acción?</t>
  </si>
  <si>
    <t>CORRECCIÓN</t>
  </si>
  <si>
    <t>RESPONSABLE</t>
  </si>
  <si>
    <t>FECHA LÍMITE</t>
  </si>
  <si>
    <t>Ejercer control y manejo adecuado de cada uno de los presupuestos de los proyectos, asegurando la utilidad mínima requerida por la unidad de negocio</t>
  </si>
  <si>
    <t>Rentabilidad de proyectos</t>
  </si>
  <si>
    <t>(Ingresos - gastos) / Ingresos</t>
  </si>
  <si>
    <t>Coordinador de Proyectos</t>
  </si>
  <si>
    <t>Ingresos</t>
  </si>
  <si>
    <t>Gastos</t>
  </si>
  <si>
    <r>
      <t>Responsable:</t>
    </r>
    <r>
      <rPr>
        <b/>
        <sz val="12"/>
        <color rgb="FFFF0000"/>
        <rFont val="Arial"/>
        <family val="2"/>
      </rPr>
      <t xml:space="preserve"> Coordinador de proyectos</t>
    </r>
  </si>
  <si>
    <r>
      <t xml:space="preserve">Proceso: </t>
    </r>
    <r>
      <rPr>
        <b/>
        <sz val="12"/>
        <color rgb="FFFF0000"/>
        <rFont val="Arial"/>
        <family val="2"/>
      </rPr>
      <t>EJECUCIÓN DE OBRAS</t>
    </r>
  </si>
  <si>
    <t>Ana Fernandez de Castro</t>
  </si>
  <si>
    <t>Por el inicio de año quedan las Actas provisionadas para pago en el proximo mes ya que todas son con cliente interno y a ala fecha aun no contaban con presupuesto asignado para dar ls entradas correspondientes.</t>
  </si>
  <si>
    <t>SI</t>
  </si>
  <si>
    <t>Continuar con la gestion de cobro de las Actas que estan en provision para realizar la facturacion correspondiente</t>
  </si>
  <si>
    <t>Aportar a nivel de satisfacción  de clientes por los resultados por la ejecución de cada proyecto.</t>
  </si>
  <si>
    <t>Cumplimiento del cronograma de obra</t>
  </si>
  <si>
    <t># de Obras en cumplimiento de cronograma / Total de obras en ejecución</t>
  </si>
  <si>
    <t>Avance ejecutado</t>
  </si>
  <si>
    <t>Avance esperado</t>
  </si>
  <si>
    <t>ARREGLOS TRAVEL LIFT MARINA INTERNACIONAL</t>
  </si>
  <si>
    <t>CONSTRUCCION DE 3 BODEGAS - BIOSC</t>
  </si>
  <si>
    <t>OBRAS DE URBANISMOS COMPLEMENTARIAS A LAS BODEGAS - BIOSC</t>
  </si>
  <si>
    <t xml:space="preserve">OBRAS DE ADECUACIONES OFICINAS DE SEGURIDAD </t>
  </si>
  <si>
    <t>ARREGLO ALFAJIA MURO CERRAMIENTO LOTE HYUNDAI -ZFA</t>
  </si>
  <si>
    <t>CERRAMIENTO MALLA IMPORTADA GANADERIA - ZFA</t>
  </si>
  <si>
    <t>OBRAS MANTENIMIENTO - CPY</t>
  </si>
  <si>
    <t>CONCRETO 4000 PSI PILOTES DAMA 6 - CARIBBEAN</t>
  </si>
  <si>
    <t>REMODELACION OFICINAS MANTENIMIENTO</t>
  </si>
  <si>
    <t>MEJORAR LA CALIDAD DE MANO DE OBRA DE ADOBE EN ACABADOS</t>
  </si>
  <si>
    <t>LIBERACION DE OC DE VENTANERIA Y AA POR GERENCIA</t>
  </si>
  <si>
    <t>REFORZAR MANO DE OBRA ADOBE PARA FINALIZAR LEVANTE DE MUROS</t>
  </si>
  <si>
    <t>Calidad de las obras</t>
  </si>
  <si>
    <t>Productos No Conformes / Actividades ejecutadas</t>
  </si>
  <si>
    <t>Productos No Conformes</t>
  </si>
  <si>
    <t>Actividades Ejecutadas</t>
  </si>
  <si>
    <t>ARREGLO DE ESTUCO APLICADO EN ESQUINAS Y MARCO VENTANAS</t>
  </si>
  <si>
    <t>ARREGLO DE ESTUCO EN MUROS</t>
  </si>
  <si>
    <t>CONT ADOBE CONTRUCTORA</t>
  </si>
  <si>
    <t>GERENTE VICTOR CABELLO</t>
  </si>
  <si>
    <t>ANDREA GOMEZ            ANA FDZ DE CASTRO</t>
  </si>
  <si>
    <t>OBRAS MANEJO AGUAS LLUVIAS Y PORTERIA - CPY</t>
  </si>
  <si>
    <t>FINALIZAR LA FABRICACION DE LAS PERSIANAS METALICAS DE CERRAMIENTO</t>
  </si>
  <si>
    <t>ARREGLO PLACA DE PAVIMENTO ENTRADA BASCULA</t>
  </si>
  <si>
    <t>CONSTRUCCION DADOS PARA ESCALAERA ACCESO DAMA 6</t>
  </si>
  <si>
    <t>CONSTRUCCION DE RAMPAS DE ACCESO BODEGA 5</t>
  </si>
  <si>
    <t>CONSTRUCCION MURO DE CONTECION MONG GLICERINA</t>
  </si>
  <si>
    <t>DESCAPOTE ZONA DE GANADERIA PARA VISITA</t>
  </si>
  <si>
    <t>EXCAVACION MALLA A TIERRA DAMA 6</t>
  </si>
  <si>
    <t>INSTALACION DE BORDILLOS PREFABRICADOS AREA DE BODEGAS ZFA</t>
  </si>
  <si>
    <t>PLACA DE CONTRAPISO CIMENTACION DAMA 6</t>
  </si>
  <si>
    <t>INSTALACION DE PUERTA DE ACCESO PEATONAL</t>
  </si>
  <si>
    <t>SERVIMETAL</t>
  </si>
  <si>
    <t>FRAGUE DE ENCHAPE DE PISOS</t>
  </si>
  <si>
    <t>Durante el periodo no se logro facturar de Biosc y ZFA $122.000.000 lo cual genero una perdida en el mes</t>
  </si>
  <si>
    <t>Durante el periodo no se logro facturar de Biosc y ZFA $54.000.000, adicional de realizo un pago a ULTRACEM por valor de $60.000.000 de consumos realizados el ano pasado y a princio de este lo cual genero una perdida en el mes</t>
  </si>
  <si>
    <t>La facturacion y ejecucion no tuvo problemas</t>
  </si>
  <si>
    <t>NO</t>
  </si>
  <si>
    <t>CONSTRUCCION DE REGISTROS ELECTRICOS - CES</t>
  </si>
  <si>
    <t>CONSTRUCCION TANQUE SUBTERRANEO CARIBBEAN</t>
  </si>
  <si>
    <t>CONSTRUCCION PAVIMENTO Y AMPLICION DE CUBIERTA METALICA HANGAR ECODESTINOS</t>
  </si>
  <si>
    <t>BASE TANQUE DE AGUA CALDERA SUPERLOGISTIC</t>
  </si>
  <si>
    <t>CONSTRUCCION BASE TANQUE DE RECHAZO CES</t>
  </si>
  <si>
    <t>CONSTRUCCION DE RAMPA LOTE KIA PARA CAMIONES CARBONEROS</t>
  </si>
  <si>
    <t>CIMENTACION POSTES  ELECTRICOS - CES</t>
  </si>
  <si>
    <t>CONSTRUCCION DIQUE DE CONTECION TANQUE COMBUSTIBLE</t>
  </si>
  <si>
    <t>CONSTRUCCION MURO MONG CES</t>
  </si>
  <si>
    <t>CONSTRUCCION DE TABLERO ELECTRICO GLICERINA</t>
  </si>
  <si>
    <t xml:space="preserve">SE REQUIERE REFORZAR EL PERSONAL YA QUE HAY QUE NETREGARLE AL CLIENTE </t>
  </si>
  <si>
    <t xml:space="preserve">EN NECESARIO FUNDIR Y FINALIZAR PAVIMENTO CALLE DE RODAJE POR INGRESO DEL AVION </t>
  </si>
  <si>
    <t>CONTRATISTA PISOS TEXTURIZADOS</t>
  </si>
  <si>
    <t>CONTRATISTA PJTM SAS</t>
  </si>
  <si>
    <t>FINALIZAR CON FRAGUADO DE PISO ALFA</t>
  </si>
  <si>
    <t>ADOBE SAS</t>
  </si>
  <si>
    <t>NO SE PRESENTARON PNC</t>
  </si>
  <si>
    <t xml:space="preserve">REPARACION DE MANTO EN CUBIERTA PARA IMPERMEABILIZACION </t>
  </si>
  <si>
    <t>CONSTRUCTORA PJTM SAS</t>
  </si>
  <si>
    <t>31/4/21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</si>
</sst>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
    <numFmt numFmtId="165" formatCode="_(&quot;$&quot;\ * #,##0_);_(&quot;$&quot;\ * \(#,##0\);_(&quot;$&quot;\ * &quot;-&quot;_);_(@_)"/>
    <numFmt numFmtId="166" formatCode="_-[$€-2]* #,##0.00_-;\-[$€-2]* #,##0.00_-;_-[$€-2]* &quot;-&quot;??_-"/>
    <numFmt numFmtId="167" formatCode="_(* #,##0.00_);_(* \(#,##0.00\);_(* &quot;-&quot;??_);_(@_)"/>
    <numFmt numFmtId="168" formatCode="_-* #,##0.00\ _€_-;\-* #,##0.00\ _€_-;_-* &quot;-&quot;??\ _€_-;_-@_-"/>
    <numFmt numFmtId="169" formatCode="_-* #,##0_-;\-* #,##0_-;_-* &quot;-&quot;??_-;_-@_-"/>
    <numFmt numFmtId="170" formatCode="[$$-2C0A]#,##0.00"/>
    <numFmt numFmtId="171" formatCode="_(* #,##0_);_(* \(#,##0\);_(* &quot;-&quot;??_);_(@_)"/>
    <numFmt numFmtId="172" formatCode="_ &quot;$&quot;\ * #,##0.00_ ;_ &quot;$&quot;\ * \-#,##0.00_ ;_ &quot;$&quot;\ * &quot;-&quot;??_ ;_ @_ "/>
    <numFmt numFmtId="173" formatCode="_(&quot;$&quot;\ * #,##0.00_);_(&quot;$&quot;\ * \(#,##0.00\);_(&quot;$&quot;\ * &quot;-&quot;??_);_(@_)"/>
    <numFmt numFmtId="174" formatCode="&quot;$&quot;\ #,##0"/>
  </numFmts>
  <fonts count="26" x14ac:knownFonts="1">
    <font>
      <sz val="11"/>
      <color theme="1"/>
      <name val="Arial"/>
      <family val="2"/>
    </font>
    <font>
      <sz val="11"/>
      <color theme="1"/>
      <name val="Calibri"/>
      <family val="2"/>
      <scheme val="minor"/>
    </font>
    <font>
      <sz val="10"/>
      <name val="Arial"/>
      <family val="2"/>
    </font>
    <font>
      <sz val="14"/>
      <name val="Arial"/>
      <family val="2"/>
    </font>
    <font>
      <b/>
      <sz val="18"/>
      <name val="Arial"/>
      <family val="2"/>
    </font>
    <font>
      <sz val="11"/>
      <color theme="1"/>
      <name val="Arial"/>
      <family val="2"/>
    </font>
    <font>
      <sz val="11"/>
      <color theme="0"/>
      <name val="Arial"/>
      <family val="2"/>
    </font>
    <font>
      <b/>
      <sz val="12"/>
      <name val="Arial"/>
      <family val="2"/>
    </font>
    <font>
      <b/>
      <sz val="10"/>
      <name val="Arial"/>
      <family val="2"/>
    </font>
    <font>
      <sz val="12"/>
      <name val="Arial"/>
      <family val="2"/>
    </font>
    <font>
      <u/>
      <sz val="11"/>
      <color theme="10"/>
      <name val="Arial"/>
      <family val="2"/>
    </font>
    <font>
      <sz val="12"/>
      <color rgb="FFFF0000"/>
      <name val="Arial"/>
      <family val="2"/>
    </font>
    <font>
      <b/>
      <sz val="10"/>
      <color rgb="FFFF0000"/>
      <name val="Arial"/>
      <family val="2"/>
    </font>
    <font>
      <sz val="10"/>
      <color theme="0"/>
      <name val="Arial"/>
      <family val="2"/>
    </font>
    <font>
      <sz val="10"/>
      <color rgb="FFFF0000"/>
      <name val="Arial"/>
      <family val="2"/>
    </font>
    <font>
      <sz val="9"/>
      <name val="Arial"/>
      <family val="2"/>
    </font>
    <font>
      <b/>
      <sz val="9"/>
      <name val="Arial"/>
      <family val="2"/>
    </font>
    <font>
      <b/>
      <sz val="8"/>
      <name val="Arial"/>
      <family val="2"/>
    </font>
    <font>
      <sz val="11"/>
      <color indexed="8"/>
      <name val="Calibri"/>
      <family val="2"/>
    </font>
    <font>
      <sz val="10"/>
      <name val="Book Antiqua"/>
      <family val="1"/>
    </font>
    <font>
      <sz val="11"/>
      <color theme="1"/>
      <name val="Verdana"/>
      <family val="2"/>
    </font>
    <font>
      <sz val="11"/>
      <color rgb="FFFF0000"/>
      <name val="Arial"/>
      <family val="2"/>
    </font>
    <font>
      <sz val="9"/>
      <color indexed="81"/>
      <name val="Tahoma"/>
      <family val="2"/>
    </font>
    <font>
      <b/>
      <sz val="9"/>
      <color indexed="81"/>
      <name val="Tahoma"/>
      <family val="2"/>
    </font>
    <font>
      <b/>
      <sz val="12"/>
      <color rgb="FFFF0000"/>
      <name val="Arial"/>
      <family val="2"/>
    </font>
    <font>
      <sz val="8"/>
      <name val="Arial"/>
      <family val="2"/>
    </font>
  </fonts>
  <fills count="7">
    <fill>
      <patternFill patternType="none"/>
    </fill>
    <fill>
      <patternFill patternType="gray125"/>
    </fill>
    <fill>
      <patternFill patternType="solid">
        <fgColor theme="8" tint="0.79998168889431442"/>
        <bgColor indexed="65"/>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indexed="27"/>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1">
    <xf numFmtId="0" fontId="0" fillId="0" borderId="0"/>
    <xf numFmtId="165" fontId="5" fillId="0" borderId="0" applyFont="0" applyFill="0" applyBorder="0" applyAlignment="0" applyProtection="0"/>
    <xf numFmtId="9" fontId="5" fillId="0" borderId="0" applyFont="0" applyFill="0" applyBorder="0" applyAlignment="0" applyProtection="0"/>
    <xf numFmtId="0" fontId="2" fillId="0" borderId="0"/>
    <xf numFmtId="0" fontId="10" fillId="0" borderId="0" applyNumberFormat="0" applyFill="0" applyBorder="0" applyAlignment="0" applyProtection="0"/>
    <xf numFmtId="0" fontId="1" fillId="2" borderId="0" applyNumberFormat="0" applyBorder="0" applyAlignment="0" applyProtection="0"/>
    <xf numFmtId="0" fontId="18" fillId="6" borderId="0" applyNumberFormat="0" applyBorder="0" applyAlignment="0" applyProtection="0"/>
    <xf numFmtId="166" fontId="19" fillId="0" borderId="0" applyFont="0" applyFill="0" applyBorder="0" applyAlignment="0" applyProtection="0"/>
    <xf numFmtId="0" fontId="2"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0" fontId="19" fillId="0" borderId="0" applyFont="0" applyFill="0" applyBorder="0" applyAlignment="0" applyProtection="0"/>
    <xf numFmtId="169" fontId="2"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 fillId="0" borderId="0" applyFont="0" applyFill="0" applyBorder="0" applyAlignment="0" applyProtection="0"/>
    <xf numFmtId="168" fontId="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0" fontId="19" fillId="0" borderId="0" applyFont="0" applyFill="0" applyBorder="0" applyAlignment="0" applyProtection="0"/>
    <xf numFmtId="0" fontId="2" fillId="0" borderId="0" applyFont="0" applyFill="0" applyBorder="0" applyAlignment="0" applyProtection="0"/>
    <xf numFmtId="172" fontId="2" fillId="0" borderId="0" applyFont="0" applyFill="0" applyBorder="0" applyAlignment="0" applyProtection="0"/>
    <xf numFmtId="170" fontId="2" fillId="0" borderId="0" applyFont="0" applyFill="0" applyBorder="0" applyAlignment="0" applyProtection="0"/>
    <xf numFmtId="173" fontId="18"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3" fontId="2" fillId="0" borderId="0" applyFont="0" applyFill="0" applyBorder="0" applyAlignment="0" applyProtection="0"/>
    <xf numFmtId="173" fontId="18" fillId="0" borderId="0" applyFont="0" applyFill="0" applyBorder="0" applyAlignment="0" applyProtection="0"/>
    <xf numFmtId="0" fontId="2" fillId="0" borderId="0"/>
    <xf numFmtId="0" fontId="1" fillId="0" borderId="0"/>
    <xf numFmtId="0" fontId="2" fillId="0" borderId="0"/>
    <xf numFmtId="0" fontId="19" fillId="0" borderId="0"/>
    <xf numFmtId="0" fontId="19" fillId="0" borderId="0"/>
    <xf numFmtId="0" fontId="19" fillId="0" borderId="0"/>
    <xf numFmtId="0" fontId="5" fillId="0" borderId="0"/>
    <xf numFmtId="0" fontId="1" fillId="0" borderId="0"/>
    <xf numFmtId="0" fontId="1" fillId="0" borderId="0"/>
    <xf numFmtId="0" fontId="2" fillId="0" borderId="0"/>
    <xf numFmtId="0" fontId="20" fillId="0" borderId="0"/>
    <xf numFmtId="0" fontId="1" fillId="0" borderId="0"/>
    <xf numFmtId="0" fontId="1" fillId="0" borderId="0"/>
    <xf numFmtId="0" fontId="19" fillId="0" borderId="0"/>
    <xf numFmtId="0" fontId="2" fillId="0" borderId="0"/>
    <xf numFmtId="0" fontId="2" fillId="0" borderId="0"/>
    <xf numFmtId="0" fontId="2" fillId="0" borderId="0"/>
    <xf numFmtId="0" fontId="2" fillId="0" borderId="0"/>
    <xf numFmtId="0" fontId="1" fillId="0" borderId="0"/>
    <xf numFmtId="0" fontId="1" fillId="0" borderId="0"/>
    <xf numFmtId="0" fontId="19" fillId="0" borderId="0"/>
    <xf numFmtId="0" fontId="2" fillId="0" borderId="0"/>
    <xf numFmtId="0" fontId="2" fillId="0" borderId="0"/>
    <xf numFmtId="9" fontId="18"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cellStyleXfs>
  <cellXfs count="204">
    <xf numFmtId="0" fontId="0" fillId="0" borderId="0" xfId="0"/>
    <xf numFmtId="0" fontId="0" fillId="3" borderId="0" xfId="0" applyFill="1"/>
    <xf numFmtId="0" fontId="6" fillId="3" borderId="0" xfId="0" applyFont="1" applyFill="1"/>
    <xf numFmtId="0" fontId="2" fillId="3" borderId="5" xfId="3" applyFill="1" applyBorder="1" applyProtection="1">
      <protection locked="0"/>
    </xf>
    <xf numFmtId="0" fontId="2" fillId="3" borderId="0" xfId="3" applyFill="1" applyProtection="1">
      <protection locked="0"/>
    </xf>
    <xf numFmtId="0" fontId="2" fillId="3" borderId="6" xfId="3" applyFill="1" applyBorder="1" applyProtection="1">
      <protection locked="0"/>
    </xf>
    <xf numFmtId="0" fontId="13" fillId="3" borderId="0" xfId="3" applyFont="1" applyFill="1" applyProtection="1">
      <protection hidden="1"/>
    </xf>
    <xf numFmtId="0" fontId="13" fillId="3" borderId="0" xfId="2" applyNumberFormat="1" applyFont="1" applyFill="1" applyProtection="1">
      <protection hidden="1"/>
    </xf>
    <xf numFmtId="9" fontId="13" fillId="3" borderId="0" xfId="3" applyNumberFormat="1" applyFont="1" applyFill="1" applyProtection="1">
      <protection hidden="1"/>
    </xf>
    <xf numFmtId="0" fontId="9" fillId="0" borderId="0" xfId="3" applyFont="1" applyBorder="1" applyAlignment="1" applyProtection="1">
      <alignment horizontal="center" vertical="center" wrapText="1"/>
      <protection locked="0"/>
    </xf>
    <xf numFmtId="0" fontId="10" fillId="0" borderId="0" xfId="4" applyBorder="1" applyAlignment="1">
      <alignment horizontal="center" vertical="center"/>
    </xf>
    <xf numFmtId="0" fontId="9" fillId="0" borderId="0" xfId="3" applyFont="1" applyFill="1" applyBorder="1" applyAlignment="1" applyProtection="1">
      <alignment horizontal="center" vertical="center" wrapText="1"/>
      <protection locked="0"/>
    </xf>
    <xf numFmtId="9" fontId="8" fillId="0" borderId="0" xfId="3" applyNumberFormat="1" applyFont="1" applyFill="1" applyBorder="1" applyAlignment="1" applyProtection="1">
      <alignment horizontal="center" vertical="center" wrapText="1"/>
      <protection locked="0"/>
    </xf>
    <xf numFmtId="9" fontId="6" fillId="3" borderId="0" xfId="0" applyNumberFormat="1" applyFont="1" applyFill="1"/>
    <xf numFmtId="164" fontId="13" fillId="3" borderId="0" xfId="3" applyNumberFormat="1" applyFont="1" applyFill="1" applyProtection="1">
      <protection hidden="1"/>
    </xf>
    <xf numFmtId="0" fontId="2" fillId="0" borderId="0" xfId="3" applyFill="1" applyProtection="1">
      <protection locked="0"/>
    </xf>
    <xf numFmtId="0" fontId="8" fillId="0" borderId="0" xfId="3" applyFont="1" applyFill="1" applyAlignment="1" applyProtection="1">
      <alignment horizontal="center" vertical="center" wrapText="1"/>
      <protection locked="0"/>
    </xf>
    <xf numFmtId="0" fontId="8" fillId="3" borderId="0" xfId="3" applyFont="1" applyFill="1" applyAlignment="1" applyProtection="1">
      <alignment horizontal="center" vertical="center"/>
      <protection locked="0"/>
    </xf>
    <xf numFmtId="0" fontId="2" fillId="3" borderId="0" xfId="3" applyFill="1" applyAlignment="1" applyProtection="1">
      <alignment horizontal="center"/>
      <protection locked="0"/>
    </xf>
    <xf numFmtId="0" fontId="8" fillId="3" borderId="0" xfId="3" applyFont="1" applyFill="1" applyAlignment="1" applyProtection="1">
      <alignment horizontal="center"/>
      <protection locked="0"/>
    </xf>
    <xf numFmtId="0" fontId="2" fillId="3" borderId="0" xfId="3" quotePrefix="1" applyFill="1" applyAlignment="1" applyProtection="1">
      <alignment horizontal="center"/>
      <protection locked="0"/>
    </xf>
    <xf numFmtId="0" fontId="2" fillId="3" borderId="7" xfId="3" applyFill="1" applyBorder="1" applyProtection="1">
      <protection locked="0"/>
    </xf>
    <xf numFmtId="0" fontId="2" fillId="3" borderId="8" xfId="3" applyFill="1" applyBorder="1" applyProtection="1">
      <protection locked="0"/>
    </xf>
    <xf numFmtId="0" fontId="2" fillId="3" borderId="9" xfId="3" applyFill="1" applyBorder="1" applyProtection="1">
      <protection locked="0"/>
    </xf>
    <xf numFmtId="0" fontId="21" fillId="3" borderId="0" xfId="0" applyFont="1" applyFill="1"/>
    <xf numFmtId="0" fontId="14" fillId="3" borderId="0" xfId="3" applyFont="1" applyFill="1" applyProtection="1">
      <protection hidden="1"/>
    </xf>
    <xf numFmtId="0" fontId="14" fillId="3" borderId="0" xfId="2" applyNumberFormat="1" applyFont="1" applyFill="1" applyProtection="1">
      <protection hidden="1"/>
    </xf>
    <xf numFmtId="10" fontId="14" fillId="3" borderId="0" xfId="3" applyNumberFormat="1" applyFont="1" applyFill="1" applyProtection="1">
      <protection hidden="1"/>
    </xf>
    <xf numFmtId="9" fontId="14" fillId="3" borderId="0" xfId="3" applyNumberFormat="1" applyFont="1" applyFill="1" applyProtection="1">
      <protection hidden="1"/>
    </xf>
    <xf numFmtId="164" fontId="14" fillId="3" borderId="0" xfId="3" applyNumberFormat="1" applyFont="1" applyFill="1" applyProtection="1">
      <protection hidden="1"/>
    </xf>
    <xf numFmtId="0" fontId="25" fillId="0" borderId="10" xfId="3" applyFont="1" applyFill="1" applyBorder="1" applyAlignment="1" applyProtection="1">
      <alignment horizontal="center" vertical="center" wrapText="1"/>
      <protection locked="0"/>
    </xf>
    <xf numFmtId="0" fontId="25" fillId="0" borderId="12" xfId="3" applyFont="1" applyFill="1" applyBorder="1" applyAlignment="1" applyProtection="1">
      <alignment horizontal="center" vertical="center" wrapText="1"/>
      <protection locked="0"/>
    </xf>
    <xf numFmtId="0" fontId="2" fillId="0" borderId="10" xfId="3" applyFont="1" applyFill="1" applyBorder="1" applyAlignment="1" applyProtection="1">
      <alignment horizontal="center" vertical="center"/>
      <protection locked="0"/>
    </xf>
    <xf numFmtId="0" fontId="2" fillId="0" borderId="11" xfId="3" applyFont="1" applyFill="1" applyBorder="1" applyAlignment="1" applyProtection="1">
      <alignment horizontal="center" vertical="center"/>
      <protection locked="0"/>
    </xf>
    <xf numFmtId="0" fontId="2" fillId="0" borderId="12" xfId="3" applyFont="1" applyFill="1" applyBorder="1" applyAlignment="1" applyProtection="1">
      <alignment horizontal="center" vertical="center"/>
      <protection locked="0"/>
    </xf>
    <xf numFmtId="0" fontId="21" fillId="0" borderId="4" xfId="0" applyFont="1" applyBorder="1" applyAlignment="1">
      <alignment horizontal="center" vertical="center" wrapText="1"/>
    </xf>
    <xf numFmtId="0" fontId="11" fillId="0" borderId="4" xfId="3" applyFont="1" applyBorder="1" applyAlignment="1" applyProtection="1">
      <alignment horizontal="center" vertical="center" wrapText="1"/>
      <protection locked="0"/>
    </xf>
    <xf numFmtId="0" fontId="11" fillId="0" borderId="2" xfId="3" applyFont="1" applyBorder="1" applyAlignment="1" applyProtection="1">
      <alignment horizontal="center" vertical="center" wrapText="1"/>
      <protection locked="0"/>
    </xf>
    <xf numFmtId="0" fontId="11" fillId="0" borderId="3" xfId="3" applyFont="1" applyBorder="1" applyAlignment="1" applyProtection="1">
      <alignment horizontal="center" vertical="center" wrapText="1"/>
      <protection locked="0"/>
    </xf>
    <xf numFmtId="0" fontId="11" fillId="0" borderId="0" xfId="3" applyFont="1" applyBorder="1" applyAlignment="1" applyProtection="1">
      <alignment horizontal="center" vertical="center" wrapText="1"/>
      <protection locked="0"/>
    </xf>
    <xf numFmtId="0" fontId="11" fillId="0" borderId="6" xfId="3" applyFont="1" applyBorder="1" applyAlignment="1" applyProtection="1">
      <alignment horizontal="center" vertical="center" wrapText="1"/>
      <protection locked="0"/>
    </xf>
    <xf numFmtId="0" fontId="11" fillId="0" borderId="8" xfId="3" applyFont="1" applyBorder="1" applyAlignment="1" applyProtection="1">
      <alignment horizontal="center" vertical="center" wrapText="1"/>
      <protection locked="0"/>
    </xf>
    <xf numFmtId="0" fontId="11" fillId="0" borderId="9" xfId="3" applyFont="1" applyBorder="1" applyAlignment="1" applyProtection="1">
      <alignment horizontal="center" vertical="center" wrapText="1"/>
      <protection locked="0"/>
    </xf>
    <xf numFmtId="0" fontId="11" fillId="0" borderId="1" xfId="3" applyFont="1" applyFill="1" applyBorder="1" applyAlignment="1" applyProtection="1">
      <alignment horizontal="center" vertical="center" wrapText="1"/>
      <protection locked="0"/>
    </xf>
    <xf numFmtId="0" fontId="11" fillId="0" borderId="2" xfId="3" applyFont="1" applyFill="1" applyBorder="1" applyAlignment="1" applyProtection="1">
      <alignment horizontal="center" vertical="center" wrapText="1"/>
      <protection locked="0"/>
    </xf>
    <xf numFmtId="0" fontId="11" fillId="0" borderId="3" xfId="3" applyFont="1" applyFill="1" applyBorder="1" applyAlignment="1" applyProtection="1">
      <alignment horizontal="center" vertical="center" wrapText="1"/>
      <protection locked="0"/>
    </xf>
    <xf numFmtId="0" fontId="11" fillId="0" borderId="5" xfId="3" applyFont="1" applyFill="1" applyBorder="1" applyAlignment="1" applyProtection="1">
      <alignment horizontal="center" vertical="center" wrapText="1"/>
      <protection locked="0"/>
    </xf>
    <xf numFmtId="0" fontId="11" fillId="0" borderId="0" xfId="3" applyFont="1" applyFill="1" applyBorder="1" applyAlignment="1" applyProtection="1">
      <alignment horizontal="center" vertical="center" wrapText="1"/>
      <protection locked="0"/>
    </xf>
    <xf numFmtId="0" fontId="11" fillId="0" borderId="6" xfId="3" applyFont="1" applyFill="1" applyBorder="1" applyAlignment="1" applyProtection="1">
      <alignment horizontal="center" vertical="center" wrapText="1"/>
      <protection locked="0"/>
    </xf>
    <xf numFmtId="0" fontId="11" fillId="0" borderId="7" xfId="3" applyFont="1" applyFill="1" applyBorder="1" applyAlignment="1" applyProtection="1">
      <alignment horizontal="center" vertical="center" wrapText="1"/>
      <protection locked="0"/>
    </xf>
    <xf numFmtId="0" fontId="11" fillId="0" borderId="8" xfId="3" applyFont="1" applyFill="1" applyBorder="1" applyAlignment="1" applyProtection="1">
      <alignment horizontal="center" vertical="center" wrapText="1"/>
      <protection locked="0"/>
    </xf>
    <xf numFmtId="0" fontId="11" fillId="0" borderId="9" xfId="3" applyFont="1" applyFill="1" applyBorder="1" applyAlignment="1" applyProtection="1">
      <alignment horizontal="center" vertical="center" wrapText="1"/>
      <protection locked="0"/>
    </xf>
    <xf numFmtId="9" fontId="12" fillId="0" borderId="5" xfId="3" applyNumberFormat="1" applyFont="1" applyFill="1" applyBorder="1" applyAlignment="1" applyProtection="1">
      <alignment horizontal="center" vertical="center" wrapText="1"/>
      <protection locked="0"/>
    </xf>
    <xf numFmtId="9" fontId="12" fillId="0" borderId="0" xfId="3" applyNumberFormat="1" applyFont="1" applyFill="1" applyAlignment="1" applyProtection="1">
      <alignment horizontal="center" vertical="center" wrapText="1"/>
      <protection locked="0"/>
    </xf>
    <xf numFmtId="9" fontId="12" fillId="0" borderId="6" xfId="3" applyNumberFormat="1" applyFont="1" applyFill="1" applyBorder="1" applyAlignment="1" applyProtection="1">
      <alignment horizontal="center" vertical="center" wrapText="1"/>
      <protection locked="0"/>
    </xf>
    <xf numFmtId="9" fontId="12" fillId="0" borderId="7" xfId="3" applyNumberFormat="1" applyFont="1" applyFill="1" applyBorder="1" applyAlignment="1" applyProtection="1">
      <alignment horizontal="center" vertical="center" wrapText="1"/>
      <protection locked="0"/>
    </xf>
    <xf numFmtId="9" fontId="12" fillId="0" borderId="8" xfId="3" applyNumberFormat="1" applyFont="1" applyFill="1" applyBorder="1" applyAlignment="1" applyProtection="1">
      <alignment horizontal="center" vertical="center" wrapText="1"/>
      <protection locked="0"/>
    </xf>
    <xf numFmtId="9" fontId="12" fillId="0" borderId="9" xfId="3" applyNumberFormat="1" applyFont="1" applyFill="1" applyBorder="1" applyAlignment="1" applyProtection="1">
      <alignment horizontal="center" vertical="center" wrapText="1"/>
      <protection locked="0"/>
    </xf>
    <xf numFmtId="0" fontId="3" fillId="3" borderId="1" xfId="3" applyFont="1" applyFill="1" applyBorder="1" applyAlignment="1" applyProtection="1">
      <alignment horizontal="center" vertical="center" wrapText="1"/>
      <protection locked="0"/>
    </xf>
    <xf numFmtId="0" fontId="3" fillId="3" borderId="2" xfId="3" applyFont="1" applyFill="1" applyBorder="1" applyAlignment="1" applyProtection="1">
      <alignment horizontal="center" vertical="center"/>
      <protection locked="0"/>
    </xf>
    <xf numFmtId="0" fontId="3" fillId="3" borderId="3" xfId="3" applyFont="1" applyFill="1" applyBorder="1" applyAlignment="1" applyProtection="1">
      <alignment horizontal="center" vertical="center"/>
      <protection locked="0"/>
    </xf>
    <xf numFmtId="0" fontId="3" fillId="3" borderId="5" xfId="3" applyFont="1" applyFill="1" applyBorder="1" applyAlignment="1" applyProtection="1">
      <alignment horizontal="center" vertical="center"/>
      <protection locked="0"/>
    </xf>
    <xf numFmtId="0" fontId="3" fillId="3" borderId="0" xfId="3" applyFont="1" applyFill="1" applyAlignment="1" applyProtection="1">
      <alignment horizontal="center" vertical="center"/>
      <protection locked="0"/>
    </xf>
    <xf numFmtId="0" fontId="3" fillId="3" borderId="6" xfId="3" applyFont="1" applyFill="1" applyBorder="1" applyAlignment="1" applyProtection="1">
      <alignment horizontal="center" vertical="center"/>
      <protection locked="0"/>
    </xf>
    <xf numFmtId="0" fontId="3" fillId="3" borderId="7" xfId="3" applyFont="1" applyFill="1" applyBorder="1" applyAlignment="1" applyProtection="1">
      <alignment horizontal="center" vertical="center"/>
      <protection locked="0"/>
    </xf>
    <xf numFmtId="0" fontId="3" fillId="3" borderId="8" xfId="3" applyFont="1" applyFill="1" applyBorder="1" applyAlignment="1" applyProtection="1">
      <alignment horizontal="center" vertical="center"/>
      <protection locked="0"/>
    </xf>
    <xf numFmtId="0" fontId="3" fillId="3" borderId="9" xfId="3" applyFont="1" applyFill="1" applyBorder="1" applyAlignment="1" applyProtection="1">
      <alignment horizontal="center" vertical="center"/>
      <protection locked="0"/>
    </xf>
    <xf numFmtId="0" fontId="4" fillId="3" borderId="4" xfId="3" applyFont="1" applyFill="1" applyBorder="1" applyAlignment="1" applyProtection="1">
      <alignment horizontal="center" vertical="center" wrapText="1"/>
      <protection locked="0"/>
    </xf>
    <xf numFmtId="0" fontId="7" fillId="0" borderId="1" xfId="3" applyFont="1" applyBorder="1" applyAlignment="1" applyProtection="1">
      <alignment horizontal="left" vertical="center" wrapText="1"/>
      <protection locked="0"/>
    </xf>
    <xf numFmtId="0" fontId="7" fillId="0" borderId="2" xfId="3" applyFont="1" applyBorder="1" applyAlignment="1" applyProtection="1">
      <alignment horizontal="left" vertical="center" wrapText="1"/>
      <protection locked="0"/>
    </xf>
    <xf numFmtId="0" fontId="7" fillId="0" borderId="3" xfId="3" applyFont="1" applyBorder="1" applyAlignment="1" applyProtection="1">
      <alignment horizontal="left" vertical="center" wrapText="1"/>
      <protection locked="0"/>
    </xf>
    <xf numFmtId="0" fontId="7" fillId="0" borderId="7" xfId="3" applyFont="1" applyBorder="1" applyAlignment="1" applyProtection="1">
      <alignment horizontal="left" vertical="center" wrapText="1"/>
      <protection locked="0"/>
    </xf>
    <xf numFmtId="0" fontId="7" fillId="0" borderId="8" xfId="3" applyFont="1" applyBorder="1" applyAlignment="1" applyProtection="1">
      <alignment horizontal="left" vertical="center" wrapText="1"/>
      <protection locked="0"/>
    </xf>
    <xf numFmtId="0" fontId="7" fillId="0" borderId="9" xfId="3" applyFont="1" applyBorder="1" applyAlignment="1" applyProtection="1">
      <alignment horizontal="left" vertical="center" wrapText="1"/>
      <protection locked="0"/>
    </xf>
    <xf numFmtId="0" fontId="8" fillId="3" borderId="4" xfId="3" applyFont="1" applyFill="1" applyBorder="1" applyAlignment="1" applyProtection="1">
      <alignment horizontal="center" vertical="center"/>
      <protection locked="0"/>
    </xf>
    <xf numFmtId="0" fontId="8" fillId="3" borderId="2" xfId="3" applyFont="1" applyFill="1" applyBorder="1" applyAlignment="1" applyProtection="1">
      <alignment horizontal="center" vertical="center"/>
      <protection locked="0"/>
    </xf>
    <xf numFmtId="0" fontId="8" fillId="3" borderId="3" xfId="3" applyFont="1" applyFill="1" applyBorder="1" applyAlignment="1" applyProtection="1">
      <alignment horizontal="center" vertical="center"/>
      <protection locked="0"/>
    </xf>
    <xf numFmtId="0" fontId="8" fillId="3" borderId="0" xfId="3" applyFont="1" applyFill="1" applyBorder="1" applyAlignment="1" applyProtection="1">
      <alignment horizontal="center" vertical="center"/>
      <protection locked="0"/>
    </xf>
    <xf numFmtId="0" fontId="8" fillId="3" borderId="6" xfId="3" applyFont="1" applyFill="1" applyBorder="1" applyAlignment="1" applyProtection="1">
      <alignment horizontal="center" vertical="center"/>
      <protection locked="0"/>
    </xf>
    <xf numFmtId="0" fontId="8" fillId="3" borderId="8" xfId="3" applyFont="1" applyFill="1" applyBorder="1" applyAlignment="1" applyProtection="1">
      <alignment horizontal="center" vertical="center"/>
      <protection locked="0"/>
    </xf>
    <xf numFmtId="0" fontId="8" fillId="3" borderId="9" xfId="3" applyFont="1" applyFill="1" applyBorder="1" applyAlignment="1" applyProtection="1">
      <alignment horizontal="center" vertical="center"/>
      <protection locked="0"/>
    </xf>
    <xf numFmtId="0" fontId="8" fillId="3" borderId="1" xfId="3" applyFont="1" applyFill="1" applyBorder="1" applyAlignment="1" applyProtection="1">
      <alignment horizontal="center" vertical="center"/>
      <protection locked="0"/>
    </xf>
    <xf numFmtId="0" fontId="8" fillId="3" borderId="5" xfId="3" applyFont="1" applyFill="1" applyBorder="1" applyAlignment="1" applyProtection="1">
      <alignment horizontal="center" vertical="center"/>
      <protection locked="0"/>
    </xf>
    <xf numFmtId="0" fontId="8" fillId="3" borderId="7" xfId="3" applyFont="1" applyFill="1" applyBorder="1" applyAlignment="1" applyProtection="1">
      <alignment horizontal="center" vertical="center"/>
      <protection locked="0"/>
    </xf>
    <xf numFmtId="0" fontId="8" fillId="3" borderId="1" xfId="3" applyFont="1" applyFill="1" applyBorder="1" applyAlignment="1" applyProtection="1">
      <alignment horizontal="center" vertical="center" wrapText="1"/>
      <protection locked="0"/>
    </xf>
    <xf numFmtId="0" fontId="8" fillId="3" borderId="2" xfId="3" applyFont="1" applyFill="1" applyBorder="1" applyAlignment="1" applyProtection="1">
      <alignment horizontal="center" vertical="center" wrapText="1"/>
      <protection locked="0"/>
    </xf>
    <xf numFmtId="0" fontId="8" fillId="3" borderId="3" xfId="3" applyFont="1" applyFill="1" applyBorder="1" applyAlignment="1" applyProtection="1">
      <alignment horizontal="center" vertical="center" wrapText="1"/>
      <protection locked="0"/>
    </xf>
    <xf numFmtId="0" fontId="8" fillId="3" borderId="5" xfId="3" applyFont="1" applyFill="1" applyBorder="1" applyAlignment="1" applyProtection="1">
      <alignment horizontal="center" vertical="center" wrapText="1"/>
      <protection locked="0"/>
    </xf>
    <xf numFmtId="0" fontId="8" fillId="3" borderId="0" xfId="3" applyFont="1" applyFill="1" applyAlignment="1" applyProtection="1">
      <alignment horizontal="center" vertical="center" wrapText="1"/>
      <protection locked="0"/>
    </xf>
    <xf numFmtId="0" fontId="8" fillId="3" borderId="6" xfId="3" applyFont="1" applyFill="1" applyBorder="1" applyAlignment="1" applyProtection="1">
      <alignment horizontal="center" vertical="center" wrapText="1"/>
      <protection locked="0"/>
    </xf>
    <xf numFmtId="0" fontId="8" fillId="3" borderId="7" xfId="3" applyFont="1" applyFill="1" applyBorder="1" applyAlignment="1" applyProtection="1">
      <alignment horizontal="center" vertical="center" wrapText="1"/>
      <protection locked="0"/>
    </xf>
    <xf numFmtId="0" fontId="8" fillId="3" borderId="8" xfId="3" applyFont="1" applyFill="1" applyBorder="1" applyAlignment="1" applyProtection="1">
      <alignment horizontal="center" vertical="center" wrapText="1"/>
      <protection locked="0"/>
    </xf>
    <xf numFmtId="0" fontId="8" fillId="3" borderId="9" xfId="3" applyFont="1" applyFill="1" applyBorder="1" applyAlignment="1" applyProtection="1">
      <alignment horizontal="center" vertical="center" wrapText="1"/>
      <protection locked="0"/>
    </xf>
    <xf numFmtId="0" fontId="8" fillId="0" borderId="4"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7"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8" fillId="0" borderId="4" xfId="0" applyFont="1" applyFill="1" applyBorder="1" applyAlignment="1">
      <alignment vertical="center" wrapText="1"/>
    </xf>
    <xf numFmtId="0" fontId="14" fillId="0" borderId="4" xfId="0" applyFont="1" applyFill="1" applyBorder="1" applyAlignment="1">
      <alignment horizontal="center" vertical="center" wrapText="1"/>
    </xf>
    <xf numFmtId="0" fontId="8" fillId="5" borderId="10" xfId="3" applyFont="1" applyFill="1" applyBorder="1" applyAlignment="1" applyProtection="1">
      <alignment horizontal="center" vertical="center"/>
      <protection locked="0"/>
    </xf>
    <xf numFmtId="0" fontId="8" fillId="5" borderId="12" xfId="3" applyFont="1" applyFill="1" applyBorder="1" applyAlignment="1" applyProtection="1">
      <alignment horizontal="center" vertical="center"/>
      <protection locked="0"/>
    </xf>
    <xf numFmtId="0" fontId="14" fillId="0" borderId="10"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12" xfId="0" applyFont="1" applyFill="1" applyBorder="1" applyAlignment="1">
      <alignment horizontal="center" vertical="center"/>
    </xf>
    <xf numFmtId="9" fontId="14" fillId="0" borderId="4" xfId="0" applyNumberFormat="1" applyFont="1" applyFill="1" applyBorder="1" applyAlignment="1">
      <alignment horizontal="center" vertical="center" wrapText="1"/>
    </xf>
    <xf numFmtId="0" fontId="8" fillId="3" borderId="10" xfId="3" applyFont="1" applyFill="1" applyBorder="1" applyAlignment="1" applyProtection="1">
      <alignment horizontal="center" vertical="center"/>
      <protection locked="0"/>
    </xf>
    <xf numFmtId="0" fontId="8" fillId="3" borderId="11" xfId="3" applyFont="1" applyFill="1" applyBorder="1" applyAlignment="1" applyProtection="1">
      <alignment horizontal="center" vertical="center"/>
      <protection locked="0"/>
    </xf>
    <xf numFmtId="0" fontId="8" fillId="3" borderId="12" xfId="3" applyFont="1" applyFill="1" applyBorder="1" applyAlignment="1" applyProtection="1">
      <alignment horizontal="center" vertical="center"/>
      <protection locked="0"/>
    </xf>
    <xf numFmtId="0" fontId="8" fillId="4" borderId="10" xfId="3" applyFont="1" applyFill="1" applyBorder="1" applyAlignment="1" applyProtection="1">
      <alignment horizontal="center" vertical="center" wrapText="1"/>
      <protection locked="0"/>
    </xf>
    <xf numFmtId="0" fontId="8" fillId="4" borderId="11" xfId="3" applyFont="1" applyFill="1" applyBorder="1" applyAlignment="1" applyProtection="1">
      <alignment horizontal="center" vertical="center" wrapText="1"/>
      <protection locked="0"/>
    </xf>
    <xf numFmtId="0" fontId="8" fillId="4" borderId="12" xfId="3" applyFont="1" applyFill="1" applyBorder="1" applyAlignment="1" applyProtection="1">
      <alignment horizontal="center" vertical="center" wrapText="1"/>
      <protection locked="0"/>
    </xf>
    <xf numFmtId="165" fontId="15" fillId="0" borderId="10" xfId="1" applyFont="1" applyBorder="1" applyAlignment="1" applyProtection="1">
      <alignment horizontal="center" vertical="center" wrapText="1" shrinkToFit="1"/>
      <protection locked="0"/>
    </xf>
    <xf numFmtId="165" fontId="15" fillId="0" borderId="12" xfId="1" applyFont="1" applyBorder="1" applyAlignment="1" applyProtection="1">
      <alignment horizontal="center" vertical="center" shrinkToFit="1"/>
      <protection locked="0"/>
    </xf>
    <xf numFmtId="0" fontId="8" fillId="5" borderId="1" xfId="3" applyFont="1" applyFill="1" applyBorder="1" applyAlignment="1" applyProtection="1">
      <alignment horizontal="center" vertical="center"/>
      <protection locked="0"/>
    </xf>
    <xf numFmtId="0" fontId="8" fillId="5" borderId="3" xfId="3" applyFont="1" applyFill="1" applyBorder="1" applyAlignment="1" applyProtection="1">
      <alignment horizontal="center" vertical="center"/>
      <protection locked="0"/>
    </xf>
    <xf numFmtId="0" fontId="14" fillId="0" borderId="10" xfId="3" applyFont="1" applyBorder="1" applyAlignment="1" applyProtection="1">
      <alignment horizontal="center" vertical="center" shrinkToFit="1"/>
      <protection locked="0"/>
    </xf>
    <xf numFmtId="0" fontId="14" fillId="0" borderId="11" xfId="3" applyFont="1" applyBorder="1" applyAlignment="1" applyProtection="1">
      <alignment horizontal="center" vertical="center" shrinkToFit="1"/>
      <protection locked="0"/>
    </xf>
    <xf numFmtId="0" fontId="14" fillId="0" borderId="12" xfId="3" applyFont="1" applyBorder="1" applyAlignment="1" applyProtection="1">
      <alignment horizontal="center" vertical="center" shrinkToFit="1"/>
      <protection locked="0"/>
    </xf>
    <xf numFmtId="165" fontId="2" fillId="3" borderId="10" xfId="1" applyFont="1" applyFill="1" applyBorder="1" applyAlignment="1" applyProtection="1">
      <alignment horizontal="center" vertical="center" shrinkToFit="1"/>
      <protection locked="0"/>
    </xf>
    <xf numFmtId="165" fontId="2" fillId="3" borderId="12" xfId="1" applyFont="1" applyFill="1" applyBorder="1" applyAlignment="1" applyProtection="1">
      <alignment horizontal="center" vertical="center" shrinkToFit="1"/>
      <protection locked="0"/>
    </xf>
    <xf numFmtId="165" fontId="15" fillId="0" borderId="2" xfId="1" applyFont="1" applyBorder="1" applyAlignment="1" applyProtection="1">
      <alignment horizontal="center" vertical="center" wrapText="1" shrinkToFit="1"/>
      <protection locked="0"/>
    </xf>
    <xf numFmtId="165" fontId="15" fillId="0" borderId="3" xfId="1" applyFont="1" applyBorder="1" applyAlignment="1" applyProtection="1">
      <alignment horizontal="center" vertical="center" shrinkToFit="1"/>
      <protection locked="0"/>
    </xf>
    <xf numFmtId="165" fontId="15" fillId="0" borderId="2" xfId="1" applyFont="1" applyFill="1" applyBorder="1" applyAlignment="1" applyProtection="1">
      <alignment horizontal="center" vertical="center" wrapText="1" shrinkToFit="1"/>
      <protection locked="0"/>
    </xf>
    <xf numFmtId="165" fontId="15" fillId="0" borderId="3" xfId="1" applyFont="1" applyFill="1" applyBorder="1" applyAlignment="1" applyProtection="1">
      <alignment horizontal="center" vertical="center" shrinkToFit="1"/>
      <protection locked="0"/>
    </xf>
    <xf numFmtId="0" fontId="8" fillId="5" borderId="11" xfId="3" applyFont="1" applyFill="1" applyBorder="1" applyAlignment="1" applyProtection="1">
      <alignment horizontal="center" vertical="center"/>
      <protection locked="0"/>
    </xf>
    <xf numFmtId="165" fontId="15" fillId="0" borderId="2" xfId="1" applyFont="1" applyFill="1" applyBorder="1" applyAlignment="1" applyProtection="1">
      <alignment horizontal="center" vertical="center" shrinkToFit="1"/>
      <protection locked="0"/>
    </xf>
    <xf numFmtId="165" fontId="15" fillId="0" borderId="2" xfId="1" applyFont="1" applyBorder="1" applyAlignment="1" applyProtection="1">
      <alignment horizontal="center" vertical="center" shrinkToFit="1"/>
      <protection locked="0"/>
    </xf>
    <xf numFmtId="9" fontId="16" fillId="3" borderId="1" xfId="3" applyNumberFormat="1" applyFont="1" applyFill="1" applyBorder="1" applyAlignment="1">
      <alignment horizontal="center" vertical="center" shrinkToFit="1"/>
    </xf>
    <xf numFmtId="9" fontId="16" fillId="3" borderId="3" xfId="3" applyNumberFormat="1" applyFont="1" applyFill="1" applyBorder="1" applyAlignment="1">
      <alignment horizontal="center" vertical="center" shrinkToFit="1"/>
    </xf>
    <xf numFmtId="9" fontId="16" fillId="3" borderId="7" xfId="3" applyNumberFormat="1" applyFont="1" applyFill="1" applyBorder="1" applyAlignment="1">
      <alignment horizontal="center" vertical="center" shrinkToFit="1"/>
    </xf>
    <xf numFmtId="9" fontId="16" fillId="3" borderId="9" xfId="3" applyNumberFormat="1" applyFont="1" applyFill="1" applyBorder="1" applyAlignment="1">
      <alignment horizontal="center" vertical="center" shrinkToFit="1"/>
    </xf>
    <xf numFmtId="0" fontId="14" fillId="0" borderId="10" xfId="3" applyFont="1" applyBorder="1" applyAlignment="1" applyProtection="1">
      <alignment horizontal="center" vertical="center"/>
      <protection locked="0"/>
    </xf>
    <xf numFmtId="0" fontId="14" fillId="0" borderId="11" xfId="3" applyFont="1" applyBorder="1" applyAlignment="1" applyProtection="1">
      <alignment horizontal="center" vertical="center"/>
      <protection locked="0"/>
    </xf>
    <xf numFmtId="0" fontId="14" fillId="0" borderId="12" xfId="3" applyFont="1" applyBorder="1" applyAlignment="1" applyProtection="1">
      <alignment horizontal="center" vertical="center"/>
      <protection locked="0"/>
    </xf>
    <xf numFmtId="165" fontId="2" fillId="3" borderId="10" xfId="1" applyFont="1" applyFill="1" applyBorder="1" applyAlignment="1" applyProtection="1">
      <alignment horizontal="center" vertical="center" wrapText="1" shrinkToFit="1"/>
      <protection locked="0"/>
    </xf>
    <xf numFmtId="165" fontId="2" fillId="3" borderId="12" xfId="1" applyFont="1" applyFill="1" applyBorder="1" applyAlignment="1" applyProtection="1">
      <alignment horizontal="center" vertical="center" wrapText="1" shrinkToFit="1"/>
      <protection locked="0"/>
    </xf>
    <xf numFmtId="165" fontId="15" fillId="0" borderId="10" xfId="1" applyFont="1" applyBorder="1" applyAlignment="1" applyProtection="1">
      <alignment horizontal="center" vertical="center" shrinkToFit="1"/>
      <protection locked="0"/>
    </xf>
    <xf numFmtId="0" fontId="8" fillId="5" borderId="2" xfId="3" applyFont="1" applyFill="1" applyBorder="1" applyAlignment="1" applyProtection="1">
      <alignment horizontal="center" vertical="center"/>
      <protection locked="0"/>
    </xf>
    <xf numFmtId="0" fontId="8" fillId="5" borderId="7" xfId="3" applyFont="1" applyFill="1" applyBorder="1" applyAlignment="1" applyProtection="1">
      <alignment horizontal="center" vertical="center"/>
      <protection locked="0"/>
    </xf>
    <xf numFmtId="0" fontId="8" fillId="5" borderId="8" xfId="3" applyFont="1" applyFill="1" applyBorder="1" applyAlignment="1" applyProtection="1">
      <alignment horizontal="center" vertical="center"/>
      <protection locked="0"/>
    </xf>
    <xf numFmtId="0" fontId="8" fillId="5" borderId="9" xfId="3" applyFont="1" applyFill="1" applyBorder="1" applyAlignment="1" applyProtection="1">
      <alignment horizontal="center" vertical="center"/>
      <protection locked="0"/>
    </xf>
    <xf numFmtId="0" fontId="8" fillId="5" borderId="4" xfId="3" applyFont="1" applyFill="1" applyBorder="1" applyAlignment="1" applyProtection="1">
      <alignment horizontal="center" vertical="center"/>
      <protection locked="0"/>
    </xf>
    <xf numFmtId="0" fontId="17" fillId="5" borderId="1" xfId="3" applyFont="1" applyFill="1" applyBorder="1" applyAlignment="1" applyProtection="1">
      <alignment horizontal="center" vertical="center" wrapText="1"/>
      <protection locked="0"/>
    </xf>
    <xf numFmtId="0" fontId="17" fillId="5" borderId="3" xfId="3" applyFont="1" applyFill="1" applyBorder="1" applyAlignment="1" applyProtection="1">
      <alignment horizontal="center" vertical="center" wrapText="1"/>
      <protection locked="0"/>
    </xf>
    <xf numFmtId="0" fontId="17" fillId="5" borderId="7" xfId="3" applyFont="1" applyFill="1" applyBorder="1" applyAlignment="1" applyProtection="1">
      <alignment horizontal="center" vertical="center" wrapText="1"/>
      <protection locked="0"/>
    </xf>
    <xf numFmtId="0" fontId="17" fillId="5" borderId="9" xfId="3" applyFont="1" applyFill="1" applyBorder="1" applyAlignment="1" applyProtection="1">
      <alignment horizontal="center" vertical="center" wrapText="1"/>
      <protection locked="0"/>
    </xf>
    <xf numFmtId="0" fontId="2" fillId="0" borderId="4" xfId="3" applyFont="1" applyFill="1" applyBorder="1" applyAlignment="1" applyProtection="1">
      <alignment horizontal="center" vertical="center"/>
      <protection locked="0"/>
    </xf>
    <xf numFmtId="0" fontId="25" fillId="0" borderId="1" xfId="3" applyFont="1" applyFill="1" applyBorder="1" applyAlignment="1" applyProtection="1">
      <alignment horizontal="center" vertical="center" wrapText="1"/>
      <protection locked="0"/>
    </xf>
    <xf numFmtId="0" fontId="25" fillId="0" borderId="3" xfId="3" applyFont="1" applyFill="1" applyBorder="1" applyAlignment="1" applyProtection="1">
      <alignment horizontal="center" vertical="center" wrapText="1"/>
      <protection locked="0"/>
    </xf>
    <xf numFmtId="0" fontId="2" fillId="0" borderId="1" xfId="3" applyFont="1" applyFill="1" applyBorder="1" applyAlignment="1" applyProtection="1">
      <alignment horizontal="center" vertical="center"/>
      <protection locked="0"/>
    </xf>
    <xf numFmtId="0" fontId="2" fillId="0" borderId="2" xfId="3" applyFont="1" applyFill="1" applyBorder="1" applyAlignment="1" applyProtection="1">
      <alignment horizontal="center" vertical="center"/>
      <protection locked="0"/>
    </xf>
    <xf numFmtId="0" fontId="2" fillId="0" borderId="3" xfId="3" applyFont="1" applyFill="1" applyBorder="1" applyAlignment="1" applyProtection="1">
      <alignment horizontal="center" vertical="center"/>
      <protection locked="0"/>
    </xf>
    <xf numFmtId="0" fontId="2" fillId="0" borderId="4" xfId="3" applyFont="1" applyFill="1" applyBorder="1" applyAlignment="1" applyProtection="1">
      <alignment horizontal="center" vertical="center" wrapText="1"/>
      <protection locked="0"/>
    </xf>
    <xf numFmtId="0" fontId="2" fillId="0" borderId="1" xfId="3" applyFont="1" applyFill="1" applyBorder="1" applyAlignment="1" applyProtection="1">
      <alignment horizontal="center" vertical="center" wrapText="1"/>
      <protection locked="0"/>
    </xf>
    <xf numFmtId="0" fontId="2" fillId="0" borderId="2" xfId="3" applyFont="1" applyFill="1" applyBorder="1" applyAlignment="1" applyProtection="1">
      <alignment horizontal="center" vertical="center" wrapText="1"/>
      <protection locked="0"/>
    </xf>
    <xf numFmtId="0" fontId="2" fillId="0" borderId="3" xfId="3" applyFont="1" applyFill="1" applyBorder="1" applyAlignment="1" applyProtection="1">
      <alignment horizontal="center" vertical="center" wrapText="1"/>
      <protection locked="0"/>
    </xf>
    <xf numFmtId="14" fontId="2" fillId="0" borderId="4" xfId="3" applyNumberFormat="1" applyFont="1" applyFill="1" applyBorder="1" applyAlignment="1" applyProtection="1">
      <alignment horizontal="center" vertical="center" wrapText="1"/>
      <protection locked="0"/>
    </xf>
    <xf numFmtId="0" fontId="2" fillId="0" borderId="10" xfId="3" applyFont="1" applyFill="1" applyBorder="1" applyAlignment="1" applyProtection="1">
      <alignment horizontal="center" vertical="center" wrapText="1"/>
      <protection locked="0"/>
    </xf>
    <xf numFmtId="0" fontId="2" fillId="0" borderId="11" xfId="3" applyFont="1" applyFill="1" applyBorder="1" applyAlignment="1" applyProtection="1">
      <alignment horizontal="center" vertical="center" wrapText="1"/>
      <protection locked="0"/>
    </xf>
    <xf numFmtId="0" fontId="2" fillId="0" borderId="12" xfId="3" applyFont="1" applyFill="1" applyBorder="1" applyAlignment="1" applyProtection="1">
      <alignment horizontal="center" vertical="center" wrapText="1"/>
      <protection locked="0"/>
    </xf>
    <xf numFmtId="0" fontId="25" fillId="0" borderId="4" xfId="3" applyFont="1" applyFill="1" applyBorder="1" applyAlignment="1" applyProtection="1">
      <alignment horizontal="center" vertical="center" wrapText="1"/>
      <protection locked="0"/>
    </xf>
    <xf numFmtId="0" fontId="2" fillId="3" borderId="10" xfId="3" applyFill="1" applyBorder="1" applyAlignment="1" applyProtection="1">
      <alignment horizontal="left" vertical="center" wrapText="1"/>
      <protection locked="0"/>
    </xf>
    <xf numFmtId="0" fontId="2" fillId="3" borderId="11" xfId="3" applyFill="1" applyBorder="1" applyAlignment="1" applyProtection="1">
      <alignment horizontal="left" vertical="center" wrapText="1"/>
      <protection locked="0"/>
    </xf>
    <xf numFmtId="0" fontId="2" fillId="3" borderId="12" xfId="3" applyFill="1" applyBorder="1" applyAlignment="1" applyProtection="1">
      <alignment horizontal="left" vertical="center" wrapText="1"/>
      <protection locked="0"/>
    </xf>
    <xf numFmtId="0" fontId="25" fillId="0" borderId="10" xfId="3" applyFont="1" applyFill="1" applyBorder="1" applyAlignment="1" applyProtection="1">
      <alignment horizontal="center" vertical="center" wrapText="1"/>
      <protection locked="0"/>
    </xf>
    <xf numFmtId="0" fontId="25" fillId="0" borderId="12" xfId="3" applyFont="1" applyFill="1" applyBorder="1" applyAlignment="1" applyProtection="1">
      <alignment horizontal="center" vertical="center" wrapText="1"/>
      <protection locked="0"/>
    </xf>
    <xf numFmtId="0" fontId="2" fillId="0" borderId="10" xfId="3" applyFont="1" applyFill="1" applyBorder="1" applyAlignment="1" applyProtection="1">
      <alignment horizontal="center" vertical="center"/>
      <protection locked="0"/>
    </xf>
    <xf numFmtId="0" fontId="2" fillId="0" borderId="11" xfId="3" applyFont="1" applyFill="1" applyBorder="1" applyAlignment="1" applyProtection="1">
      <alignment horizontal="center" vertical="center"/>
      <protection locked="0"/>
    </xf>
    <xf numFmtId="0" fontId="2" fillId="0" borderId="12" xfId="3" applyFont="1" applyFill="1" applyBorder="1" applyAlignment="1" applyProtection="1">
      <alignment horizontal="center" vertical="center"/>
      <protection locked="0"/>
    </xf>
    <xf numFmtId="1" fontId="15" fillId="0" borderId="2" xfId="3" applyNumberFormat="1" applyFont="1" applyFill="1" applyBorder="1" applyAlignment="1" applyProtection="1">
      <alignment horizontal="center" vertical="center" wrapText="1" shrinkToFit="1"/>
      <protection locked="0"/>
    </xf>
    <xf numFmtId="1" fontId="15" fillId="0" borderId="3" xfId="3" applyNumberFormat="1" applyFont="1" applyFill="1" applyBorder="1" applyAlignment="1" applyProtection="1">
      <alignment horizontal="center" vertical="center" shrinkToFit="1"/>
      <protection locked="0"/>
    </xf>
    <xf numFmtId="1" fontId="15" fillId="0" borderId="2" xfId="3" applyNumberFormat="1" applyFont="1" applyBorder="1" applyAlignment="1" applyProtection="1">
      <alignment horizontal="center" vertical="center" wrapText="1" shrinkToFit="1"/>
      <protection locked="0"/>
    </xf>
    <xf numFmtId="1" fontId="15" fillId="0" borderId="3" xfId="3" applyNumberFormat="1" applyFont="1" applyBorder="1" applyAlignment="1" applyProtection="1">
      <alignment horizontal="center" vertical="center" shrinkToFit="1"/>
      <protection locked="0"/>
    </xf>
    <xf numFmtId="1" fontId="2" fillId="3" borderId="10" xfId="1" applyNumberFormat="1" applyFont="1" applyFill="1" applyBorder="1" applyAlignment="1" applyProtection="1">
      <alignment horizontal="center" vertical="center" wrapText="1" shrinkToFit="1"/>
      <protection locked="0"/>
    </xf>
    <xf numFmtId="1" fontId="2" fillId="3" borderId="12" xfId="1" applyNumberFormat="1" applyFont="1" applyFill="1" applyBorder="1" applyAlignment="1" applyProtection="1">
      <alignment horizontal="center" vertical="center" wrapText="1" shrinkToFit="1"/>
      <protection locked="0"/>
    </xf>
    <xf numFmtId="1" fontId="15" fillId="0" borderId="10" xfId="3" applyNumberFormat="1" applyFont="1" applyBorder="1" applyAlignment="1" applyProtection="1">
      <alignment horizontal="center" vertical="center" shrinkToFit="1"/>
      <protection locked="0"/>
    </xf>
    <xf numFmtId="1" fontId="15" fillId="0" borderId="12" xfId="3" applyNumberFormat="1" applyFont="1" applyBorder="1" applyAlignment="1" applyProtection="1">
      <alignment horizontal="center" vertical="center" shrinkToFit="1"/>
      <protection locked="0"/>
    </xf>
    <xf numFmtId="1" fontId="2" fillId="3" borderId="10" xfId="1" applyNumberFormat="1" applyFont="1" applyFill="1" applyBorder="1" applyAlignment="1" applyProtection="1">
      <alignment horizontal="center" vertical="center" shrinkToFit="1"/>
      <protection locked="0"/>
    </xf>
    <xf numFmtId="1" fontId="2" fillId="3" borderId="12" xfId="1" applyNumberFormat="1" applyFont="1" applyFill="1" applyBorder="1" applyAlignment="1" applyProtection="1">
      <alignment horizontal="center" vertical="center" shrinkToFit="1"/>
      <protection locked="0"/>
    </xf>
    <xf numFmtId="1" fontId="15" fillId="0" borderId="10" xfId="3" applyNumberFormat="1" applyFont="1" applyBorder="1" applyAlignment="1" applyProtection="1">
      <alignment horizontal="center" vertical="center" wrapText="1" shrinkToFit="1"/>
      <protection locked="0"/>
    </xf>
    <xf numFmtId="1" fontId="15" fillId="0" borderId="2" xfId="3" applyNumberFormat="1" applyFont="1" applyBorder="1" applyAlignment="1" applyProtection="1">
      <alignment horizontal="center" vertical="center" shrinkToFit="1"/>
      <protection locked="0"/>
    </xf>
    <xf numFmtId="1" fontId="15" fillId="0" borderId="2" xfId="3" applyNumberFormat="1" applyFont="1" applyFill="1" applyBorder="1" applyAlignment="1" applyProtection="1">
      <alignment horizontal="center" vertical="center" shrinkToFit="1"/>
      <protection locked="0"/>
    </xf>
    <xf numFmtId="14" fontId="2" fillId="0" borderId="10" xfId="3" applyNumberFormat="1" applyFont="1" applyFill="1" applyBorder="1" applyAlignment="1" applyProtection="1">
      <alignment horizontal="center" vertical="center"/>
      <protection locked="0"/>
    </xf>
    <xf numFmtId="0" fontId="2" fillId="3" borderId="10" xfId="3" applyFont="1" applyFill="1" applyBorder="1" applyAlignment="1" applyProtection="1">
      <alignment horizontal="left" vertical="center" wrapText="1"/>
      <protection locked="0"/>
    </xf>
    <xf numFmtId="0" fontId="2" fillId="3" borderId="11" xfId="3" applyFont="1" applyFill="1" applyBorder="1" applyAlignment="1" applyProtection="1">
      <alignment horizontal="left" vertical="center" wrapText="1"/>
      <protection locked="0"/>
    </xf>
    <xf numFmtId="0" fontId="2" fillId="3" borderId="12" xfId="3" applyFont="1" applyFill="1" applyBorder="1" applyAlignment="1" applyProtection="1">
      <alignment horizontal="left" vertical="center" wrapText="1"/>
      <protection locked="0"/>
    </xf>
    <xf numFmtId="0" fontId="2" fillId="0" borderId="4" xfId="3" applyFont="1" applyFill="1" applyBorder="1" applyAlignment="1" applyProtection="1">
      <alignment horizontal="left" vertical="center" wrapText="1"/>
      <protection locked="0"/>
    </xf>
    <xf numFmtId="164" fontId="12" fillId="0" borderId="5" xfId="3" applyNumberFormat="1" applyFont="1" applyFill="1" applyBorder="1" applyAlignment="1" applyProtection="1">
      <alignment horizontal="center" vertical="center" wrapText="1"/>
      <protection locked="0"/>
    </xf>
    <xf numFmtId="164" fontId="12" fillId="0" borderId="0" xfId="3" applyNumberFormat="1" applyFont="1" applyFill="1" applyAlignment="1" applyProtection="1">
      <alignment horizontal="center" vertical="center" wrapText="1"/>
      <protection locked="0"/>
    </xf>
    <xf numFmtId="164" fontId="12" fillId="0" borderId="6" xfId="3" applyNumberFormat="1" applyFont="1" applyFill="1" applyBorder="1" applyAlignment="1" applyProtection="1">
      <alignment horizontal="center" vertical="center" wrapText="1"/>
      <protection locked="0"/>
    </xf>
    <xf numFmtId="164" fontId="12" fillId="0" borderId="7" xfId="3" applyNumberFormat="1" applyFont="1" applyFill="1" applyBorder="1" applyAlignment="1" applyProtection="1">
      <alignment horizontal="center" vertical="center" wrapText="1"/>
      <protection locked="0"/>
    </xf>
    <xf numFmtId="164" fontId="12" fillId="0" borderId="8" xfId="3" applyNumberFormat="1" applyFont="1" applyFill="1" applyBorder="1" applyAlignment="1" applyProtection="1">
      <alignment horizontal="center" vertical="center" wrapText="1"/>
      <protection locked="0"/>
    </xf>
    <xf numFmtId="164" fontId="12" fillId="0" borderId="9" xfId="3" applyNumberFormat="1" applyFont="1" applyFill="1" applyBorder="1" applyAlignment="1" applyProtection="1">
      <alignment horizontal="center" vertical="center" wrapText="1"/>
      <protection locked="0"/>
    </xf>
    <xf numFmtId="164" fontId="14" fillId="0" borderId="4" xfId="0" applyNumberFormat="1" applyFont="1" applyFill="1" applyBorder="1" applyAlignment="1">
      <alignment horizontal="center" vertical="center" wrapText="1"/>
    </xf>
    <xf numFmtId="164" fontId="16" fillId="3" borderId="1" xfId="3" applyNumberFormat="1" applyFont="1" applyFill="1" applyBorder="1" applyAlignment="1">
      <alignment horizontal="center" vertical="center" shrinkToFit="1"/>
    </xf>
    <xf numFmtId="164" fontId="16" fillId="3" borderId="3" xfId="3" applyNumberFormat="1" applyFont="1" applyFill="1" applyBorder="1" applyAlignment="1">
      <alignment horizontal="center" vertical="center" shrinkToFit="1"/>
    </xf>
    <xf numFmtId="164" fontId="16" fillId="3" borderId="7" xfId="3" applyNumberFormat="1" applyFont="1" applyFill="1" applyBorder="1" applyAlignment="1">
      <alignment horizontal="center" vertical="center" shrinkToFit="1"/>
    </xf>
    <xf numFmtId="164" fontId="16" fillId="3" borderId="9" xfId="3" applyNumberFormat="1" applyFont="1" applyFill="1" applyBorder="1" applyAlignment="1">
      <alignment horizontal="center" vertical="center" shrinkToFit="1"/>
    </xf>
  </cellXfs>
  <cellStyles count="61">
    <cellStyle name="20% - Énfasis5 2" xfId="5"/>
    <cellStyle name="20% - Énfasis5 2 2" xfId="6"/>
    <cellStyle name="Euro" xfId="7"/>
    <cellStyle name="Hipervínculo" xfId="4" builtinId="8"/>
    <cellStyle name="Millares 2" xfId="8"/>
    <cellStyle name="Millares 2 2" xfId="9"/>
    <cellStyle name="Millares 2 3" xfId="10"/>
    <cellStyle name="Millares 3" xfId="11"/>
    <cellStyle name="Millares 3 2" xfId="12"/>
    <cellStyle name="Millares 4" xfId="13"/>
    <cellStyle name="Millares 5" xfId="14"/>
    <cellStyle name="Millares 6" xfId="15"/>
    <cellStyle name="Millares 7" xfId="16"/>
    <cellStyle name="Millares 8" xfId="17"/>
    <cellStyle name="Moneda [0]" xfId="1" builtinId="7"/>
    <cellStyle name="Moneda 2" xfId="18"/>
    <cellStyle name="Moneda 2 2" xfId="19"/>
    <cellStyle name="Moneda 2 3" xfId="20"/>
    <cellStyle name="Moneda 2 4" xfId="21"/>
    <cellStyle name="Moneda 2 5" xfId="22"/>
    <cellStyle name="Moneda 2 6" xfId="23"/>
    <cellStyle name="Moneda 2 7" xfId="24"/>
    <cellStyle name="Moneda 3" xfId="25"/>
    <cellStyle name="Moneda 3 2" xfId="26"/>
    <cellStyle name="Moneda 4" xfId="27"/>
    <cellStyle name="Moneda 4 2" xfId="28"/>
    <cellStyle name="Moneda 4 3" xfId="29"/>
    <cellStyle name="Moneda 5" xfId="30"/>
    <cellStyle name="Moneda 6" xfId="31"/>
    <cellStyle name="Normal" xfId="0" builtinId="0"/>
    <cellStyle name="Normal 10" xfId="32"/>
    <cellStyle name="Normal 11" xfId="33"/>
    <cellStyle name="Normal 2" xfId="3"/>
    <cellStyle name="Normal 2 2" xfId="34"/>
    <cellStyle name="Normal 2 3" xfId="35"/>
    <cellStyle name="Normal 2 4" xfId="36"/>
    <cellStyle name="Normal 2 4 2" xfId="37"/>
    <cellStyle name="Normal 2 5" xfId="38"/>
    <cellStyle name="Normal 3" xfId="39"/>
    <cellStyle name="Normal 3 2" xfId="40"/>
    <cellStyle name="Normal 3 3" xfId="41"/>
    <cellStyle name="Normal 3 4" xfId="42"/>
    <cellStyle name="Normal 4" xfId="43"/>
    <cellStyle name="Normal 4 2" xfId="44"/>
    <cellStyle name="Normal 4 3" xfId="45"/>
    <cellStyle name="Normal 5" xfId="46"/>
    <cellStyle name="Normal 5 2" xfId="47"/>
    <cellStyle name="Normal 5 2 2" xfId="48"/>
    <cellStyle name="Normal 6" xfId="49"/>
    <cellStyle name="Normal 6 2" xfId="50"/>
    <cellStyle name="Normal 7" xfId="51"/>
    <cellStyle name="Normal 8" xfId="52"/>
    <cellStyle name="Normal 9" xfId="53"/>
    <cellStyle name="Normal 9 2" xfId="54"/>
    <cellStyle name="Porcentaje" xfId="2" builtinId="5"/>
    <cellStyle name="Porcentaje 2" xfId="55"/>
    <cellStyle name="Porcentaje 2 2" xfId="56"/>
    <cellStyle name="Porcentaje 3" xfId="57"/>
    <cellStyle name="Porcentual 2" xfId="58"/>
    <cellStyle name="Porcentual 3" xfId="59"/>
    <cellStyle name="Porcentual 4" xfId="60"/>
  </cellStyles>
  <dxfs count="5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s>
  <tableStyles count="0" defaultTableStyle="TableStyleMedium2" defaultPivotStyle="PivotStyleLight16"/>
  <colors>
    <mruColors>
      <color rgb="FF07E3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240827392"/>
        <c:axId val="241046272"/>
      </c:barChart>
      <c:catAx>
        <c:axId val="240827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41046272"/>
        <c:crosses val="autoZero"/>
        <c:auto val="1"/>
        <c:lblAlgn val="ctr"/>
        <c:lblOffset val="100"/>
        <c:tickLblSkip val="1"/>
        <c:tickMarkSkip val="1"/>
        <c:noMultiLvlLbl val="0"/>
      </c:catAx>
      <c:valAx>
        <c:axId val="241046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4082739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242750208"/>
        <c:axId val="242751744"/>
      </c:barChart>
      <c:catAx>
        <c:axId val="242750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42751744"/>
        <c:crosses val="autoZero"/>
        <c:auto val="1"/>
        <c:lblAlgn val="ctr"/>
        <c:lblOffset val="100"/>
        <c:tickLblSkip val="1"/>
        <c:tickMarkSkip val="1"/>
        <c:noMultiLvlLbl val="0"/>
      </c:catAx>
      <c:valAx>
        <c:axId val="2427517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4275020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xmlns:c16r2="http://schemas.microsoft.com/office/drawing/2015/06/chart">
              <c:ext xmlns:c16="http://schemas.microsoft.com/office/drawing/2014/chart" uri="{C3380CC4-5D6E-409C-BE32-E72D297353CC}">
                <c16:uniqueId val="{00000001-4D31-4851-B484-8E93B251CFCC}"/>
              </c:ext>
            </c:extLst>
          </c:dPt>
          <c:dPt>
            <c:idx val="13"/>
            <c:invertIfNegative val="0"/>
            <c:bubble3D val="0"/>
            <c:spPr>
              <a:solidFill>
                <a:srgbClr val="07E341"/>
              </a:solidFill>
            </c:spPr>
            <c:extLst xmlns:c16r2="http://schemas.microsoft.com/office/drawing/2015/06/chart">
              <c:ext xmlns:c16="http://schemas.microsoft.com/office/drawing/2014/chart" uri="{C3380CC4-5D6E-409C-BE32-E72D297353CC}">
                <c16:uniqueId val="{00000003-4D31-4851-B484-8E93B251CFCC}"/>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('Rent proyectos'!$B$20,'Rent proyectos'!$O$23,'Rent proyectos'!$Q$23,'Rent proyectos'!$S$23,'Rent proyectos'!$U$23,'Rent proyectos'!$W$23,'Rent proyectos'!$Y$23,'Rent proyectos'!$AA$23,'Rent proyectos'!$AC$23,'Rent proyectos'!$AE$23,'Rent proyectos'!$AG$23,'Rent proyectos'!$AI$23,'Rent proyectos'!$AK$23,'Rent proyectos'!$AJ$8)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('Rent proyectos'!$J$20,'Rent proyectos'!$O$26,'Rent proyectos'!$Q$26,'Rent proyectos'!$S$26,'Rent proyectos'!$U$26,'Rent proyectos'!$W$26,'Rent proyectos'!$Y$26,'Rent proyectos'!$AA$26,'Rent proyectos'!$AC$26,'Rent proyectos'!$AE$26,'Rent proyectos'!$AG$26,'Rent proyectos'!$AI$26,'Rent proyectos'!$AK$26,'Rent proyectos'!$AJ$11)</c:f>
              <c:numCache>
                <c:formatCode>0%</c:formatCode>
                <c:ptCount val="14"/>
                <c:pt idx="0">
                  <c:v>0.21</c:v>
                </c:pt>
                <c:pt idx="1">
                  <c:v>0.94281149734212744</c:v>
                </c:pt>
                <c:pt idx="2">
                  <c:v>0.6617896517802716</c:v>
                </c:pt>
                <c:pt idx="3">
                  <c:v>-0.32773981957673942</c:v>
                </c:pt>
                <c:pt idx="4">
                  <c:v>-0.8642280373122373</c:v>
                </c:pt>
                <c:pt idx="5">
                  <c:v>0</c:v>
                </c:pt>
                <c:pt idx="6">
                  <c:v>0</c:v>
                </c:pt>
                <c:pt idx="7">
                  <c:v>0</c:v>
                </c:pt>
                <c:pt idx="8">
                  <c:v>0</c:v>
                </c:pt>
                <c:pt idx="9">
                  <c:v>0</c:v>
                </c:pt>
                <c:pt idx="10">
                  <c:v>0</c:v>
                </c:pt>
                <c:pt idx="11">
                  <c:v>0</c:v>
                </c:pt>
                <c:pt idx="12">
                  <c:v>0</c:v>
                </c:pt>
                <c:pt idx="13">
                  <c:v>0.2</c:v>
                </c:pt>
              </c:numCache>
            </c:numRef>
          </c:val>
          <c:extLst xmlns:c16r2="http://schemas.microsoft.com/office/drawing/2015/06/chart">
            <c:ext xmlns:c16="http://schemas.microsoft.com/office/drawing/2014/chart" uri="{C3380CC4-5D6E-409C-BE32-E72D297353CC}">
              <c16:uniqueId val="{00000004-4D31-4851-B484-8E93B251CFCC}"/>
            </c:ext>
          </c:extLst>
        </c:ser>
        <c:dLbls>
          <c:showLegendKey val="0"/>
          <c:showVal val="0"/>
          <c:showCatName val="0"/>
          <c:showSerName val="0"/>
          <c:showPercent val="0"/>
          <c:showBubbleSize val="0"/>
        </c:dLbls>
        <c:gapWidth val="150"/>
        <c:axId val="242981888"/>
        <c:axId val="245236480"/>
      </c:barChart>
      <c:lineChart>
        <c:grouping val="standard"/>
        <c:varyColors val="0"/>
        <c:ser>
          <c:idx val="1"/>
          <c:order val="1"/>
          <c:tx>
            <c:v>PB</c:v>
          </c:tx>
          <c:spPr>
            <a:ln w="28575">
              <a:solidFill>
                <a:srgbClr val="FF0000"/>
              </a:solidFill>
            </a:ln>
          </c:spPr>
          <c:marker>
            <c:symbol val="none"/>
          </c:marker>
          <c:cat>
            <c:strRef>
              <c:f>('Rent proyectos'!$B$20,'Rent proyectos'!$O$23,'Rent proyectos'!$Q$23,'Rent proyectos'!$S$23,'Rent proyectos'!$U$23)</c:f>
              <c:strCache>
                <c:ptCount val="5"/>
                <c:pt idx="0">
                  <c:v>PB</c:v>
                </c:pt>
                <c:pt idx="1">
                  <c:v>ENE</c:v>
                </c:pt>
                <c:pt idx="2">
                  <c:v>FEB</c:v>
                </c:pt>
                <c:pt idx="3">
                  <c:v>MAR</c:v>
                </c:pt>
                <c:pt idx="4">
                  <c:v>ABR</c:v>
                </c:pt>
              </c:strCache>
            </c:strRef>
          </c:cat>
          <c:val>
            <c:numRef>
              <c:f>'Rent proyectos'!$AP$15:$BC$15</c:f>
              <c:numCache>
                <c:formatCode>0%</c:formatCode>
                <c:ptCount val="14"/>
                <c:pt idx="0">
                  <c:v>0.21</c:v>
                </c:pt>
                <c:pt idx="1">
                  <c:v>0.21</c:v>
                </c:pt>
                <c:pt idx="2">
                  <c:v>0.21</c:v>
                </c:pt>
                <c:pt idx="3">
                  <c:v>0.21</c:v>
                </c:pt>
                <c:pt idx="4">
                  <c:v>0.21</c:v>
                </c:pt>
                <c:pt idx="5">
                  <c:v>0.21</c:v>
                </c:pt>
                <c:pt idx="6">
                  <c:v>0.21</c:v>
                </c:pt>
                <c:pt idx="7">
                  <c:v>0.21</c:v>
                </c:pt>
                <c:pt idx="8">
                  <c:v>0.21</c:v>
                </c:pt>
                <c:pt idx="9">
                  <c:v>0.21</c:v>
                </c:pt>
                <c:pt idx="10">
                  <c:v>0.21</c:v>
                </c:pt>
                <c:pt idx="11">
                  <c:v>0.21</c:v>
                </c:pt>
                <c:pt idx="12">
                  <c:v>0.21</c:v>
                </c:pt>
                <c:pt idx="13">
                  <c:v>0.21</c:v>
                </c:pt>
              </c:numCache>
            </c:numRef>
          </c:val>
          <c:smooth val="0"/>
          <c:extLst xmlns:c16r2="http://schemas.microsoft.com/office/drawing/2015/06/chart">
            <c:ext xmlns:c16="http://schemas.microsoft.com/office/drawing/2014/chart" uri="{C3380CC4-5D6E-409C-BE32-E72D297353CC}">
              <c16:uniqueId val="{00000005-4D31-4851-B484-8E93B251CFCC}"/>
            </c:ext>
          </c:extLst>
        </c:ser>
        <c:ser>
          <c:idx val="2"/>
          <c:order val="2"/>
          <c:tx>
            <c:v>Meta</c:v>
          </c:tx>
          <c:spPr>
            <a:ln w="28575">
              <a:solidFill>
                <a:srgbClr val="07E341"/>
              </a:solidFill>
            </a:ln>
          </c:spPr>
          <c:marker>
            <c:symbol val="none"/>
          </c:marker>
          <c:val>
            <c:numRef>
              <c:f>'Rent proyectos'!$AP$17:$BC$17</c:f>
              <c:numCache>
                <c:formatCode>0%</c:formatCode>
                <c:ptCount val="14"/>
                <c:pt idx="0">
                  <c:v>0.2</c:v>
                </c:pt>
                <c:pt idx="1">
                  <c:v>0.2</c:v>
                </c:pt>
                <c:pt idx="2">
                  <c:v>0.2</c:v>
                </c:pt>
                <c:pt idx="3">
                  <c:v>0.2</c:v>
                </c:pt>
                <c:pt idx="4">
                  <c:v>0.2</c:v>
                </c:pt>
                <c:pt idx="5">
                  <c:v>0.2</c:v>
                </c:pt>
                <c:pt idx="6">
                  <c:v>0.2</c:v>
                </c:pt>
                <c:pt idx="7">
                  <c:v>0.2</c:v>
                </c:pt>
                <c:pt idx="8">
                  <c:v>0.2</c:v>
                </c:pt>
                <c:pt idx="9">
                  <c:v>0.2</c:v>
                </c:pt>
                <c:pt idx="10">
                  <c:v>0.2</c:v>
                </c:pt>
                <c:pt idx="11">
                  <c:v>0.2</c:v>
                </c:pt>
                <c:pt idx="12">
                  <c:v>0.2</c:v>
                </c:pt>
                <c:pt idx="13">
                  <c:v>0.2</c:v>
                </c:pt>
              </c:numCache>
            </c:numRef>
          </c:val>
          <c:smooth val="0"/>
          <c:extLst xmlns:c16r2="http://schemas.microsoft.com/office/drawing/2015/06/chart">
            <c:ext xmlns:c16="http://schemas.microsoft.com/office/drawing/2014/chart" uri="{C3380CC4-5D6E-409C-BE32-E72D297353CC}">
              <c16:uniqueId val="{00000006-4D31-4851-B484-8E93B251CFCC}"/>
            </c:ext>
          </c:extLst>
        </c:ser>
        <c:dLbls>
          <c:showLegendKey val="0"/>
          <c:showVal val="0"/>
          <c:showCatName val="0"/>
          <c:showSerName val="0"/>
          <c:showPercent val="0"/>
          <c:showBubbleSize val="0"/>
        </c:dLbls>
        <c:marker val="1"/>
        <c:smooth val="0"/>
        <c:axId val="242981888"/>
        <c:axId val="245236480"/>
      </c:lineChart>
      <c:catAx>
        <c:axId val="242981888"/>
        <c:scaling>
          <c:orientation val="minMax"/>
        </c:scaling>
        <c:delete val="0"/>
        <c:axPos val="b"/>
        <c:numFmt formatCode="General" sourceLinked="0"/>
        <c:majorTickMark val="out"/>
        <c:minorTickMark val="none"/>
        <c:tickLblPos val="nextTo"/>
        <c:txPr>
          <a:bodyPr/>
          <a:lstStyle/>
          <a:p>
            <a:pPr>
              <a:defRPr sz="1100" b="1"/>
            </a:pPr>
            <a:endParaRPr lang="es-CO"/>
          </a:p>
        </c:txPr>
        <c:crossAx val="245236480"/>
        <c:crosses val="autoZero"/>
        <c:auto val="1"/>
        <c:lblAlgn val="ctr"/>
        <c:lblOffset val="100"/>
        <c:noMultiLvlLbl val="0"/>
      </c:catAx>
      <c:valAx>
        <c:axId val="245236480"/>
        <c:scaling>
          <c:orientation val="minMax"/>
          <c:max val="1.2"/>
        </c:scaling>
        <c:delete val="0"/>
        <c:axPos val="l"/>
        <c:numFmt formatCode="0%" sourceLinked="1"/>
        <c:majorTickMark val="out"/>
        <c:minorTickMark val="none"/>
        <c:tickLblPos val="nextTo"/>
        <c:crossAx val="242981888"/>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247891072"/>
        <c:axId val="247892608"/>
      </c:barChart>
      <c:catAx>
        <c:axId val="247891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47892608"/>
        <c:crosses val="autoZero"/>
        <c:auto val="1"/>
        <c:lblAlgn val="ctr"/>
        <c:lblOffset val="100"/>
        <c:tickLblSkip val="1"/>
        <c:tickMarkSkip val="1"/>
        <c:noMultiLvlLbl val="0"/>
      </c:catAx>
      <c:valAx>
        <c:axId val="247892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4789107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247921280"/>
        <c:axId val="248988032"/>
      </c:barChart>
      <c:catAx>
        <c:axId val="247921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48988032"/>
        <c:crosses val="autoZero"/>
        <c:auto val="1"/>
        <c:lblAlgn val="ctr"/>
        <c:lblOffset val="100"/>
        <c:tickLblSkip val="1"/>
        <c:tickMarkSkip val="1"/>
        <c:noMultiLvlLbl val="0"/>
      </c:catAx>
      <c:valAx>
        <c:axId val="2489880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479212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xmlns:c16r2="http://schemas.microsoft.com/office/drawing/2015/06/chart">
              <c:ext xmlns:c16="http://schemas.microsoft.com/office/drawing/2014/chart" uri="{C3380CC4-5D6E-409C-BE32-E72D297353CC}">
                <c16:uniqueId val="{00000001-C469-4370-8D68-D9BF114E17DE}"/>
              </c:ext>
            </c:extLst>
          </c:dPt>
          <c:dPt>
            <c:idx val="13"/>
            <c:invertIfNegative val="0"/>
            <c:bubble3D val="0"/>
            <c:spPr>
              <a:solidFill>
                <a:srgbClr val="07E341"/>
              </a:solidFill>
            </c:spPr>
            <c:extLst xmlns:c16r2="http://schemas.microsoft.com/office/drawing/2015/06/chart">
              <c:ext xmlns:c16="http://schemas.microsoft.com/office/drawing/2014/chart" uri="{C3380CC4-5D6E-409C-BE32-E72D297353CC}">
                <c16:uniqueId val="{00000003-C469-4370-8D68-D9BF114E17DE}"/>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('Cumplim cronogr'!$B$20,'Cumplim cronogr'!$O$23,'Cumplim cronogr'!$Q$23,'Cumplim cronogr'!$S$23,'Cumplim cronogr'!$U$23,'Cumplim cronogr'!$W$23,'Cumplim cronogr'!$Y$23,'Cumplim cronogr'!$AA$23,'Cumplim cronogr'!$AC$23,'Cumplim cronogr'!$AE$23,'Cumplim cronogr'!$AG$23,'Cumplim cronogr'!$AI$23,'Cumplim cronogr'!$AK$23,'Cumplim cronogr'!$AJ$8)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('Cumplim cronogr'!$J$20,'Cumplim cronogr'!$O$26,'Cumplim cronogr'!$Q$26,'Cumplim cronogr'!$S$26,'Cumplim cronogr'!$U$26,'Cumplim cronogr'!$W$26,'Cumplim cronogr'!$Y$26,'Cumplim cronogr'!$AA$26,'Cumplim cronogr'!$AC$26,'Cumplim cronogr'!$AE$26,'Cumplim cronogr'!$AG$26,'Cumplim cronogr'!$AI$26,'Cumplim cronogr'!$AK$26,'Cumplim cronogr'!$AJ$11)</c:f>
              <c:numCache>
                <c:formatCode>0%</c:formatCode>
                <c:ptCount val="14"/>
                <c:pt idx="0">
                  <c:v>0.9</c:v>
                </c:pt>
                <c:pt idx="1">
                  <c:v>0.77777777777777779</c:v>
                </c:pt>
                <c:pt idx="2">
                  <c:v>0.83333333333333337</c:v>
                </c:pt>
                <c:pt idx="3">
                  <c:v>0.8666666666666667</c:v>
                </c:pt>
                <c:pt idx="4">
                  <c:v>0.92307692307692313</c:v>
                </c:pt>
                <c:pt idx="5">
                  <c:v>0</c:v>
                </c:pt>
                <c:pt idx="6">
                  <c:v>0</c:v>
                </c:pt>
                <c:pt idx="7">
                  <c:v>0</c:v>
                </c:pt>
                <c:pt idx="8">
                  <c:v>0</c:v>
                </c:pt>
                <c:pt idx="9">
                  <c:v>0</c:v>
                </c:pt>
                <c:pt idx="10">
                  <c:v>0</c:v>
                </c:pt>
                <c:pt idx="11">
                  <c:v>0</c:v>
                </c:pt>
                <c:pt idx="12">
                  <c:v>0</c:v>
                </c:pt>
                <c:pt idx="13">
                  <c:v>1</c:v>
                </c:pt>
              </c:numCache>
            </c:numRef>
          </c:val>
          <c:extLst xmlns:c16r2="http://schemas.microsoft.com/office/drawing/2015/06/chart">
            <c:ext xmlns:c16="http://schemas.microsoft.com/office/drawing/2014/chart" uri="{C3380CC4-5D6E-409C-BE32-E72D297353CC}">
              <c16:uniqueId val="{00000004-C469-4370-8D68-D9BF114E17DE}"/>
            </c:ext>
          </c:extLst>
        </c:ser>
        <c:dLbls>
          <c:showLegendKey val="0"/>
          <c:showVal val="0"/>
          <c:showCatName val="0"/>
          <c:showSerName val="0"/>
          <c:showPercent val="0"/>
          <c:showBubbleSize val="0"/>
        </c:dLbls>
        <c:gapWidth val="150"/>
        <c:axId val="249046144"/>
        <c:axId val="249047680"/>
      </c:barChart>
      <c:lineChart>
        <c:grouping val="standard"/>
        <c:varyColors val="0"/>
        <c:ser>
          <c:idx val="1"/>
          <c:order val="1"/>
          <c:tx>
            <c:v>PB</c:v>
          </c:tx>
          <c:spPr>
            <a:ln w="28575">
              <a:solidFill>
                <a:srgbClr val="FF0000"/>
              </a:solidFill>
            </a:ln>
          </c:spPr>
          <c:marker>
            <c:symbol val="none"/>
          </c:marker>
          <c:cat>
            <c:strRef>
              <c:f>('Cumplim cronogr'!$B$20,'Cumplim cronogr'!$O$23,'Cumplim cronogr'!$Q$23,'Cumplim cronogr'!$S$23,'Cumplim cronogr'!$U$23)</c:f>
              <c:strCache>
                <c:ptCount val="5"/>
                <c:pt idx="0">
                  <c:v>PB</c:v>
                </c:pt>
                <c:pt idx="1">
                  <c:v>ENE</c:v>
                </c:pt>
                <c:pt idx="2">
                  <c:v>FEB</c:v>
                </c:pt>
                <c:pt idx="3">
                  <c:v>MAR</c:v>
                </c:pt>
                <c:pt idx="4">
                  <c:v>ABR</c:v>
                </c:pt>
              </c:strCache>
            </c:strRef>
          </c:cat>
          <c:val>
            <c:numRef>
              <c:f>'Cumplim cronogr'!$AP$15:$BC$15</c:f>
              <c:numCache>
                <c:formatCode>0%</c:formatCode>
                <c:ptCount val="14"/>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numCache>
            </c:numRef>
          </c:val>
          <c:smooth val="0"/>
          <c:extLst xmlns:c16r2="http://schemas.microsoft.com/office/drawing/2015/06/chart">
            <c:ext xmlns:c16="http://schemas.microsoft.com/office/drawing/2014/chart" uri="{C3380CC4-5D6E-409C-BE32-E72D297353CC}">
              <c16:uniqueId val="{00000005-C469-4370-8D68-D9BF114E17DE}"/>
            </c:ext>
          </c:extLst>
        </c:ser>
        <c:ser>
          <c:idx val="2"/>
          <c:order val="2"/>
          <c:tx>
            <c:v>Meta</c:v>
          </c:tx>
          <c:spPr>
            <a:ln w="28575">
              <a:solidFill>
                <a:srgbClr val="07E341"/>
              </a:solidFill>
            </a:ln>
          </c:spPr>
          <c:marker>
            <c:symbol val="none"/>
          </c:marker>
          <c:val>
            <c:numRef>
              <c:f>'Cumplim cronogr'!$AP$17:$BC$17</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extLst xmlns:c16r2="http://schemas.microsoft.com/office/drawing/2015/06/chart">
            <c:ext xmlns:c16="http://schemas.microsoft.com/office/drawing/2014/chart" uri="{C3380CC4-5D6E-409C-BE32-E72D297353CC}">
              <c16:uniqueId val="{00000006-C469-4370-8D68-D9BF114E17DE}"/>
            </c:ext>
          </c:extLst>
        </c:ser>
        <c:dLbls>
          <c:showLegendKey val="0"/>
          <c:showVal val="0"/>
          <c:showCatName val="0"/>
          <c:showSerName val="0"/>
          <c:showPercent val="0"/>
          <c:showBubbleSize val="0"/>
        </c:dLbls>
        <c:marker val="1"/>
        <c:smooth val="0"/>
        <c:axId val="249046144"/>
        <c:axId val="249047680"/>
      </c:lineChart>
      <c:catAx>
        <c:axId val="249046144"/>
        <c:scaling>
          <c:orientation val="minMax"/>
        </c:scaling>
        <c:delete val="0"/>
        <c:axPos val="b"/>
        <c:numFmt formatCode="General" sourceLinked="0"/>
        <c:majorTickMark val="out"/>
        <c:minorTickMark val="none"/>
        <c:tickLblPos val="nextTo"/>
        <c:txPr>
          <a:bodyPr/>
          <a:lstStyle/>
          <a:p>
            <a:pPr>
              <a:defRPr sz="1100" b="1"/>
            </a:pPr>
            <a:endParaRPr lang="es-CO"/>
          </a:p>
        </c:txPr>
        <c:crossAx val="249047680"/>
        <c:crosses val="autoZero"/>
        <c:auto val="1"/>
        <c:lblAlgn val="ctr"/>
        <c:lblOffset val="100"/>
        <c:noMultiLvlLbl val="0"/>
      </c:catAx>
      <c:valAx>
        <c:axId val="249047680"/>
        <c:scaling>
          <c:orientation val="minMax"/>
          <c:max val="1.2"/>
        </c:scaling>
        <c:delete val="0"/>
        <c:axPos val="l"/>
        <c:numFmt formatCode="0%" sourceLinked="1"/>
        <c:majorTickMark val="out"/>
        <c:minorTickMark val="none"/>
        <c:tickLblPos val="nextTo"/>
        <c:crossAx val="249046144"/>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249203712"/>
        <c:axId val="249271040"/>
      </c:barChart>
      <c:catAx>
        <c:axId val="2492037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49271040"/>
        <c:crosses val="autoZero"/>
        <c:auto val="1"/>
        <c:lblAlgn val="ctr"/>
        <c:lblOffset val="100"/>
        <c:tickLblSkip val="1"/>
        <c:tickMarkSkip val="1"/>
        <c:noMultiLvlLbl val="0"/>
      </c:catAx>
      <c:valAx>
        <c:axId val="249271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4920371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249291520"/>
        <c:axId val="249293056"/>
      </c:barChart>
      <c:catAx>
        <c:axId val="24929152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49293056"/>
        <c:crosses val="autoZero"/>
        <c:auto val="1"/>
        <c:lblAlgn val="ctr"/>
        <c:lblOffset val="100"/>
        <c:tickLblSkip val="1"/>
        <c:tickMarkSkip val="1"/>
        <c:noMultiLvlLbl val="0"/>
      </c:catAx>
      <c:valAx>
        <c:axId val="249293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492915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xmlns:c16r2="http://schemas.microsoft.com/office/drawing/2015/06/chart">
              <c:ext xmlns:c16="http://schemas.microsoft.com/office/drawing/2014/chart" uri="{C3380CC4-5D6E-409C-BE32-E72D297353CC}">
                <c16:uniqueId val="{00000001-027D-48EF-BFCA-7CC315765A66}"/>
              </c:ext>
            </c:extLst>
          </c:dPt>
          <c:dPt>
            <c:idx val="13"/>
            <c:invertIfNegative val="0"/>
            <c:bubble3D val="0"/>
            <c:spPr>
              <a:solidFill>
                <a:srgbClr val="07E341"/>
              </a:solidFill>
            </c:spPr>
            <c:extLst xmlns:c16r2="http://schemas.microsoft.com/office/drawing/2015/06/chart">
              <c:ext xmlns:c16="http://schemas.microsoft.com/office/drawing/2014/chart" uri="{C3380CC4-5D6E-409C-BE32-E72D297353CC}">
                <c16:uniqueId val="{00000003-027D-48EF-BFCA-7CC315765A66}"/>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('Calidad obra'!$B$20,'Calidad obra'!$O$23,'Calidad obra'!$Q$23,'Calidad obra'!$S$23,'Calidad obra'!$U$23,'Calidad obra'!$W$23,'Calidad obra'!$Y$23,'Calidad obra'!$AA$23,'Calidad obra'!$AC$23,'Calidad obra'!$AE$23,'Calidad obra'!$AG$23,'Calidad obra'!$AI$23,'Calidad obra'!$AK$23,'Calidad obra'!$AJ$8)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('Calidad obra'!$J$20,'Calidad obra'!$O$26,'Calidad obra'!$Q$26,'Calidad obra'!$S$26,'Calidad obra'!$U$26,'Calidad obra'!$W$26,'Calidad obra'!$Y$26,'Calidad obra'!$AA$26,'Calidad obra'!$AC$26,'Calidad obra'!$AE$26,'Calidad obra'!$AG$26,'Calidad obra'!$AI$26,'Calidad obra'!$AK$26,'Calidad obra'!$AJ$11)</c:f>
              <c:numCache>
                <c:formatCode>0.0%</c:formatCode>
                <c:ptCount val="14"/>
                <c:pt idx="0">
                  <c:v>2.5999999999999999E-2</c:v>
                </c:pt>
                <c:pt idx="1">
                  <c:v>3.7037037037037035E-2</c:v>
                </c:pt>
                <c:pt idx="2">
                  <c:v>4.1666666666666664E-2</c:v>
                </c:pt>
                <c:pt idx="3" formatCode="0%">
                  <c:v>0</c:v>
                </c:pt>
                <c:pt idx="4" formatCode="0%">
                  <c:v>3.8461538461538464E-2</c:v>
                </c:pt>
                <c:pt idx="5" formatCode="0%">
                  <c:v>0</c:v>
                </c:pt>
                <c:pt idx="6" formatCode="0%">
                  <c:v>0</c:v>
                </c:pt>
                <c:pt idx="7" formatCode="0%">
                  <c:v>0</c:v>
                </c:pt>
                <c:pt idx="8" formatCode="0%">
                  <c:v>0</c:v>
                </c:pt>
                <c:pt idx="9" formatCode="0%">
                  <c:v>0</c:v>
                </c:pt>
                <c:pt idx="10" formatCode="0%">
                  <c:v>0</c:v>
                </c:pt>
                <c:pt idx="11" formatCode="0%">
                  <c:v>0</c:v>
                </c:pt>
                <c:pt idx="12" formatCode="0%">
                  <c:v>0</c:v>
                </c:pt>
                <c:pt idx="13">
                  <c:v>0.04</c:v>
                </c:pt>
              </c:numCache>
            </c:numRef>
          </c:val>
          <c:extLst xmlns:c16r2="http://schemas.microsoft.com/office/drawing/2015/06/chart">
            <c:ext xmlns:c16="http://schemas.microsoft.com/office/drawing/2014/chart" uri="{C3380CC4-5D6E-409C-BE32-E72D297353CC}">
              <c16:uniqueId val="{00000004-027D-48EF-BFCA-7CC315765A66}"/>
            </c:ext>
          </c:extLst>
        </c:ser>
        <c:dLbls>
          <c:showLegendKey val="0"/>
          <c:showVal val="0"/>
          <c:showCatName val="0"/>
          <c:showSerName val="0"/>
          <c:showPercent val="0"/>
          <c:showBubbleSize val="0"/>
        </c:dLbls>
        <c:gapWidth val="150"/>
        <c:axId val="249515008"/>
        <c:axId val="249529088"/>
      </c:barChart>
      <c:lineChart>
        <c:grouping val="standard"/>
        <c:varyColors val="0"/>
        <c:ser>
          <c:idx val="1"/>
          <c:order val="1"/>
          <c:tx>
            <c:v>PB</c:v>
          </c:tx>
          <c:spPr>
            <a:ln w="28575">
              <a:solidFill>
                <a:srgbClr val="FF0000"/>
              </a:solidFill>
            </a:ln>
          </c:spPr>
          <c:marker>
            <c:symbol val="none"/>
          </c:marker>
          <c:cat>
            <c:strRef>
              <c:f>('Calidad obra'!$B$20,'Calidad obra'!$O$23,'Calidad obra'!$Q$23,'Calidad obra'!$S$23,'Calidad obra'!$U$23)</c:f>
              <c:strCache>
                <c:ptCount val="5"/>
                <c:pt idx="0">
                  <c:v>PB</c:v>
                </c:pt>
                <c:pt idx="1">
                  <c:v>ENE</c:v>
                </c:pt>
                <c:pt idx="2">
                  <c:v>FEB</c:v>
                </c:pt>
                <c:pt idx="3">
                  <c:v>MAR</c:v>
                </c:pt>
                <c:pt idx="4">
                  <c:v>ABR</c:v>
                </c:pt>
              </c:strCache>
            </c:strRef>
          </c:cat>
          <c:val>
            <c:numRef>
              <c:f>'Calidad obra'!$AP$15:$BC$15</c:f>
              <c:numCache>
                <c:formatCode>0%</c:formatCode>
                <c:ptCount val="14"/>
                <c:pt idx="0">
                  <c:v>2.5999999999999999E-2</c:v>
                </c:pt>
                <c:pt idx="1">
                  <c:v>2.5999999999999999E-2</c:v>
                </c:pt>
                <c:pt idx="2">
                  <c:v>2.5999999999999999E-2</c:v>
                </c:pt>
                <c:pt idx="3">
                  <c:v>2.5999999999999999E-2</c:v>
                </c:pt>
                <c:pt idx="4">
                  <c:v>2.5999999999999999E-2</c:v>
                </c:pt>
                <c:pt idx="5">
                  <c:v>2.5999999999999999E-2</c:v>
                </c:pt>
                <c:pt idx="6">
                  <c:v>2.5999999999999999E-2</c:v>
                </c:pt>
                <c:pt idx="7">
                  <c:v>2.5999999999999999E-2</c:v>
                </c:pt>
                <c:pt idx="8">
                  <c:v>2.5999999999999999E-2</c:v>
                </c:pt>
                <c:pt idx="9">
                  <c:v>2.5999999999999999E-2</c:v>
                </c:pt>
                <c:pt idx="10">
                  <c:v>2.5999999999999999E-2</c:v>
                </c:pt>
                <c:pt idx="11">
                  <c:v>2.5999999999999999E-2</c:v>
                </c:pt>
                <c:pt idx="12">
                  <c:v>2.5999999999999999E-2</c:v>
                </c:pt>
                <c:pt idx="13">
                  <c:v>2.5999999999999999E-2</c:v>
                </c:pt>
              </c:numCache>
            </c:numRef>
          </c:val>
          <c:smooth val="0"/>
          <c:extLst xmlns:c16r2="http://schemas.microsoft.com/office/drawing/2015/06/chart">
            <c:ext xmlns:c16="http://schemas.microsoft.com/office/drawing/2014/chart" uri="{C3380CC4-5D6E-409C-BE32-E72D297353CC}">
              <c16:uniqueId val="{00000005-027D-48EF-BFCA-7CC315765A66}"/>
            </c:ext>
          </c:extLst>
        </c:ser>
        <c:ser>
          <c:idx val="2"/>
          <c:order val="2"/>
          <c:tx>
            <c:v>Meta</c:v>
          </c:tx>
          <c:spPr>
            <a:ln w="28575">
              <a:solidFill>
                <a:srgbClr val="07E341"/>
              </a:solidFill>
            </a:ln>
          </c:spPr>
          <c:marker>
            <c:symbol val="none"/>
          </c:marker>
          <c:val>
            <c:numRef>
              <c:f>'Calidad obra'!$AP$17:$BC$17</c:f>
              <c:numCache>
                <c:formatCode>0%</c:formatCode>
                <c:ptCount val="14"/>
                <c:pt idx="0">
                  <c:v>0.04</c:v>
                </c:pt>
                <c:pt idx="1">
                  <c:v>0.04</c:v>
                </c:pt>
                <c:pt idx="2">
                  <c:v>0.04</c:v>
                </c:pt>
                <c:pt idx="3">
                  <c:v>0.04</c:v>
                </c:pt>
                <c:pt idx="4">
                  <c:v>0.04</c:v>
                </c:pt>
                <c:pt idx="5">
                  <c:v>0.04</c:v>
                </c:pt>
                <c:pt idx="6">
                  <c:v>0.04</c:v>
                </c:pt>
                <c:pt idx="7">
                  <c:v>0.04</c:v>
                </c:pt>
                <c:pt idx="8">
                  <c:v>0.04</c:v>
                </c:pt>
                <c:pt idx="9">
                  <c:v>0.04</c:v>
                </c:pt>
                <c:pt idx="10">
                  <c:v>0.04</c:v>
                </c:pt>
                <c:pt idx="11">
                  <c:v>0.04</c:v>
                </c:pt>
                <c:pt idx="12">
                  <c:v>0.04</c:v>
                </c:pt>
                <c:pt idx="13">
                  <c:v>0.04</c:v>
                </c:pt>
              </c:numCache>
            </c:numRef>
          </c:val>
          <c:smooth val="0"/>
          <c:extLst xmlns:c16r2="http://schemas.microsoft.com/office/drawing/2015/06/chart">
            <c:ext xmlns:c16="http://schemas.microsoft.com/office/drawing/2014/chart" uri="{C3380CC4-5D6E-409C-BE32-E72D297353CC}">
              <c16:uniqueId val="{00000006-027D-48EF-BFCA-7CC315765A66}"/>
            </c:ext>
          </c:extLst>
        </c:ser>
        <c:dLbls>
          <c:showLegendKey val="0"/>
          <c:showVal val="0"/>
          <c:showCatName val="0"/>
          <c:showSerName val="0"/>
          <c:showPercent val="0"/>
          <c:showBubbleSize val="0"/>
        </c:dLbls>
        <c:marker val="1"/>
        <c:smooth val="0"/>
        <c:axId val="249515008"/>
        <c:axId val="249529088"/>
      </c:lineChart>
      <c:catAx>
        <c:axId val="249515008"/>
        <c:scaling>
          <c:orientation val="minMax"/>
        </c:scaling>
        <c:delete val="0"/>
        <c:axPos val="b"/>
        <c:numFmt formatCode="General" sourceLinked="0"/>
        <c:majorTickMark val="out"/>
        <c:minorTickMark val="none"/>
        <c:tickLblPos val="nextTo"/>
        <c:txPr>
          <a:bodyPr/>
          <a:lstStyle/>
          <a:p>
            <a:pPr>
              <a:defRPr sz="1100" b="1"/>
            </a:pPr>
            <a:endParaRPr lang="es-CO"/>
          </a:p>
        </c:txPr>
        <c:crossAx val="249529088"/>
        <c:crosses val="autoZero"/>
        <c:auto val="1"/>
        <c:lblAlgn val="ctr"/>
        <c:lblOffset val="100"/>
        <c:noMultiLvlLbl val="0"/>
      </c:catAx>
      <c:valAx>
        <c:axId val="249529088"/>
        <c:scaling>
          <c:orientation val="minMax"/>
          <c:max val="0.1"/>
          <c:min val="0"/>
        </c:scaling>
        <c:delete val="0"/>
        <c:axPos val="l"/>
        <c:numFmt formatCode="0.0%" sourceLinked="1"/>
        <c:majorTickMark val="out"/>
        <c:minorTickMark val="none"/>
        <c:tickLblPos val="nextTo"/>
        <c:crossAx val="249515008"/>
        <c:crosses val="autoZero"/>
        <c:crossBetween val="between"/>
        <c:majorUnit val="5.000000000000001E-2"/>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eg"/><Relationship Id="rId5" Type="http://schemas.openxmlformats.org/officeDocument/2006/relationships/chart" Target="../charts/chart6.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1.jpeg"/><Relationship Id="rId5" Type="http://schemas.openxmlformats.org/officeDocument/2006/relationships/chart" Target="../charts/chart9.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 xmlns:a16="http://schemas.microsoft.com/office/drawing/2014/main" id="{00000000-0008-0000-00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35</xdr:col>
      <xdr:colOff>476249</xdr:colOff>
      <xdr:row>43</xdr:row>
      <xdr:rowOff>173492</xdr:rowOff>
    </xdr:to>
    <xdr:graphicFrame macro="">
      <xdr:nvGraphicFramePr>
        <xdr:cNvPr id="12" name="11 Gráfico">
          <a:extLst>
            <a:ext uri="{FF2B5EF4-FFF2-40B4-BE49-F238E27FC236}">
              <a16:creationId xmlns=""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 xmlns:a16="http://schemas.microsoft.com/office/drawing/2014/main" id="{00000000-0008-0000-01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35</xdr:col>
      <xdr:colOff>476249</xdr:colOff>
      <xdr:row>43</xdr:row>
      <xdr:rowOff>173492</xdr:rowOff>
    </xdr:to>
    <xdr:graphicFrame macro="">
      <xdr:nvGraphicFramePr>
        <xdr:cNvPr id="12" name="11 Gráfico">
          <a:extLst>
            <a:ext uri="{FF2B5EF4-FFF2-40B4-BE49-F238E27FC236}">
              <a16:creationId xmlns=""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 xmlns:a16="http://schemas.microsoft.com/office/drawing/2014/main" id="{00000000-0008-0000-02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35</xdr:col>
      <xdr:colOff>476249</xdr:colOff>
      <xdr:row>43</xdr:row>
      <xdr:rowOff>173492</xdr:rowOff>
    </xdr:to>
    <xdr:graphicFrame macro="">
      <xdr:nvGraphicFramePr>
        <xdr:cNvPr id="12" name="11 Gráfico">
          <a:extLst>
            <a:ext uri="{FF2B5EF4-FFF2-40B4-BE49-F238E27FC236}">
              <a16:creationId xmlns=""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maya/AppData/Local/Microsoft/Windows/INetCache/Content.Outlook/TQS7BREP/SIG/INDICADORES%20DE%20GESTION/2021/Indicadores%202021%20Maquinaria%20y%20equip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Programación"/>
      <sheetName val="Cumplidos"/>
      <sheetName val="Faltantes"/>
      <sheetName val="Rentabilidad Equipos"/>
      <sheetName val="Productividad Equipos"/>
      <sheetName val="Capacidad Op"/>
      <sheetName val="Consumo de Eq"/>
      <sheetName val="Rentabilidad Maquinaria"/>
      <sheetName val="Productividad Maq"/>
      <sheetName val="Capacidad Maq"/>
    </sheetNames>
    <sheetDataSet>
      <sheetData sheetId="0"/>
      <sheetData sheetId="1">
        <row r="8">
          <cell r="AJ8" t="str">
            <v>META</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270"/>
  <sheetViews>
    <sheetView showGridLines="0" tabSelected="1" topLeftCell="A11" zoomScale="70" zoomScaleNormal="70" workbookViewId="0">
      <selection activeCell="AR18" sqref="AR18"/>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58"/>
      <c r="B1" s="59"/>
      <c r="C1" s="59"/>
      <c r="D1" s="59"/>
      <c r="E1" s="59"/>
      <c r="F1" s="59"/>
      <c r="G1" s="59"/>
      <c r="H1" s="59"/>
      <c r="I1" s="59"/>
      <c r="J1" s="60"/>
      <c r="K1" s="67" t="s">
        <v>0</v>
      </c>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O1" s="2"/>
      <c r="AP1" s="2"/>
      <c r="AQ1" s="2"/>
      <c r="AR1" s="2"/>
      <c r="AS1" s="2"/>
      <c r="AT1" s="2"/>
      <c r="AU1" s="2"/>
      <c r="AV1" s="2"/>
      <c r="AW1" s="2"/>
      <c r="AX1" s="2"/>
      <c r="AY1" s="2"/>
      <c r="AZ1" s="2"/>
      <c r="BA1" s="2"/>
      <c r="BB1" s="2"/>
      <c r="BC1" s="2"/>
    </row>
    <row r="2" spans="1:56" s="1" customFormat="1" x14ac:dyDescent="0.2">
      <c r="A2" s="61"/>
      <c r="B2" s="62"/>
      <c r="C2" s="62"/>
      <c r="D2" s="62"/>
      <c r="E2" s="62"/>
      <c r="F2" s="62"/>
      <c r="G2" s="62"/>
      <c r="H2" s="62"/>
      <c r="I2" s="62"/>
      <c r="J2" s="63"/>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O2" s="2"/>
      <c r="AP2" s="2"/>
      <c r="AQ2" s="2"/>
      <c r="AR2" s="2"/>
      <c r="AS2" s="2"/>
      <c r="AT2" s="2"/>
      <c r="AU2" s="2"/>
      <c r="AV2" s="2"/>
      <c r="AW2" s="2"/>
      <c r="AX2" s="2"/>
      <c r="AY2" s="2"/>
      <c r="AZ2" s="2"/>
      <c r="BA2" s="2"/>
      <c r="BB2" s="2"/>
      <c r="BC2" s="2"/>
    </row>
    <row r="3" spans="1:56" s="1" customFormat="1" ht="14.25" customHeight="1" x14ac:dyDescent="0.2">
      <c r="A3" s="61"/>
      <c r="B3" s="62"/>
      <c r="C3" s="62"/>
      <c r="D3" s="62"/>
      <c r="E3" s="62"/>
      <c r="F3" s="62"/>
      <c r="G3" s="62"/>
      <c r="H3" s="62"/>
      <c r="I3" s="62"/>
      <c r="J3" s="63"/>
      <c r="K3" s="68" t="s">
        <v>45</v>
      </c>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70"/>
      <c r="AO3" s="2"/>
      <c r="AP3" s="2"/>
      <c r="AQ3" s="2"/>
      <c r="AR3" s="2"/>
      <c r="AS3" s="2"/>
      <c r="AT3" s="2"/>
      <c r="AU3" s="2"/>
      <c r="AV3" s="2"/>
      <c r="AW3" s="2"/>
      <c r="AX3" s="2"/>
      <c r="AY3" s="2"/>
      <c r="AZ3" s="2"/>
      <c r="BA3" s="2"/>
      <c r="BB3" s="2"/>
      <c r="BC3" s="2"/>
    </row>
    <row r="4" spans="1:56" s="1" customFormat="1" ht="14.25" customHeight="1" x14ac:dyDescent="0.2">
      <c r="A4" s="61"/>
      <c r="B4" s="62"/>
      <c r="C4" s="62"/>
      <c r="D4" s="62"/>
      <c r="E4" s="62"/>
      <c r="F4" s="62"/>
      <c r="G4" s="62"/>
      <c r="H4" s="62"/>
      <c r="I4" s="62"/>
      <c r="J4" s="63"/>
      <c r="K4" s="71"/>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3"/>
      <c r="AO4" s="2"/>
      <c r="AP4" s="2"/>
      <c r="AQ4" s="2"/>
      <c r="AR4" s="2"/>
      <c r="AS4" s="2"/>
      <c r="AT4" s="2"/>
      <c r="AU4" s="2"/>
      <c r="AV4" s="2"/>
      <c r="AW4" s="2"/>
      <c r="AX4" s="2"/>
      <c r="AY4" s="2"/>
      <c r="AZ4" s="2"/>
      <c r="BA4" s="2"/>
      <c r="BB4" s="2"/>
      <c r="BC4" s="2"/>
    </row>
    <row r="5" spans="1:56" s="1" customFormat="1" ht="14.25" customHeight="1" x14ac:dyDescent="0.2">
      <c r="A5" s="61"/>
      <c r="B5" s="62"/>
      <c r="C5" s="62"/>
      <c r="D5" s="62"/>
      <c r="E5" s="62"/>
      <c r="F5" s="62"/>
      <c r="G5" s="62"/>
      <c r="H5" s="62"/>
      <c r="I5" s="62"/>
      <c r="J5" s="63"/>
      <c r="K5" s="68" t="s">
        <v>44</v>
      </c>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70"/>
      <c r="AO5" s="2"/>
      <c r="AP5" s="2"/>
      <c r="AQ5" s="2"/>
      <c r="AR5" s="2"/>
      <c r="AS5" s="2"/>
      <c r="AT5" s="2"/>
      <c r="AU5" s="2"/>
      <c r="AV5" s="2"/>
      <c r="AW5" s="2"/>
      <c r="AX5" s="2"/>
      <c r="AY5" s="2"/>
      <c r="AZ5" s="2"/>
      <c r="BA5" s="2"/>
      <c r="BB5" s="2"/>
      <c r="BC5" s="2"/>
    </row>
    <row r="6" spans="1:56" s="1" customFormat="1" ht="14.25" customHeight="1" x14ac:dyDescent="0.2">
      <c r="A6" s="64"/>
      <c r="B6" s="65"/>
      <c r="C6" s="65"/>
      <c r="D6" s="65"/>
      <c r="E6" s="65"/>
      <c r="F6" s="65"/>
      <c r="G6" s="65"/>
      <c r="H6" s="65"/>
      <c r="I6" s="65"/>
      <c r="J6" s="66"/>
      <c r="K6" s="71"/>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3"/>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74" t="s">
        <v>1</v>
      </c>
      <c r="C8" s="74"/>
      <c r="D8" s="74"/>
      <c r="E8" s="74"/>
      <c r="F8" s="74"/>
      <c r="G8" s="74"/>
      <c r="H8" s="74"/>
      <c r="I8" s="74"/>
      <c r="J8" s="74"/>
      <c r="K8" s="74"/>
      <c r="L8" s="74"/>
      <c r="M8" s="74"/>
      <c r="N8" s="74"/>
      <c r="O8" s="74"/>
      <c r="P8" s="74"/>
      <c r="Q8" s="74"/>
      <c r="R8" s="74"/>
      <c r="S8" s="74" t="s">
        <v>2</v>
      </c>
      <c r="T8" s="74"/>
      <c r="U8" s="74"/>
      <c r="V8" s="74"/>
      <c r="W8" s="74"/>
      <c r="X8" s="74" t="s">
        <v>3</v>
      </c>
      <c r="Y8" s="74"/>
      <c r="Z8" s="74"/>
      <c r="AA8" s="74"/>
      <c r="AB8" s="74"/>
      <c r="AC8" s="74"/>
      <c r="AD8" s="75" t="s">
        <v>4</v>
      </c>
      <c r="AE8" s="75"/>
      <c r="AF8" s="76"/>
      <c r="AG8" s="81" t="s">
        <v>5</v>
      </c>
      <c r="AH8" s="75"/>
      <c r="AI8" s="76"/>
      <c r="AJ8" s="84" t="s">
        <v>6</v>
      </c>
      <c r="AK8" s="85"/>
      <c r="AL8" s="86"/>
      <c r="AM8" s="5"/>
      <c r="AO8" s="2"/>
      <c r="AP8" s="2"/>
      <c r="AQ8" s="2"/>
      <c r="AR8" s="2"/>
      <c r="AS8" s="2"/>
      <c r="AT8" s="2"/>
      <c r="AU8" s="2"/>
      <c r="AV8" s="2"/>
      <c r="AW8" s="2"/>
      <c r="AX8" s="2"/>
      <c r="AY8" s="2"/>
      <c r="AZ8" s="2"/>
      <c r="BA8" s="2"/>
      <c r="BB8" s="2"/>
      <c r="BC8" s="2"/>
    </row>
    <row r="9" spans="1:56" s="1" customFormat="1" x14ac:dyDescent="0.2">
      <c r="A9" s="3"/>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7"/>
      <c r="AE9" s="77"/>
      <c r="AF9" s="78"/>
      <c r="AG9" s="82"/>
      <c r="AH9" s="77"/>
      <c r="AI9" s="78"/>
      <c r="AJ9" s="87"/>
      <c r="AK9" s="88"/>
      <c r="AL9" s="89"/>
      <c r="AM9" s="5"/>
      <c r="AN9" s="24"/>
      <c r="AO9" s="24"/>
      <c r="AP9" s="24"/>
      <c r="AQ9" s="24"/>
      <c r="AR9" s="24"/>
      <c r="AS9" s="24"/>
      <c r="AT9" s="24"/>
      <c r="AU9" s="24"/>
      <c r="AV9" s="24"/>
      <c r="AW9" s="24"/>
      <c r="AX9" s="24"/>
      <c r="AY9" s="24"/>
      <c r="AZ9" s="24"/>
      <c r="BA9" s="24"/>
      <c r="BB9" s="24"/>
      <c r="BC9" s="24"/>
      <c r="BD9" s="24"/>
    </row>
    <row r="10" spans="1:56" s="1" customFormat="1" x14ac:dyDescent="0.2">
      <c r="A10" s="3"/>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9"/>
      <c r="AE10" s="79"/>
      <c r="AF10" s="80"/>
      <c r="AG10" s="83"/>
      <c r="AH10" s="79"/>
      <c r="AI10" s="80"/>
      <c r="AJ10" s="90"/>
      <c r="AK10" s="91"/>
      <c r="AL10" s="92"/>
      <c r="AM10" s="5"/>
      <c r="AN10" s="24"/>
      <c r="AO10" s="24"/>
      <c r="AP10" s="24"/>
      <c r="AQ10" s="24"/>
      <c r="AR10" s="24"/>
      <c r="AS10" s="24"/>
      <c r="AT10" s="24"/>
      <c r="AU10" s="24"/>
      <c r="AV10" s="24"/>
      <c r="AW10" s="24"/>
      <c r="AX10" s="24"/>
      <c r="AY10" s="24"/>
      <c r="AZ10" s="24"/>
      <c r="BA10" s="24"/>
      <c r="BB10" s="24"/>
      <c r="BC10" s="24"/>
      <c r="BD10" s="24"/>
    </row>
    <row r="11" spans="1:56" s="1" customFormat="1" ht="14.25" customHeight="1" x14ac:dyDescent="0.2">
      <c r="A11" s="3"/>
      <c r="B11" s="35" t="s">
        <v>38</v>
      </c>
      <c r="C11" s="35"/>
      <c r="D11" s="35"/>
      <c r="E11" s="35"/>
      <c r="F11" s="35"/>
      <c r="G11" s="35"/>
      <c r="H11" s="35"/>
      <c r="I11" s="35"/>
      <c r="J11" s="35"/>
      <c r="K11" s="35"/>
      <c r="L11" s="35"/>
      <c r="M11" s="35"/>
      <c r="N11" s="35"/>
      <c r="O11" s="35"/>
      <c r="P11" s="35"/>
      <c r="Q11" s="35"/>
      <c r="R11" s="35"/>
      <c r="S11" s="35" t="s">
        <v>39</v>
      </c>
      <c r="T11" s="35"/>
      <c r="U11" s="35"/>
      <c r="V11" s="35"/>
      <c r="W11" s="35"/>
      <c r="X11" s="36" t="s">
        <v>40</v>
      </c>
      <c r="Y11" s="36"/>
      <c r="Z11" s="36"/>
      <c r="AA11" s="36"/>
      <c r="AB11" s="36"/>
      <c r="AC11" s="36"/>
      <c r="AD11" s="37" t="s">
        <v>7</v>
      </c>
      <c r="AE11" s="37"/>
      <c r="AF11" s="38"/>
      <c r="AG11" s="43" t="s">
        <v>8</v>
      </c>
      <c r="AH11" s="44"/>
      <c r="AI11" s="45"/>
      <c r="AJ11" s="52">
        <v>0.2</v>
      </c>
      <c r="AK11" s="53"/>
      <c r="AL11" s="54"/>
      <c r="AM11" s="5"/>
      <c r="AN11" s="24"/>
      <c r="AO11" s="24"/>
      <c r="AP11" s="24"/>
      <c r="AQ11" s="24"/>
      <c r="AR11" s="24"/>
      <c r="AS11" s="24"/>
      <c r="AT11" s="24"/>
      <c r="AU11" s="24"/>
      <c r="AV11" s="24"/>
      <c r="AW11" s="24"/>
      <c r="AX11" s="24"/>
      <c r="AY11" s="24"/>
      <c r="AZ11" s="24"/>
      <c r="BA11" s="24"/>
      <c r="BB11" s="24"/>
      <c r="BC11" s="24"/>
      <c r="BD11" s="24"/>
    </row>
    <row r="12" spans="1:56" s="1" customFormat="1" ht="14.25" customHeight="1" x14ac:dyDescent="0.2">
      <c r="A12" s="3"/>
      <c r="B12" s="35"/>
      <c r="C12" s="35"/>
      <c r="D12" s="35"/>
      <c r="E12" s="35"/>
      <c r="F12" s="35"/>
      <c r="G12" s="35"/>
      <c r="H12" s="35"/>
      <c r="I12" s="35"/>
      <c r="J12" s="35"/>
      <c r="K12" s="35"/>
      <c r="L12" s="35"/>
      <c r="M12" s="35"/>
      <c r="N12" s="35"/>
      <c r="O12" s="35"/>
      <c r="P12" s="35"/>
      <c r="Q12" s="35"/>
      <c r="R12" s="35"/>
      <c r="S12" s="35"/>
      <c r="T12" s="35"/>
      <c r="U12" s="35"/>
      <c r="V12" s="35"/>
      <c r="W12" s="35"/>
      <c r="X12" s="36"/>
      <c r="Y12" s="36"/>
      <c r="Z12" s="36"/>
      <c r="AA12" s="36"/>
      <c r="AB12" s="36"/>
      <c r="AC12" s="36"/>
      <c r="AD12" s="39"/>
      <c r="AE12" s="39"/>
      <c r="AF12" s="40"/>
      <c r="AG12" s="46"/>
      <c r="AH12" s="47"/>
      <c r="AI12" s="48"/>
      <c r="AJ12" s="52"/>
      <c r="AK12" s="53"/>
      <c r="AL12" s="54"/>
      <c r="AM12" s="5"/>
      <c r="AN12" s="24"/>
      <c r="AO12" s="24"/>
      <c r="AP12" s="24"/>
      <c r="AQ12" s="24"/>
      <c r="AR12" s="24"/>
      <c r="AS12" s="24"/>
      <c r="AT12" s="24"/>
      <c r="AU12" s="24"/>
      <c r="AV12" s="24"/>
      <c r="AW12" s="24"/>
      <c r="AX12" s="24"/>
      <c r="AY12" s="24"/>
      <c r="AZ12" s="24"/>
      <c r="BA12" s="24"/>
      <c r="BB12" s="24"/>
      <c r="BC12" s="24"/>
      <c r="BD12" s="24"/>
    </row>
    <row r="13" spans="1:56" s="1" customFormat="1" ht="14.25" customHeight="1" x14ac:dyDescent="0.2">
      <c r="A13" s="3"/>
      <c r="B13" s="35"/>
      <c r="C13" s="35"/>
      <c r="D13" s="35"/>
      <c r="E13" s="35"/>
      <c r="F13" s="35"/>
      <c r="G13" s="35"/>
      <c r="H13" s="35"/>
      <c r="I13" s="35"/>
      <c r="J13" s="35"/>
      <c r="K13" s="35"/>
      <c r="L13" s="35"/>
      <c r="M13" s="35"/>
      <c r="N13" s="35"/>
      <c r="O13" s="35"/>
      <c r="P13" s="35"/>
      <c r="Q13" s="35"/>
      <c r="R13" s="35"/>
      <c r="S13" s="35"/>
      <c r="T13" s="35"/>
      <c r="U13" s="35"/>
      <c r="V13" s="35"/>
      <c r="W13" s="35"/>
      <c r="X13" s="36"/>
      <c r="Y13" s="36"/>
      <c r="Z13" s="36"/>
      <c r="AA13" s="36"/>
      <c r="AB13" s="36"/>
      <c r="AC13" s="36"/>
      <c r="AD13" s="39"/>
      <c r="AE13" s="39"/>
      <c r="AF13" s="40"/>
      <c r="AG13" s="46"/>
      <c r="AH13" s="47"/>
      <c r="AI13" s="48"/>
      <c r="AJ13" s="52"/>
      <c r="AK13" s="53"/>
      <c r="AL13" s="54"/>
      <c r="AM13" s="5"/>
      <c r="AN13" s="24"/>
      <c r="AO13" s="25"/>
      <c r="AP13" s="25"/>
      <c r="AQ13" s="25"/>
      <c r="AR13" s="25"/>
      <c r="AS13" s="25"/>
      <c r="AT13" s="25"/>
      <c r="AU13" s="25"/>
      <c r="AV13" s="25"/>
      <c r="AW13" s="25"/>
      <c r="AX13" s="25"/>
      <c r="AY13" s="25"/>
      <c r="AZ13" s="25"/>
      <c r="BA13" s="25"/>
      <c r="BB13" s="24"/>
      <c r="BC13" s="24"/>
      <c r="BD13" s="24"/>
    </row>
    <row r="14" spans="1:56" s="1" customFormat="1" ht="14.25" customHeight="1" x14ac:dyDescent="0.2">
      <c r="A14" s="3"/>
      <c r="B14" s="35"/>
      <c r="C14" s="35"/>
      <c r="D14" s="35"/>
      <c r="E14" s="35"/>
      <c r="F14" s="35"/>
      <c r="G14" s="35"/>
      <c r="H14" s="35"/>
      <c r="I14" s="35"/>
      <c r="J14" s="35"/>
      <c r="K14" s="35"/>
      <c r="L14" s="35"/>
      <c r="M14" s="35"/>
      <c r="N14" s="35"/>
      <c r="O14" s="35"/>
      <c r="P14" s="35"/>
      <c r="Q14" s="35"/>
      <c r="R14" s="35"/>
      <c r="S14" s="35"/>
      <c r="T14" s="35"/>
      <c r="U14" s="35"/>
      <c r="V14" s="35"/>
      <c r="W14" s="35"/>
      <c r="X14" s="36"/>
      <c r="Y14" s="36"/>
      <c r="Z14" s="36"/>
      <c r="AA14" s="36"/>
      <c r="AB14" s="36"/>
      <c r="AC14" s="36"/>
      <c r="AD14" s="39"/>
      <c r="AE14" s="39"/>
      <c r="AF14" s="40"/>
      <c r="AG14" s="46"/>
      <c r="AH14" s="47"/>
      <c r="AI14" s="48"/>
      <c r="AJ14" s="52"/>
      <c r="AK14" s="53"/>
      <c r="AL14" s="54"/>
      <c r="AM14" s="5"/>
      <c r="AN14" s="24"/>
      <c r="AO14" s="26"/>
      <c r="AP14" s="27"/>
      <c r="AQ14" s="27"/>
      <c r="AR14" s="27"/>
      <c r="AS14" s="27"/>
      <c r="AT14" s="27"/>
      <c r="AU14" s="27"/>
      <c r="AV14" s="27"/>
      <c r="AW14" s="27"/>
      <c r="AX14" s="27"/>
      <c r="AY14" s="27"/>
      <c r="AZ14" s="27"/>
      <c r="BA14" s="27"/>
      <c r="BB14" s="24"/>
      <c r="BC14" s="24"/>
      <c r="BD14" s="24"/>
    </row>
    <row r="15" spans="1:56" s="1" customFormat="1" ht="18.75" customHeight="1" x14ac:dyDescent="0.2">
      <c r="A15" s="3"/>
      <c r="B15" s="35"/>
      <c r="C15" s="35"/>
      <c r="D15" s="35"/>
      <c r="E15" s="35"/>
      <c r="F15" s="35"/>
      <c r="G15" s="35"/>
      <c r="H15" s="35"/>
      <c r="I15" s="35"/>
      <c r="J15" s="35"/>
      <c r="K15" s="35"/>
      <c r="L15" s="35"/>
      <c r="M15" s="35"/>
      <c r="N15" s="35"/>
      <c r="O15" s="35"/>
      <c r="P15" s="35"/>
      <c r="Q15" s="35"/>
      <c r="R15" s="35"/>
      <c r="S15" s="35"/>
      <c r="T15" s="35"/>
      <c r="U15" s="35"/>
      <c r="V15" s="35"/>
      <c r="W15" s="35"/>
      <c r="X15" s="36"/>
      <c r="Y15" s="36"/>
      <c r="Z15" s="36"/>
      <c r="AA15" s="36"/>
      <c r="AB15" s="36"/>
      <c r="AC15" s="36"/>
      <c r="AD15" s="41"/>
      <c r="AE15" s="41"/>
      <c r="AF15" s="42"/>
      <c r="AG15" s="49"/>
      <c r="AH15" s="50"/>
      <c r="AI15" s="51"/>
      <c r="AJ15" s="55"/>
      <c r="AK15" s="56"/>
      <c r="AL15" s="57"/>
      <c r="AM15" s="5"/>
      <c r="AN15" s="24"/>
      <c r="AO15" s="6" t="s">
        <v>9</v>
      </c>
      <c r="AP15" s="8">
        <f>$J$20</f>
        <v>0.21</v>
      </c>
      <c r="AQ15" s="8">
        <f>$J$20</f>
        <v>0.21</v>
      </c>
      <c r="AR15" s="8">
        <f>$J$20</f>
        <v>0.21</v>
      </c>
      <c r="AS15" s="8">
        <f t="shared" ref="AS15:BC15" si="0">$J$20</f>
        <v>0.21</v>
      </c>
      <c r="AT15" s="8">
        <f t="shared" si="0"/>
        <v>0.21</v>
      </c>
      <c r="AU15" s="8">
        <f t="shared" si="0"/>
        <v>0.21</v>
      </c>
      <c r="AV15" s="8">
        <f t="shared" si="0"/>
        <v>0.21</v>
      </c>
      <c r="AW15" s="8">
        <f t="shared" si="0"/>
        <v>0.21</v>
      </c>
      <c r="AX15" s="8">
        <f t="shared" si="0"/>
        <v>0.21</v>
      </c>
      <c r="AY15" s="8">
        <f t="shared" si="0"/>
        <v>0.21</v>
      </c>
      <c r="AZ15" s="8">
        <f t="shared" si="0"/>
        <v>0.21</v>
      </c>
      <c r="BA15" s="8">
        <f t="shared" si="0"/>
        <v>0.21</v>
      </c>
      <c r="BB15" s="8">
        <f t="shared" si="0"/>
        <v>0.21</v>
      </c>
      <c r="BC15" s="8">
        <f t="shared" si="0"/>
        <v>0.21</v>
      </c>
      <c r="BD15" s="24"/>
    </row>
    <row r="16" spans="1:56" s="1" customFormat="1" ht="7.5" customHeight="1" x14ac:dyDescent="0.2">
      <c r="A16" s="3"/>
      <c r="B16" s="9"/>
      <c r="C16" s="9"/>
      <c r="D16" s="9"/>
      <c r="E16" s="9"/>
      <c r="F16" s="9"/>
      <c r="G16" s="9"/>
      <c r="H16" s="9"/>
      <c r="I16" s="9"/>
      <c r="J16" s="9"/>
      <c r="K16" s="9"/>
      <c r="L16" s="9"/>
      <c r="M16" s="9"/>
      <c r="N16" s="9"/>
      <c r="O16" s="9"/>
      <c r="P16" s="9"/>
      <c r="Q16" s="10"/>
      <c r="R16" s="10"/>
      <c r="S16" s="10"/>
      <c r="T16" s="10"/>
      <c r="U16" s="10"/>
      <c r="V16" s="9"/>
      <c r="W16" s="9"/>
      <c r="X16" s="9"/>
      <c r="Y16" s="9"/>
      <c r="Z16" s="9"/>
      <c r="AA16" s="9"/>
      <c r="AB16" s="9"/>
      <c r="AC16" s="9"/>
      <c r="AD16" s="9"/>
      <c r="AE16" s="11"/>
      <c r="AF16" s="11"/>
      <c r="AG16" s="11"/>
      <c r="AH16" s="11"/>
      <c r="AI16" s="11"/>
      <c r="AJ16" s="12"/>
      <c r="AK16" s="12"/>
      <c r="AL16" s="12"/>
      <c r="AM16" s="5"/>
      <c r="AN16" s="24"/>
      <c r="AO16" s="6"/>
      <c r="AP16" s="8"/>
      <c r="AQ16" s="8"/>
      <c r="AR16" s="8"/>
      <c r="AS16" s="8"/>
      <c r="AT16" s="8"/>
      <c r="AU16" s="8"/>
      <c r="AV16" s="8"/>
      <c r="AW16" s="8"/>
      <c r="AX16" s="8"/>
      <c r="AY16" s="8"/>
      <c r="AZ16" s="8"/>
      <c r="BA16" s="8"/>
      <c r="BB16" s="13"/>
      <c r="BC16" s="13"/>
      <c r="BD16" s="24"/>
    </row>
    <row r="17" spans="1:56" s="1" customFormat="1" ht="18.75" customHeight="1" x14ac:dyDescent="0.2">
      <c r="A17" s="3"/>
      <c r="B17" s="93" t="s">
        <v>10</v>
      </c>
      <c r="C17" s="93"/>
      <c r="D17" s="93"/>
      <c r="E17" s="93"/>
      <c r="F17" s="93"/>
      <c r="G17" s="93"/>
      <c r="H17" s="93"/>
      <c r="I17" s="93"/>
      <c r="J17" s="93"/>
      <c r="K17" s="93"/>
      <c r="L17" s="93"/>
      <c r="M17" s="93"/>
      <c r="N17" s="93"/>
      <c r="O17" s="93"/>
      <c r="P17" s="93"/>
      <c r="Q17" s="93"/>
      <c r="R17" s="93"/>
      <c r="S17" s="93" t="s">
        <v>11</v>
      </c>
      <c r="T17" s="93"/>
      <c r="U17" s="93"/>
      <c r="V17" s="93"/>
      <c r="W17" s="93"/>
      <c r="X17" s="93"/>
      <c r="Y17" s="93"/>
      <c r="Z17" s="93"/>
      <c r="AA17" s="93"/>
      <c r="AB17" s="93"/>
      <c r="AC17" s="93"/>
      <c r="AD17" s="93"/>
      <c r="AE17" s="93"/>
      <c r="AF17" s="93" t="s">
        <v>12</v>
      </c>
      <c r="AG17" s="93"/>
      <c r="AH17" s="93"/>
      <c r="AI17" s="94" t="s">
        <v>46</v>
      </c>
      <c r="AJ17" s="95"/>
      <c r="AK17" s="95"/>
      <c r="AL17" s="96"/>
      <c r="AM17" s="5"/>
      <c r="AN17" s="24"/>
      <c r="AO17" s="6" t="s">
        <v>6</v>
      </c>
      <c r="AP17" s="8">
        <f>$AJ$11</f>
        <v>0.2</v>
      </c>
      <c r="AQ17" s="8">
        <f t="shared" ref="AQ17:BC17" si="1">$AJ$11</f>
        <v>0.2</v>
      </c>
      <c r="AR17" s="8">
        <f t="shared" si="1"/>
        <v>0.2</v>
      </c>
      <c r="AS17" s="8">
        <f t="shared" si="1"/>
        <v>0.2</v>
      </c>
      <c r="AT17" s="8">
        <f t="shared" si="1"/>
        <v>0.2</v>
      </c>
      <c r="AU17" s="8">
        <f t="shared" si="1"/>
        <v>0.2</v>
      </c>
      <c r="AV17" s="8">
        <f t="shared" si="1"/>
        <v>0.2</v>
      </c>
      <c r="AW17" s="8">
        <f t="shared" si="1"/>
        <v>0.2</v>
      </c>
      <c r="AX17" s="8">
        <f t="shared" si="1"/>
        <v>0.2</v>
      </c>
      <c r="AY17" s="8">
        <f t="shared" si="1"/>
        <v>0.2</v>
      </c>
      <c r="AZ17" s="8">
        <f t="shared" si="1"/>
        <v>0.2</v>
      </c>
      <c r="BA17" s="8">
        <f t="shared" si="1"/>
        <v>0.2</v>
      </c>
      <c r="BB17" s="8">
        <f t="shared" si="1"/>
        <v>0.2</v>
      </c>
      <c r="BC17" s="8">
        <f t="shared" si="1"/>
        <v>0.2</v>
      </c>
      <c r="BD17" s="24"/>
    </row>
    <row r="18" spans="1:56" s="1" customFormat="1" ht="18.75" customHeight="1" x14ac:dyDescent="0.2">
      <c r="A18" s="3"/>
      <c r="B18" s="103" t="s">
        <v>13</v>
      </c>
      <c r="C18" s="103"/>
      <c r="D18" s="103"/>
      <c r="E18" s="103"/>
      <c r="F18" s="103"/>
      <c r="G18" s="103"/>
      <c r="H18" s="103"/>
      <c r="I18" s="103"/>
      <c r="J18" s="104" t="s">
        <v>41</v>
      </c>
      <c r="K18" s="104"/>
      <c r="L18" s="104"/>
      <c r="M18" s="104"/>
      <c r="N18" s="104"/>
      <c r="O18" s="104"/>
      <c r="P18" s="104"/>
      <c r="Q18" s="104"/>
      <c r="R18" s="104"/>
      <c r="S18" s="103" t="s">
        <v>13</v>
      </c>
      <c r="T18" s="103"/>
      <c r="U18" s="103"/>
      <c r="V18" s="103"/>
      <c r="W18" s="103"/>
      <c r="X18" s="103"/>
      <c r="Y18" s="104" t="s">
        <v>41</v>
      </c>
      <c r="Z18" s="104"/>
      <c r="AA18" s="104"/>
      <c r="AB18" s="104"/>
      <c r="AC18" s="104"/>
      <c r="AD18" s="104"/>
      <c r="AE18" s="104"/>
      <c r="AF18" s="93"/>
      <c r="AG18" s="93"/>
      <c r="AH18" s="93"/>
      <c r="AI18" s="97"/>
      <c r="AJ18" s="98"/>
      <c r="AK18" s="98"/>
      <c r="AL18" s="99"/>
      <c r="AM18" s="5"/>
      <c r="AN18" s="24"/>
      <c r="AO18" s="25"/>
      <c r="AP18" s="29"/>
      <c r="AQ18" s="29"/>
      <c r="AR18" s="29"/>
      <c r="AS18" s="29"/>
      <c r="AT18" s="29"/>
      <c r="AU18" s="29"/>
      <c r="AV18" s="29"/>
      <c r="AW18" s="29"/>
      <c r="AX18" s="29"/>
      <c r="AY18" s="29"/>
      <c r="AZ18" s="29"/>
      <c r="BA18" s="29"/>
      <c r="BB18" s="24"/>
      <c r="BC18" s="24"/>
      <c r="BD18" s="24"/>
    </row>
    <row r="19" spans="1:56" s="1" customFormat="1" ht="25.5" customHeight="1" x14ac:dyDescent="0.2">
      <c r="A19" s="3"/>
      <c r="B19" s="103" t="s">
        <v>14</v>
      </c>
      <c r="C19" s="103"/>
      <c r="D19" s="103"/>
      <c r="E19" s="103"/>
      <c r="F19" s="103"/>
      <c r="G19" s="103"/>
      <c r="H19" s="103"/>
      <c r="I19" s="103"/>
      <c r="J19" s="104" t="s">
        <v>7</v>
      </c>
      <c r="K19" s="104"/>
      <c r="L19" s="104"/>
      <c r="M19" s="104"/>
      <c r="N19" s="104"/>
      <c r="O19" s="104"/>
      <c r="P19" s="104"/>
      <c r="Q19" s="104"/>
      <c r="R19" s="104"/>
      <c r="S19" s="103" t="s">
        <v>14</v>
      </c>
      <c r="T19" s="103"/>
      <c r="U19" s="103"/>
      <c r="V19" s="103"/>
      <c r="W19" s="103"/>
      <c r="X19" s="103"/>
      <c r="Y19" s="104" t="s">
        <v>7</v>
      </c>
      <c r="Z19" s="104"/>
      <c r="AA19" s="104"/>
      <c r="AB19" s="104"/>
      <c r="AC19" s="104"/>
      <c r="AD19" s="104"/>
      <c r="AE19" s="104"/>
      <c r="AF19" s="93"/>
      <c r="AG19" s="93"/>
      <c r="AH19" s="93"/>
      <c r="AI19" s="100"/>
      <c r="AJ19" s="101"/>
      <c r="AK19" s="101"/>
      <c r="AL19" s="102"/>
      <c r="AM19" s="5"/>
      <c r="AN19" s="24"/>
      <c r="AO19" s="25"/>
      <c r="AP19" s="28"/>
      <c r="AQ19" s="28"/>
      <c r="AR19" s="28"/>
      <c r="AS19" s="28"/>
      <c r="AT19" s="28"/>
      <c r="AU19" s="28"/>
      <c r="AV19" s="28"/>
      <c r="AW19" s="28"/>
      <c r="AX19" s="28"/>
      <c r="AY19" s="28"/>
      <c r="AZ19" s="28"/>
      <c r="BA19" s="29"/>
      <c r="BB19" s="24"/>
      <c r="BC19" s="24"/>
      <c r="BD19" s="24"/>
    </row>
    <row r="20" spans="1:56" s="1" customFormat="1" ht="45" customHeight="1" x14ac:dyDescent="0.2">
      <c r="A20" s="3"/>
      <c r="B20" s="103" t="s">
        <v>9</v>
      </c>
      <c r="C20" s="103"/>
      <c r="D20" s="103"/>
      <c r="E20" s="103"/>
      <c r="F20" s="103"/>
      <c r="G20" s="103"/>
      <c r="H20" s="103"/>
      <c r="I20" s="103"/>
      <c r="J20" s="110">
        <v>0.21</v>
      </c>
      <c r="K20" s="104"/>
      <c r="L20" s="104"/>
      <c r="M20" s="104"/>
      <c r="N20" s="104"/>
      <c r="O20" s="104"/>
      <c r="P20" s="104"/>
      <c r="Q20" s="104"/>
      <c r="R20" s="104"/>
      <c r="S20" s="103" t="s">
        <v>15</v>
      </c>
      <c r="T20" s="103"/>
      <c r="U20" s="103"/>
      <c r="V20" s="103"/>
      <c r="W20" s="103"/>
      <c r="X20" s="103"/>
      <c r="Y20" s="110">
        <f>AJ11</f>
        <v>0.2</v>
      </c>
      <c r="Z20" s="104"/>
      <c r="AA20" s="104"/>
      <c r="AB20" s="104"/>
      <c r="AC20" s="104"/>
      <c r="AD20" s="104"/>
      <c r="AE20" s="104"/>
      <c r="AF20" s="93" t="s">
        <v>16</v>
      </c>
      <c r="AG20" s="93"/>
      <c r="AH20" s="93"/>
      <c r="AI20" s="107" t="s">
        <v>46</v>
      </c>
      <c r="AJ20" s="108"/>
      <c r="AK20" s="108"/>
      <c r="AL20" s="109"/>
      <c r="AM20" s="5"/>
      <c r="AN20" s="24"/>
      <c r="AO20" s="25"/>
      <c r="AP20" s="29"/>
      <c r="AQ20" s="29"/>
      <c r="AR20" s="29"/>
      <c r="AS20" s="29"/>
      <c r="AT20" s="29"/>
      <c r="AU20" s="29"/>
      <c r="AV20" s="29"/>
      <c r="AW20" s="29"/>
      <c r="AX20" s="29"/>
      <c r="AY20" s="29"/>
      <c r="AZ20" s="29"/>
      <c r="BA20" s="29"/>
      <c r="BB20" s="24"/>
      <c r="BC20" s="24"/>
      <c r="BD20" s="24"/>
    </row>
    <row r="21" spans="1:56" s="1" customFormat="1" x14ac:dyDescent="0.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5"/>
      <c r="AF21" s="15"/>
      <c r="AG21" s="15"/>
      <c r="AH21" s="15"/>
      <c r="AI21" s="15"/>
      <c r="AJ21" s="16"/>
      <c r="AK21" s="16"/>
      <c r="AL21" s="16"/>
      <c r="AM21" s="5"/>
      <c r="AO21" s="7"/>
      <c r="AP21" s="6"/>
      <c r="AQ21" s="6"/>
      <c r="AR21" s="6"/>
      <c r="AS21" s="6"/>
      <c r="AT21" s="6"/>
      <c r="AU21" s="6"/>
      <c r="AV21" s="6"/>
      <c r="AW21" s="6"/>
      <c r="AX21" s="6"/>
      <c r="AY21" s="6"/>
      <c r="AZ21" s="6"/>
      <c r="BA21" s="6"/>
      <c r="BB21" s="2"/>
      <c r="BC21" s="2"/>
    </row>
    <row r="22" spans="1:56" s="1" customFormat="1" ht="21.75" customHeight="1" x14ac:dyDescent="0.2">
      <c r="A22" s="3"/>
      <c r="B22" s="111" t="s">
        <v>17</v>
      </c>
      <c r="C22" s="112"/>
      <c r="D22" s="112"/>
      <c r="E22" s="112"/>
      <c r="F22" s="112"/>
      <c r="G22" s="112"/>
      <c r="H22" s="112"/>
      <c r="I22" s="112"/>
      <c r="J22" s="112"/>
      <c r="K22" s="112"/>
      <c r="L22" s="112"/>
      <c r="M22" s="112"/>
      <c r="N22" s="113"/>
      <c r="O22" s="114">
        <v>2021</v>
      </c>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6"/>
      <c r="AM22" s="5"/>
      <c r="AO22" s="6"/>
      <c r="AP22" s="14"/>
      <c r="AQ22" s="14"/>
      <c r="AR22" s="14"/>
      <c r="AS22" s="14"/>
      <c r="AT22" s="14"/>
      <c r="AU22" s="14"/>
      <c r="AV22" s="14"/>
      <c r="AW22" s="14"/>
      <c r="AX22" s="14"/>
      <c r="AY22" s="14"/>
      <c r="AZ22" s="14"/>
      <c r="BA22" s="14"/>
      <c r="BB22" s="2"/>
      <c r="BC22" s="2"/>
    </row>
    <row r="23" spans="1:56" x14ac:dyDescent="0.2">
      <c r="A23" s="3"/>
      <c r="B23" s="105" t="s">
        <v>18</v>
      </c>
      <c r="C23" s="130"/>
      <c r="D23" s="130"/>
      <c r="E23" s="130"/>
      <c r="F23" s="130"/>
      <c r="G23" s="130"/>
      <c r="H23" s="130"/>
      <c r="I23" s="130"/>
      <c r="J23" s="130"/>
      <c r="K23" s="130"/>
      <c r="L23" s="130"/>
      <c r="M23" s="130"/>
      <c r="N23" s="106"/>
      <c r="O23" s="105" t="s">
        <v>19</v>
      </c>
      <c r="P23" s="106"/>
      <c r="Q23" s="105" t="s">
        <v>20</v>
      </c>
      <c r="R23" s="106"/>
      <c r="S23" s="105" t="s">
        <v>21</v>
      </c>
      <c r="T23" s="106"/>
      <c r="U23" s="105" t="s">
        <v>22</v>
      </c>
      <c r="V23" s="106"/>
      <c r="W23" s="105" t="s">
        <v>23</v>
      </c>
      <c r="X23" s="106"/>
      <c r="Y23" s="105" t="s">
        <v>24</v>
      </c>
      <c r="Z23" s="106"/>
      <c r="AA23" s="105" t="s">
        <v>25</v>
      </c>
      <c r="AB23" s="106"/>
      <c r="AC23" s="105" t="s">
        <v>26</v>
      </c>
      <c r="AD23" s="106"/>
      <c r="AE23" s="105" t="s">
        <v>27</v>
      </c>
      <c r="AF23" s="106"/>
      <c r="AG23" s="105" t="s">
        <v>28</v>
      </c>
      <c r="AH23" s="106"/>
      <c r="AI23" s="105" t="s">
        <v>29</v>
      </c>
      <c r="AJ23" s="106"/>
      <c r="AK23" s="119" t="s">
        <v>30</v>
      </c>
      <c r="AL23" s="120"/>
      <c r="AM23" s="5"/>
    </row>
    <row r="24" spans="1:56" s="1" customFormat="1" ht="28.5" customHeight="1" x14ac:dyDescent="0.2">
      <c r="A24" s="3"/>
      <c r="B24" s="121" t="s">
        <v>42</v>
      </c>
      <c r="C24" s="122"/>
      <c r="D24" s="122"/>
      <c r="E24" s="122"/>
      <c r="F24" s="122"/>
      <c r="G24" s="122"/>
      <c r="H24" s="122"/>
      <c r="I24" s="122"/>
      <c r="J24" s="122"/>
      <c r="K24" s="122"/>
      <c r="L24" s="122"/>
      <c r="M24" s="122"/>
      <c r="N24" s="123"/>
      <c r="O24" s="124">
        <v>200313218</v>
      </c>
      <c r="P24" s="125"/>
      <c r="Q24" s="117">
        <v>371103098</v>
      </c>
      <c r="R24" s="118"/>
      <c r="S24" s="117">
        <v>136328320</v>
      </c>
      <c r="T24" s="118"/>
      <c r="U24" s="117">
        <v>100861494</v>
      </c>
      <c r="V24" s="118"/>
      <c r="W24" s="117"/>
      <c r="X24" s="118"/>
      <c r="Y24" s="117"/>
      <c r="Z24" s="118"/>
      <c r="AA24" s="117"/>
      <c r="AB24" s="118"/>
      <c r="AC24" s="128"/>
      <c r="AD24" s="129"/>
      <c r="AE24" s="128"/>
      <c r="AF24" s="129"/>
      <c r="AG24" s="126"/>
      <c r="AH24" s="127"/>
      <c r="AI24" s="126"/>
      <c r="AJ24" s="127"/>
      <c r="AK24" s="126"/>
      <c r="AL24" s="127"/>
      <c r="AM24" s="5"/>
      <c r="AO24" s="2"/>
      <c r="AP24" s="2"/>
      <c r="AQ24" s="2"/>
      <c r="AR24" s="2"/>
      <c r="AS24" s="2"/>
      <c r="AT24" s="2"/>
      <c r="AU24" s="2"/>
      <c r="AV24" s="2"/>
      <c r="AW24" s="2"/>
      <c r="AX24" s="2"/>
      <c r="AY24" s="2"/>
      <c r="AZ24" s="2"/>
      <c r="BA24" s="2"/>
      <c r="BB24" s="2"/>
      <c r="BC24" s="2"/>
    </row>
    <row r="25" spans="1:56" s="1" customFormat="1" ht="27.75" customHeight="1" x14ac:dyDescent="0.2">
      <c r="A25" s="3"/>
      <c r="B25" s="137" t="s">
        <v>43</v>
      </c>
      <c r="C25" s="138"/>
      <c r="D25" s="138"/>
      <c r="E25" s="138"/>
      <c r="F25" s="138"/>
      <c r="G25" s="138"/>
      <c r="H25" s="138"/>
      <c r="I25" s="138"/>
      <c r="J25" s="138"/>
      <c r="K25" s="138"/>
      <c r="L25" s="138"/>
      <c r="M25" s="138"/>
      <c r="N25" s="139"/>
      <c r="O25" s="140">
        <v>11455613</v>
      </c>
      <c r="P25" s="141"/>
      <c r="Q25" s="142">
        <v>125510908</v>
      </c>
      <c r="R25" s="118"/>
      <c r="S25" s="142">
        <v>181008539</v>
      </c>
      <c r="T25" s="118"/>
      <c r="U25" s="142">
        <v>188028825</v>
      </c>
      <c r="V25" s="118"/>
      <c r="W25" s="142"/>
      <c r="X25" s="118"/>
      <c r="Y25" s="142"/>
      <c r="Z25" s="118"/>
      <c r="AA25" s="142"/>
      <c r="AB25" s="118"/>
      <c r="AC25" s="131"/>
      <c r="AD25" s="129"/>
      <c r="AE25" s="131"/>
      <c r="AF25" s="129"/>
      <c r="AG25" s="132"/>
      <c r="AH25" s="127"/>
      <c r="AI25" s="132"/>
      <c r="AJ25" s="127"/>
      <c r="AK25" s="132"/>
      <c r="AL25" s="127"/>
      <c r="AM25" s="5"/>
      <c r="AO25" s="2"/>
      <c r="AP25" s="2"/>
      <c r="AQ25" s="2"/>
      <c r="AR25" s="2"/>
      <c r="AS25" s="2"/>
      <c r="AT25" s="2"/>
      <c r="AU25" s="2"/>
      <c r="AV25" s="2"/>
      <c r="AW25" s="2"/>
      <c r="AX25" s="2"/>
      <c r="AY25" s="2"/>
      <c r="AZ25" s="2"/>
      <c r="BA25" s="2"/>
      <c r="BB25" s="2"/>
      <c r="BC25" s="2"/>
    </row>
    <row r="26" spans="1:56" s="1" customFormat="1" x14ac:dyDescent="0.2">
      <c r="A26" s="3"/>
      <c r="B26" s="81" t="s">
        <v>31</v>
      </c>
      <c r="C26" s="75"/>
      <c r="D26" s="75"/>
      <c r="E26" s="75"/>
      <c r="F26" s="75"/>
      <c r="G26" s="75"/>
      <c r="H26" s="75"/>
      <c r="I26" s="75"/>
      <c r="J26" s="75"/>
      <c r="K26" s="75"/>
      <c r="L26" s="75"/>
      <c r="M26" s="75"/>
      <c r="N26" s="76"/>
      <c r="O26" s="133">
        <f>(O24-O25)/O24</f>
        <v>0.94281149734212744</v>
      </c>
      <c r="P26" s="134"/>
      <c r="Q26" s="133">
        <f t="shared" ref="Q26" si="2">(Q24-Q25)/Q24</f>
        <v>0.6617896517802716</v>
      </c>
      <c r="R26" s="134"/>
      <c r="S26" s="133">
        <f t="shared" ref="S26" si="3">(S24-S25)/S24</f>
        <v>-0.32773981957673942</v>
      </c>
      <c r="T26" s="134"/>
      <c r="U26" s="133">
        <f t="shared" ref="U26" si="4">(U24-U25)/U24</f>
        <v>-0.8642280373122373</v>
      </c>
      <c r="V26" s="134"/>
      <c r="W26" s="133" t="e">
        <f t="shared" ref="W26" si="5">(W24-W25)/W24</f>
        <v>#DIV/0!</v>
      </c>
      <c r="X26" s="134"/>
      <c r="Y26" s="133" t="e">
        <f t="shared" ref="Y26" si="6">(Y24-Y25)/Y24</f>
        <v>#DIV/0!</v>
      </c>
      <c r="Z26" s="134"/>
      <c r="AA26" s="133" t="e">
        <f t="shared" ref="AA26" si="7">(AA24-AA25)/AA24</f>
        <v>#DIV/0!</v>
      </c>
      <c r="AB26" s="134"/>
      <c r="AC26" s="133" t="e">
        <f t="shared" ref="AC26" si="8">(AC24-AC25)/AC24</f>
        <v>#DIV/0!</v>
      </c>
      <c r="AD26" s="134"/>
      <c r="AE26" s="133" t="e">
        <f t="shared" ref="AE26" si="9">(AE24-AE25)/AE24</f>
        <v>#DIV/0!</v>
      </c>
      <c r="AF26" s="134"/>
      <c r="AG26" s="133" t="e">
        <f t="shared" ref="AG26" si="10">(AG24-AG25)/AG24</f>
        <v>#DIV/0!</v>
      </c>
      <c r="AH26" s="134"/>
      <c r="AI26" s="133" t="e">
        <f t="shared" ref="AI26" si="11">(AI24-AI25)/AI24</f>
        <v>#DIV/0!</v>
      </c>
      <c r="AJ26" s="134"/>
      <c r="AK26" s="133" t="e">
        <f t="shared" ref="AK26" si="12">(AK24-AK25)/AK24</f>
        <v>#DIV/0!</v>
      </c>
      <c r="AL26" s="134"/>
      <c r="AM26" s="5"/>
      <c r="AO26" s="2"/>
      <c r="AP26" s="2"/>
      <c r="AQ26" s="2"/>
      <c r="AR26" s="2"/>
      <c r="AS26" s="2"/>
      <c r="AT26" s="2"/>
      <c r="AU26" s="2"/>
      <c r="AV26" s="2"/>
      <c r="AW26" s="2"/>
      <c r="AX26" s="2"/>
      <c r="AY26" s="2"/>
      <c r="AZ26" s="2"/>
      <c r="BA26" s="2"/>
      <c r="BB26" s="2"/>
      <c r="BC26" s="2"/>
    </row>
    <row r="27" spans="1:56" s="1" customFormat="1" x14ac:dyDescent="0.2">
      <c r="A27" s="3"/>
      <c r="B27" s="83"/>
      <c r="C27" s="79"/>
      <c r="D27" s="79"/>
      <c r="E27" s="79"/>
      <c r="F27" s="79"/>
      <c r="G27" s="79"/>
      <c r="H27" s="79"/>
      <c r="I27" s="79"/>
      <c r="J27" s="79"/>
      <c r="K27" s="79"/>
      <c r="L27" s="79"/>
      <c r="M27" s="79"/>
      <c r="N27" s="80"/>
      <c r="O27" s="135"/>
      <c r="P27" s="136"/>
      <c r="Q27" s="135"/>
      <c r="R27" s="136"/>
      <c r="S27" s="135"/>
      <c r="T27" s="136"/>
      <c r="U27" s="135"/>
      <c r="V27" s="136"/>
      <c r="W27" s="135"/>
      <c r="X27" s="136"/>
      <c r="Y27" s="135"/>
      <c r="Z27" s="136"/>
      <c r="AA27" s="135"/>
      <c r="AB27" s="136"/>
      <c r="AC27" s="135"/>
      <c r="AD27" s="136"/>
      <c r="AE27" s="135"/>
      <c r="AF27" s="136"/>
      <c r="AG27" s="135"/>
      <c r="AH27" s="136"/>
      <c r="AI27" s="135"/>
      <c r="AJ27" s="136"/>
      <c r="AK27" s="135"/>
      <c r="AL27" s="136"/>
      <c r="AM27" s="5"/>
      <c r="AO27" s="2"/>
      <c r="AP27" s="2"/>
      <c r="AQ27" s="2"/>
      <c r="AR27" s="2"/>
      <c r="AS27" s="2"/>
      <c r="AT27" s="2"/>
      <c r="AU27" s="2"/>
      <c r="AV27" s="2"/>
      <c r="AW27" s="2"/>
      <c r="AX27" s="2"/>
      <c r="AY27" s="2"/>
      <c r="AZ27" s="2"/>
      <c r="BA27" s="2"/>
      <c r="BB27" s="2"/>
      <c r="BC27" s="2"/>
    </row>
    <row r="28" spans="1:56" s="1" customFormat="1" x14ac:dyDescent="0.2">
      <c r="A28" s="3"/>
      <c r="B28" s="17"/>
      <c r="C28" s="17"/>
      <c r="D28" s="17"/>
      <c r="E28" s="17"/>
      <c r="F28" s="17"/>
      <c r="G28" s="17"/>
      <c r="H28" s="17"/>
      <c r="I28" s="17"/>
      <c r="J28" s="17"/>
      <c r="K28" s="17"/>
      <c r="L28" s="17"/>
      <c r="M28" s="17"/>
      <c r="N28" s="17"/>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O29" s="2"/>
      <c r="AP29" s="2"/>
      <c r="AQ29" s="2"/>
      <c r="AR29" s="2"/>
      <c r="AS29" s="2"/>
      <c r="AT29" s="2"/>
      <c r="AU29" s="2"/>
      <c r="AV29" s="2"/>
      <c r="AW29" s="2"/>
      <c r="AX29" s="2"/>
      <c r="AY29" s="2"/>
      <c r="AZ29" s="2"/>
      <c r="BA29" s="2"/>
      <c r="BB29" s="2"/>
      <c r="BC29" s="2"/>
    </row>
    <row r="30" spans="1:56" s="1" customFormat="1" x14ac:dyDescent="0.2">
      <c r="A30" s="3"/>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5"/>
      <c r="AO39" s="2"/>
      <c r="AP39" s="2"/>
      <c r="AQ39" s="2"/>
      <c r="AR39" s="2"/>
      <c r="AS39" s="2"/>
      <c r="AT39" s="2"/>
      <c r="AU39" s="2"/>
      <c r="AV39" s="2"/>
      <c r="AW39" s="2"/>
      <c r="AX39" s="2"/>
      <c r="AY39" s="2"/>
      <c r="AZ39" s="2"/>
      <c r="BA39" s="2"/>
      <c r="BB39" s="2"/>
      <c r="BC39" s="2"/>
    </row>
    <row r="40" spans="1:55" s="1" customFormat="1" x14ac:dyDescent="0.2">
      <c r="A40" s="3"/>
      <c r="B40" s="17"/>
      <c r="C40" s="17"/>
      <c r="D40" s="17"/>
      <c r="E40" s="17"/>
      <c r="F40" s="17"/>
      <c r="G40" s="17"/>
      <c r="H40" s="17"/>
      <c r="I40" s="17"/>
      <c r="J40" s="17"/>
      <c r="K40" s="18"/>
      <c r="L40" s="18"/>
      <c r="M40" s="18"/>
      <c r="N40" s="18"/>
      <c r="O40" s="18"/>
      <c r="P40" s="18"/>
      <c r="Q40" s="18"/>
      <c r="R40" s="18"/>
      <c r="S40" s="18"/>
      <c r="T40" s="18"/>
      <c r="U40" s="18"/>
      <c r="V40" s="18"/>
      <c r="W40" s="18"/>
      <c r="X40" s="18"/>
      <c r="Y40" s="18"/>
      <c r="Z40" s="18"/>
      <c r="AA40" s="18"/>
      <c r="AB40" s="18"/>
      <c r="AC40" s="18"/>
      <c r="AD40" s="18"/>
      <c r="AE40" s="18"/>
      <c r="AF40" s="20"/>
      <c r="AG40" s="18"/>
      <c r="AH40" s="18"/>
      <c r="AI40" s="18"/>
      <c r="AJ40" s="18"/>
      <c r="AK40" s="18"/>
      <c r="AL40" s="18"/>
      <c r="AM40" s="5"/>
      <c r="AO40" s="2"/>
      <c r="AP40" s="2"/>
      <c r="AQ40" s="2"/>
      <c r="AR40" s="2"/>
      <c r="AS40" s="2"/>
      <c r="AT40" s="2"/>
      <c r="AU40" s="2"/>
      <c r="AV40" s="2"/>
      <c r="AW40" s="2"/>
      <c r="AX40" s="2"/>
      <c r="AY40" s="2"/>
      <c r="AZ40" s="2"/>
      <c r="BA40" s="2"/>
      <c r="BB40" s="2"/>
      <c r="BC40" s="2"/>
    </row>
    <row r="41" spans="1:55" s="1" customFormat="1" x14ac:dyDescent="0.2">
      <c r="A41" s="3"/>
      <c r="B41" s="17"/>
      <c r="C41" s="17"/>
      <c r="D41" s="17"/>
      <c r="E41" s="17"/>
      <c r="F41" s="17"/>
      <c r="G41" s="17"/>
      <c r="H41" s="17"/>
      <c r="I41" s="17"/>
      <c r="J41" s="17"/>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x14ac:dyDescent="0.2">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O43" s="2"/>
      <c r="AP43" s="2"/>
      <c r="AQ43" s="2"/>
      <c r="AR43" s="2"/>
      <c r="AS43" s="2"/>
      <c r="AT43" s="2"/>
      <c r="AU43" s="2"/>
      <c r="AV43" s="2"/>
      <c r="AW43" s="2"/>
      <c r="AX43" s="2"/>
      <c r="AY43" s="2"/>
      <c r="AZ43" s="2"/>
      <c r="BA43" s="2"/>
      <c r="BB43" s="2"/>
      <c r="BC43" s="2"/>
    </row>
    <row r="44" spans="1:55" s="1" customFormat="1" x14ac:dyDescent="0.2">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O44" s="2"/>
      <c r="AP44" s="2"/>
      <c r="AQ44" s="2"/>
      <c r="AR44" s="2"/>
      <c r="AS44" s="2"/>
      <c r="AT44" s="2"/>
      <c r="AU44" s="2"/>
      <c r="AV44" s="2"/>
      <c r="AW44" s="2"/>
      <c r="AX44" s="2"/>
      <c r="AY44" s="2"/>
      <c r="AZ44" s="2"/>
      <c r="BA44" s="2"/>
      <c r="BB44" s="2"/>
      <c r="BC44" s="2"/>
    </row>
    <row r="45" spans="1:55" s="1" customFormat="1" x14ac:dyDescent="0.2">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O45" s="2"/>
      <c r="AP45" s="2"/>
      <c r="AQ45" s="2"/>
      <c r="AR45" s="2"/>
      <c r="AS45" s="2"/>
      <c r="AT45" s="2"/>
      <c r="AU45" s="2"/>
      <c r="AV45" s="2"/>
      <c r="AW45" s="2"/>
      <c r="AX45" s="2"/>
      <c r="AY45" s="2"/>
      <c r="AZ45" s="2"/>
      <c r="BA45" s="2"/>
      <c r="BB45" s="2"/>
      <c r="BC45" s="2"/>
    </row>
    <row r="46" spans="1:55" ht="14.25" customHeight="1" x14ac:dyDescent="0.2">
      <c r="A46" s="3"/>
      <c r="B46" s="119" t="s">
        <v>32</v>
      </c>
      <c r="C46" s="143"/>
      <c r="D46" s="120"/>
      <c r="E46" s="147" t="s">
        <v>33</v>
      </c>
      <c r="F46" s="147"/>
      <c r="G46" s="147"/>
      <c r="H46" s="147"/>
      <c r="I46" s="147"/>
      <c r="J46" s="147"/>
      <c r="K46" s="147"/>
      <c r="L46" s="147"/>
      <c r="M46" s="147"/>
      <c r="N46" s="147"/>
      <c r="O46" s="147"/>
      <c r="P46" s="147"/>
      <c r="Q46" s="147"/>
      <c r="R46" s="147"/>
      <c r="S46" s="147"/>
      <c r="T46" s="148" t="s">
        <v>34</v>
      </c>
      <c r="U46" s="149"/>
      <c r="V46" s="119" t="s">
        <v>35</v>
      </c>
      <c r="W46" s="143"/>
      <c r="X46" s="143"/>
      <c r="Y46" s="143"/>
      <c r="Z46" s="143"/>
      <c r="AA46" s="143"/>
      <c r="AB46" s="143"/>
      <c r="AC46" s="143"/>
      <c r="AD46" s="143"/>
      <c r="AE46" s="120"/>
      <c r="AF46" s="147" t="s">
        <v>36</v>
      </c>
      <c r="AG46" s="147"/>
      <c r="AH46" s="147"/>
      <c r="AI46" s="147"/>
      <c r="AJ46" s="147" t="s">
        <v>37</v>
      </c>
      <c r="AK46" s="147"/>
      <c r="AL46" s="147"/>
      <c r="AM46" s="5"/>
    </row>
    <row r="47" spans="1:55" x14ac:dyDescent="0.2">
      <c r="A47" s="3"/>
      <c r="B47" s="144"/>
      <c r="C47" s="145"/>
      <c r="D47" s="146"/>
      <c r="E47" s="147"/>
      <c r="F47" s="147"/>
      <c r="G47" s="147"/>
      <c r="H47" s="147"/>
      <c r="I47" s="147"/>
      <c r="J47" s="147"/>
      <c r="K47" s="147"/>
      <c r="L47" s="147"/>
      <c r="M47" s="147"/>
      <c r="N47" s="147"/>
      <c r="O47" s="147"/>
      <c r="P47" s="147"/>
      <c r="Q47" s="147"/>
      <c r="R47" s="147"/>
      <c r="S47" s="147"/>
      <c r="T47" s="150"/>
      <c r="U47" s="151"/>
      <c r="V47" s="144"/>
      <c r="W47" s="145"/>
      <c r="X47" s="145"/>
      <c r="Y47" s="145"/>
      <c r="Z47" s="145"/>
      <c r="AA47" s="145"/>
      <c r="AB47" s="145"/>
      <c r="AC47" s="145"/>
      <c r="AD47" s="145"/>
      <c r="AE47" s="146"/>
      <c r="AF47" s="147"/>
      <c r="AG47" s="147"/>
      <c r="AH47" s="147"/>
      <c r="AI47" s="147"/>
      <c r="AJ47" s="147"/>
      <c r="AK47" s="147"/>
      <c r="AL47" s="147"/>
      <c r="AM47" s="5"/>
    </row>
    <row r="48" spans="1:55" s="1" customFormat="1" ht="78.75" customHeight="1" x14ac:dyDescent="0.2">
      <c r="A48" s="3"/>
      <c r="B48" s="81" t="s">
        <v>19</v>
      </c>
      <c r="C48" s="75"/>
      <c r="D48" s="76"/>
      <c r="E48" s="158" t="s">
        <v>47</v>
      </c>
      <c r="F48" s="158"/>
      <c r="G48" s="158"/>
      <c r="H48" s="158"/>
      <c r="I48" s="158"/>
      <c r="J48" s="158"/>
      <c r="K48" s="158"/>
      <c r="L48" s="158"/>
      <c r="M48" s="158"/>
      <c r="N48" s="158"/>
      <c r="O48" s="158"/>
      <c r="P48" s="158"/>
      <c r="Q48" s="158"/>
      <c r="R48" s="158"/>
      <c r="S48" s="158"/>
      <c r="T48" s="153" t="s">
        <v>48</v>
      </c>
      <c r="U48" s="154"/>
      <c r="V48" s="159" t="s">
        <v>49</v>
      </c>
      <c r="W48" s="160"/>
      <c r="X48" s="160"/>
      <c r="Y48" s="160"/>
      <c r="Z48" s="160"/>
      <c r="AA48" s="160"/>
      <c r="AB48" s="160"/>
      <c r="AC48" s="160"/>
      <c r="AD48" s="160"/>
      <c r="AE48" s="161"/>
      <c r="AF48" s="158" t="s">
        <v>75</v>
      </c>
      <c r="AG48" s="158"/>
      <c r="AH48" s="158"/>
      <c r="AI48" s="158"/>
      <c r="AJ48" s="162">
        <v>44237</v>
      </c>
      <c r="AK48" s="158"/>
      <c r="AL48" s="158"/>
      <c r="AM48" s="5"/>
      <c r="AO48" s="2"/>
      <c r="AP48" s="2"/>
      <c r="AQ48" s="2"/>
      <c r="AR48" s="2"/>
      <c r="AS48" s="2"/>
      <c r="AT48" s="2"/>
      <c r="AU48" s="2"/>
      <c r="AV48" s="2"/>
      <c r="AW48" s="2"/>
      <c r="AX48" s="2"/>
      <c r="AY48" s="2"/>
      <c r="AZ48" s="2"/>
      <c r="BA48" s="2"/>
      <c r="BB48" s="2"/>
      <c r="BC48" s="2"/>
    </row>
    <row r="49" spans="1:55" s="1" customFormat="1" ht="27" customHeight="1" x14ac:dyDescent="0.2">
      <c r="A49" s="3"/>
      <c r="B49" s="81" t="s">
        <v>20</v>
      </c>
      <c r="C49" s="75"/>
      <c r="D49" s="76"/>
      <c r="E49" s="152" t="s">
        <v>91</v>
      </c>
      <c r="F49" s="152"/>
      <c r="G49" s="152"/>
      <c r="H49" s="152"/>
      <c r="I49" s="152"/>
      <c r="J49" s="152"/>
      <c r="K49" s="152"/>
      <c r="L49" s="152"/>
      <c r="M49" s="152"/>
      <c r="N49" s="152"/>
      <c r="O49" s="152"/>
      <c r="P49" s="152"/>
      <c r="Q49" s="152"/>
      <c r="R49" s="152"/>
      <c r="S49" s="152"/>
      <c r="T49" s="153" t="s">
        <v>92</v>
      </c>
      <c r="U49" s="154"/>
      <c r="V49" s="155"/>
      <c r="W49" s="156"/>
      <c r="X49" s="156"/>
      <c r="Y49" s="156"/>
      <c r="Z49" s="156"/>
      <c r="AA49" s="156"/>
      <c r="AB49" s="156"/>
      <c r="AC49" s="156"/>
      <c r="AD49" s="156"/>
      <c r="AE49" s="157"/>
      <c r="AF49" s="158"/>
      <c r="AG49" s="158"/>
      <c r="AH49" s="158"/>
      <c r="AI49" s="158"/>
      <c r="AJ49" s="158"/>
      <c r="AK49" s="158"/>
      <c r="AL49" s="158"/>
      <c r="AM49" s="5"/>
      <c r="AO49" s="2"/>
      <c r="AP49" s="2"/>
      <c r="AQ49" s="2"/>
      <c r="AR49" s="2"/>
      <c r="AS49" s="2"/>
      <c r="AT49" s="2"/>
      <c r="AU49" s="2"/>
      <c r="AV49" s="2"/>
      <c r="AW49" s="2"/>
      <c r="AX49" s="2"/>
      <c r="AY49" s="2"/>
      <c r="AZ49" s="2"/>
      <c r="BA49" s="2"/>
      <c r="BB49" s="2"/>
      <c r="BC49" s="2"/>
    </row>
    <row r="50" spans="1:55" s="1" customFormat="1" ht="36.75" customHeight="1" x14ac:dyDescent="0.2">
      <c r="A50" s="3"/>
      <c r="B50" s="81" t="s">
        <v>21</v>
      </c>
      <c r="C50" s="75"/>
      <c r="D50" s="76"/>
      <c r="E50" s="163" t="s">
        <v>89</v>
      </c>
      <c r="F50" s="164"/>
      <c r="G50" s="164"/>
      <c r="H50" s="164"/>
      <c r="I50" s="164"/>
      <c r="J50" s="164"/>
      <c r="K50" s="164"/>
      <c r="L50" s="164"/>
      <c r="M50" s="164"/>
      <c r="N50" s="164"/>
      <c r="O50" s="164"/>
      <c r="P50" s="164"/>
      <c r="Q50" s="164"/>
      <c r="R50" s="164"/>
      <c r="S50" s="165"/>
      <c r="T50" s="153" t="s">
        <v>48</v>
      </c>
      <c r="U50" s="154"/>
      <c r="V50" s="159" t="s">
        <v>49</v>
      </c>
      <c r="W50" s="160"/>
      <c r="X50" s="160"/>
      <c r="Y50" s="160"/>
      <c r="Z50" s="160"/>
      <c r="AA50" s="160"/>
      <c r="AB50" s="160"/>
      <c r="AC50" s="160"/>
      <c r="AD50" s="160"/>
      <c r="AE50" s="161"/>
      <c r="AF50" s="158" t="s">
        <v>75</v>
      </c>
      <c r="AG50" s="158"/>
      <c r="AH50" s="158"/>
      <c r="AI50" s="158"/>
      <c r="AJ50" s="158"/>
      <c r="AK50" s="158"/>
      <c r="AL50" s="158"/>
      <c r="AM50" s="5"/>
      <c r="AO50" s="2"/>
      <c r="AP50" s="2"/>
      <c r="AQ50" s="2"/>
      <c r="AR50" s="2"/>
      <c r="AS50" s="2"/>
      <c r="AT50" s="2"/>
      <c r="AU50" s="2"/>
      <c r="AV50" s="2"/>
      <c r="AW50" s="2"/>
      <c r="AX50" s="2"/>
      <c r="AY50" s="2"/>
      <c r="AZ50" s="2"/>
      <c r="BA50" s="2"/>
      <c r="BB50" s="2"/>
      <c r="BC50" s="2"/>
    </row>
    <row r="51" spans="1:55" s="1" customFormat="1" ht="58.5" customHeight="1" x14ac:dyDescent="0.2">
      <c r="A51" s="3"/>
      <c r="B51" s="81" t="s">
        <v>22</v>
      </c>
      <c r="C51" s="75"/>
      <c r="D51" s="76"/>
      <c r="E51" s="163" t="s">
        <v>90</v>
      </c>
      <c r="F51" s="164"/>
      <c r="G51" s="164"/>
      <c r="H51" s="164"/>
      <c r="I51" s="164"/>
      <c r="J51" s="164"/>
      <c r="K51" s="164"/>
      <c r="L51" s="164"/>
      <c r="M51" s="164"/>
      <c r="N51" s="164"/>
      <c r="O51" s="164"/>
      <c r="P51" s="164"/>
      <c r="Q51" s="164"/>
      <c r="R51" s="164"/>
      <c r="S51" s="165"/>
      <c r="T51" s="153" t="s">
        <v>48</v>
      </c>
      <c r="U51" s="154"/>
      <c r="V51" s="159" t="s">
        <v>49</v>
      </c>
      <c r="W51" s="160"/>
      <c r="X51" s="160"/>
      <c r="Y51" s="160"/>
      <c r="Z51" s="160"/>
      <c r="AA51" s="160"/>
      <c r="AB51" s="160"/>
      <c r="AC51" s="160"/>
      <c r="AD51" s="160"/>
      <c r="AE51" s="161"/>
      <c r="AF51" s="158" t="s">
        <v>75</v>
      </c>
      <c r="AG51" s="158"/>
      <c r="AH51" s="158"/>
      <c r="AI51" s="158"/>
      <c r="AJ51" s="158"/>
      <c r="AK51" s="158"/>
      <c r="AL51" s="158"/>
      <c r="AM51" s="5"/>
      <c r="AO51" s="2"/>
      <c r="AP51" s="2"/>
      <c r="AQ51" s="2"/>
      <c r="AR51" s="2"/>
      <c r="AS51" s="2"/>
      <c r="AT51" s="2"/>
      <c r="AU51" s="2"/>
      <c r="AV51" s="2"/>
      <c r="AW51" s="2"/>
      <c r="AX51" s="2"/>
      <c r="AY51" s="2"/>
      <c r="AZ51" s="2"/>
      <c r="BA51" s="2"/>
      <c r="BB51" s="2"/>
      <c r="BC51" s="2"/>
    </row>
    <row r="52" spans="1:55" s="1" customFormat="1" ht="27" customHeight="1" x14ac:dyDescent="0.2">
      <c r="A52" s="3"/>
      <c r="B52" s="81" t="s">
        <v>23</v>
      </c>
      <c r="C52" s="75"/>
      <c r="D52" s="76"/>
      <c r="E52" s="152"/>
      <c r="F52" s="152"/>
      <c r="G52" s="152"/>
      <c r="H52" s="152"/>
      <c r="I52" s="152"/>
      <c r="J52" s="152"/>
      <c r="K52" s="152"/>
      <c r="L52" s="152"/>
      <c r="M52" s="152"/>
      <c r="N52" s="152"/>
      <c r="O52" s="152"/>
      <c r="P52" s="152"/>
      <c r="Q52" s="152"/>
      <c r="R52" s="152"/>
      <c r="S52" s="152"/>
      <c r="T52" s="153"/>
      <c r="U52" s="154"/>
      <c r="V52" s="155"/>
      <c r="W52" s="156"/>
      <c r="X52" s="156"/>
      <c r="Y52" s="156"/>
      <c r="Z52" s="156"/>
      <c r="AA52" s="156"/>
      <c r="AB52" s="156"/>
      <c r="AC52" s="156"/>
      <c r="AD52" s="156"/>
      <c r="AE52" s="157"/>
      <c r="AF52" s="158"/>
      <c r="AG52" s="158"/>
      <c r="AH52" s="158"/>
      <c r="AI52" s="158"/>
      <c r="AJ52" s="158"/>
      <c r="AK52" s="158"/>
      <c r="AL52" s="158"/>
      <c r="AM52" s="5"/>
      <c r="AO52" s="2"/>
      <c r="AP52" s="2"/>
      <c r="AQ52" s="2"/>
      <c r="AR52" s="2"/>
      <c r="AS52" s="2"/>
      <c r="AT52" s="2"/>
      <c r="AU52" s="2"/>
      <c r="AV52" s="2"/>
      <c r="AW52" s="2"/>
      <c r="AX52" s="2"/>
      <c r="AY52" s="2"/>
      <c r="AZ52" s="2"/>
      <c r="BA52" s="2"/>
      <c r="BB52" s="2"/>
      <c r="BC52" s="2"/>
    </row>
    <row r="53" spans="1:55" s="1" customFormat="1" ht="27" customHeight="1" x14ac:dyDescent="0.2">
      <c r="A53" s="3"/>
      <c r="B53" s="81" t="s">
        <v>24</v>
      </c>
      <c r="C53" s="75"/>
      <c r="D53" s="76"/>
      <c r="E53" s="152"/>
      <c r="F53" s="152"/>
      <c r="G53" s="152"/>
      <c r="H53" s="152"/>
      <c r="I53" s="152"/>
      <c r="J53" s="152"/>
      <c r="K53" s="152"/>
      <c r="L53" s="152"/>
      <c r="M53" s="152"/>
      <c r="N53" s="152"/>
      <c r="O53" s="152"/>
      <c r="P53" s="152"/>
      <c r="Q53" s="152"/>
      <c r="R53" s="152"/>
      <c r="S53" s="152"/>
      <c r="T53" s="153"/>
      <c r="U53" s="154"/>
      <c r="V53" s="155"/>
      <c r="W53" s="156"/>
      <c r="X53" s="156"/>
      <c r="Y53" s="156"/>
      <c r="Z53" s="156"/>
      <c r="AA53" s="156"/>
      <c r="AB53" s="156"/>
      <c r="AC53" s="156"/>
      <c r="AD53" s="156"/>
      <c r="AE53" s="157"/>
      <c r="AF53" s="158"/>
      <c r="AG53" s="158"/>
      <c r="AH53" s="158"/>
      <c r="AI53" s="158"/>
      <c r="AJ53" s="158"/>
      <c r="AK53" s="158"/>
      <c r="AL53" s="158"/>
      <c r="AM53" s="5"/>
      <c r="AO53" s="2"/>
      <c r="AP53" s="2"/>
      <c r="AQ53" s="2"/>
      <c r="AR53" s="2"/>
      <c r="AS53" s="2"/>
      <c r="AT53" s="2"/>
      <c r="AU53" s="2"/>
      <c r="AV53" s="2"/>
      <c r="AW53" s="2"/>
      <c r="AX53" s="2"/>
      <c r="AY53" s="2"/>
      <c r="AZ53" s="2"/>
      <c r="BA53" s="2"/>
      <c r="BB53" s="2"/>
      <c r="BC53" s="2"/>
    </row>
    <row r="54" spans="1:55" s="1" customFormat="1" ht="27" customHeight="1" x14ac:dyDescent="0.2">
      <c r="A54" s="3"/>
      <c r="B54" s="81" t="s">
        <v>25</v>
      </c>
      <c r="C54" s="75"/>
      <c r="D54" s="76"/>
      <c r="E54" s="152"/>
      <c r="F54" s="152"/>
      <c r="G54" s="152"/>
      <c r="H54" s="152"/>
      <c r="I54" s="152"/>
      <c r="J54" s="152"/>
      <c r="K54" s="152"/>
      <c r="L54" s="152"/>
      <c r="M54" s="152"/>
      <c r="N54" s="152"/>
      <c r="O54" s="152"/>
      <c r="P54" s="152"/>
      <c r="Q54" s="152"/>
      <c r="R54" s="152"/>
      <c r="S54" s="152"/>
      <c r="T54" s="153"/>
      <c r="U54" s="154"/>
      <c r="V54" s="155"/>
      <c r="W54" s="156"/>
      <c r="X54" s="156"/>
      <c r="Y54" s="156"/>
      <c r="Z54" s="156"/>
      <c r="AA54" s="156"/>
      <c r="AB54" s="156"/>
      <c r="AC54" s="156"/>
      <c r="AD54" s="156"/>
      <c r="AE54" s="157"/>
      <c r="AF54" s="158"/>
      <c r="AG54" s="158"/>
      <c r="AH54" s="158"/>
      <c r="AI54" s="158"/>
      <c r="AJ54" s="158"/>
      <c r="AK54" s="158"/>
      <c r="AL54" s="158"/>
      <c r="AM54" s="5"/>
      <c r="AO54" s="2"/>
      <c r="AP54" s="2"/>
      <c r="AQ54" s="2"/>
      <c r="AR54" s="2"/>
      <c r="AS54" s="2"/>
      <c r="AT54" s="2"/>
      <c r="AU54" s="2"/>
      <c r="AV54" s="2"/>
      <c r="AW54" s="2"/>
      <c r="AX54" s="2"/>
      <c r="AY54" s="2"/>
      <c r="AZ54" s="2"/>
      <c r="BA54" s="2"/>
      <c r="BB54" s="2"/>
      <c r="BC54" s="2"/>
    </row>
    <row r="55" spans="1:55" s="1" customFormat="1" ht="27" customHeight="1" x14ac:dyDescent="0.2">
      <c r="A55" s="3"/>
      <c r="B55" s="81" t="s">
        <v>26</v>
      </c>
      <c r="C55" s="75"/>
      <c r="D55" s="76"/>
      <c r="E55" s="152"/>
      <c r="F55" s="152"/>
      <c r="G55" s="152"/>
      <c r="H55" s="152"/>
      <c r="I55" s="152"/>
      <c r="J55" s="152"/>
      <c r="K55" s="152"/>
      <c r="L55" s="152"/>
      <c r="M55" s="152"/>
      <c r="N55" s="152"/>
      <c r="O55" s="152"/>
      <c r="P55" s="152"/>
      <c r="Q55" s="152"/>
      <c r="R55" s="152"/>
      <c r="S55" s="152"/>
      <c r="T55" s="153"/>
      <c r="U55" s="154"/>
      <c r="V55" s="155"/>
      <c r="W55" s="156"/>
      <c r="X55" s="156"/>
      <c r="Y55" s="156"/>
      <c r="Z55" s="156"/>
      <c r="AA55" s="156"/>
      <c r="AB55" s="156"/>
      <c r="AC55" s="156"/>
      <c r="AD55" s="156"/>
      <c r="AE55" s="157"/>
      <c r="AF55" s="158"/>
      <c r="AG55" s="158"/>
      <c r="AH55" s="158"/>
      <c r="AI55" s="158"/>
      <c r="AJ55" s="158"/>
      <c r="AK55" s="158"/>
      <c r="AL55" s="158"/>
      <c r="AM55" s="5"/>
      <c r="AO55" s="2"/>
      <c r="AP55" s="2"/>
      <c r="AQ55" s="2"/>
      <c r="AR55" s="2"/>
      <c r="AS55" s="2"/>
      <c r="AT55" s="2"/>
      <c r="AU55" s="2"/>
      <c r="AV55" s="2"/>
      <c r="AW55" s="2"/>
      <c r="AX55" s="2"/>
      <c r="AY55" s="2"/>
      <c r="AZ55" s="2"/>
      <c r="BA55" s="2"/>
      <c r="BB55" s="2"/>
      <c r="BC55" s="2"/>
    </row>
    <row r="56" spans="1:55" s="1" customFormat="1" ht="27" customHeight="1" x14ac:dyDescent="0.2">
      <c r="A56" s="3"/>
      <c r="B56" s="81" t="s">
        <v>27</v>
      </c>
      <c r="C56" s="75"/>
      <c r="D56" s="76"/>
      <c r="E56" s="152"/>
      <c r="F56" s="152"/>
      <c r="G56" s="152"/>
      <c r="H56" s="152"/>
      <c r="I56" s="152"/>
      <c r="J56" s="152"/>
      <c r="K56" s="152"/>
      <c r="L56" s="152"/>
      <c r="M56" s="152"/>
      <c r="N56" s="152"/>
      <c r="O56" s="152"/>
      <c r="P56" s="152"/>
      <c r="Q56" s="152"/>
      <c r="R56" s="152"/>
      <c r="S56" s="152"/>
      <c r="T56" s="153"/>
      <c r="U56" s="154"/>
      <c r="V56" s="155"/>
      <c r="W56" s="156"/>
      <c r="X56" s="156"/>
      <c r="Y56" s="156"/>
      <c r="Z56" s="156"/>
      <c r="AA56" s="156"/>
      <c r="AB56" s="156"/>
      <c r="AC56" s="156"/>
      <c r="AD56" s="156"/>
      <c r="AE56" s="157"/>
      <c r="AF56" s="158"/>
      <c r="AG56" s="158"/>
      <c r="AH56" s="158"/>
      <c r="AI56" s="158"/>
      <c r="AJ56" s="158"/>
      <c r="AK56" s="158"/>
      <c r="AL56" s="158"/>
      <c r="AM56" s="5"/>
      <c r="AO56" s="2"/>
      <c r="AP56" s="2"/>
      <c r="AQ56" s="2"/>
      <c r="AR56" s="2"/>
      <c r="AS56" s="2"/>
      <c r="AT56" s="2"/>
      <c r="AU56" s="2"/>
      <c r="AV56" s="2"/>
      <c r="AW56" s="2"/>
      <c r="AX56" s="2"/>
      <c r="AY56" s="2"/>
      <c r="AZ56" s="2"/>
      <c r="BA56" s="2"/>
      <c r="BB56" s="2"/>
      <c r="BC56" s="2"/>
    </row>
    <row r="57" spans="1:55" s="1" customFormat="1" ht="27" customHeight="1" x14ac:dyDescent="0.2">
      <c r="A57" s="3"/>
      <c r="B57" s="81" t="s">
        <v>28</v>
      </c>
      <c r="C57" s="75"/>
      <c r="D57" s="76"/>
      <c r="E57" s="152"/>
      <c r="F57" s="152"/>
      <c r="G57" s="152"/>
      <c r="H57" s="152"/>
      <c r="I57" s="152"/>
      <c r="J57" s="152"/>
      <c r="K57" s="152"/>
      <c r="L57" s="152"/>
      <c r="M57" s="152"/>
      <c r="N57" s="152"/>
      <c r="O57" s="152"/>
      <c r="P57" s="152"/>
      <c r="Q57" s="152"/>
      <c r="R57" s="152"/>
      <c r="S57" s="152"/>
      <c r="T57" s="153"/>
      <c r="U57" s="154"/>
      <c r="V57" s="155"/>
      <c r="W57" s="156"/>
      <c r="X57" s="156"/>
      <c r="Y57" s="156"/>
      <c r="Z57" s="156"/>
      <c r="AA57" s="156"/>
      <c r="AB57" s="156"/>
      <c r="AC57" s="156"/>
      <c r="AD57" s="156"/>
      <c r="AE57" s="157"/>
      <c r="AF57" s="158"/>
      <c r="AG57" s="158"/>
      <c r="AH57" s="158"/>
      <c r="AI57" s="158"/>
      <c r="AJ57" s="158"/>
      <c r="AK57" s="158"/>
      <c r="AL57" s="158"/>
      <c r="AM57" s="5"/>
      <c r="AO57" s="2"/>
      <c r="AP57" s="2"/>
      <c r="AQ57" s="2"/>
      <c r="AR57" s="2"/>
      <c r="AS57" s="2"/>
      <c r="AT57" s="2"/>
      <c r="AU57" s="2"/>
      <c r="AV57" s="2"/>
      <c r="AW57" s="2"/>
      <c r="AX57" s="2"/>
      <c r="AY57" s="2"/>
      <c r="AZ57" s="2"/>
      <c r="BA57" s="2"/>
      <c r="BB57" s="2"/>
      <c r="BC57" s="2"/>
    </row>
    <row r="58" spans="1:55" s="1" customFormat="1" ht="27" customHeight="1" x14ac:dyDescent="0.2">
      <c r="A58" s="3"/>
      <c r="B58" s="81" t="s">
        <v>29</v>
      </c>
      <c r="C58" s="75"/>
      <c r="D58" s="76"/>
      <c r="E58" s="152"/>
      <c r="F58" s="152"/>
      <c r="G58" s="152"/>
      <c r="H58" s="152"/>
      <c r="I58" s="152"/>
      <c r="J58" s="152"/>
      <c r="K58" s="152"/>
      <c r="L58" s="152"/>
      <c r="M58" s="152"/>
      <c r="N58" s="152"/>
      <c r="O58" s="152"/>
      <c r="P58" s="152"/>
      <c r="Q58" s="152"/>
      <c r="R58" s="152"/>
      <c r="S58" s="152"/>
      <c r="T58" s="153"/>
      <c r="U58" s="154"/>
      <c r="V58" s="155"/>
      <c r="W58" s="156"/>
      <c r="X58" s="156"/>
      <c r="Y58" s="156"/>
      <c r="Z58" s="156"/>
      <c r="AA58" s="156"/>
      <c r="AB58" s="156"/>
      <c r="AC58" s="156"/>
      <c r="AD58" s="156"/>
      <c r="AE58" s="157"/>
      <c r="AF58" s="158"/>
      <c r="AG58" s="158"/>
      <c r="AH58" s="158"/>
      <c r="AI58" s="158"/>
      <c r="AJ58" s="158"/>
      <c r="AK58" s="158"/>
      <c r="AL58" s="158"/>
      <c r="AM58" s="5"/>
      <c r="AO58" s="2"/>
      <c r="AP58" s="2"/>
      <c r="AQ58" s="2"/>
      <c r="AR58" s="2"/>
      <c r="AS58" s="2"/>
      <c r="AT58" s="2"/>
      <c r="AU58" s="2"/>
      <c r="AV58" s="2"/>
      <c r="AW58" s="2"/>
      <c r="AX58" s="2"/>
      <c r="AY58" s="2"/>
      <c r="AZ58" s="2"/>
      <c r="BA58" s="2"/>
      <c r="BB58" s="2"/>
      <c r="BC58" s="2"/>
    </row>
    <row r="59" spans="1:55" s="1" customFormat="1" ht="27" customHeight="1" x14ac:dyDescent="0.2">
      <c r="A59" s="3"/>
      <c r="B59" s="74" t="s">
        <v>30</v>
      </c>
      <c r="C59" s="74"/>
      <c r="D59" s="74"/>
      <c r="E59" s="152"/>
      <c r="F59" s="152"/>
      <c r="G59" s="152"/>
      <c r="H59" s="152"/>
      <c r="I59" s="152"/>
      <c r="J59" s="152"/>
      <c r="K59" s="152"/>
      <c r="L59" s="152"/>
      <c r="M59" s="152"/>
      <c r="N59" s="152"/>
      <c r="O59" s="152"/>
      <c r="P59" s="152"/>
      <c r="Q59" s="152"/>
      <c r="R59" s="152"/>
      <c r="S59" s="152"/>
      <c r="T59" s="166"/>
      <c r="U59" s="166"/>
      <c r="V59" s="152"/>
      <c r="W59" s="152"/>
      <c r="X59" s="152"/>
      <c r="Y59" s="152"/>
      <c r="Z59" s="152"/>
      <c r="AA59" s="152"/>
      <c r="AB59" s="152"/>
      <c r="AC59" s="152"/>
      <c r="AD59" s="152"/>
      <c r="AE59" s="152"/>
      <c r="AF59" s="158"/>
      <c r="AG59" s="158"/>
      <c r="AH59" s="158"/>
      <c r="AI59" s="158"/>
      <c r="AJ59" s="158"/>
      <c r="AK59" s="158"/>
      <c r="AL59" s="158"/>
      <c r="AM59" s="5"/>
      <c r="AO59" s="2"/>
      <c r="AP59" s="2"/>
      <c r="AQ59" s="2"/>
      <c r="AR59" s="2"/>
      <c r="AS59" s="2"/>
      <c r="AT59" s="2"/>
      <c r="AU59" s="2"/>
      <c r="AV59" s="2"/>
      <c r="AW59" s="2"/>
      <c r="AX59" s="2"/>
      <c r="AY59" s="2"/>
      <c r="AZ59" s="2"/>
      <c r="BA59" s="2"/>
      <c r="BB59" s="2"/>
      <c r="BC59" s="2"/>
    </row>
    <row r="60" spans="1:55" s="1" customFormat="1" x14ac:dyDescent="0.2">
      <c r="A60" s="21"/>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3"/>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row r="268" spans="41:55" s="1" customFormat="1" x14ac:dyDescent="0.2">
      <c r="AO268" s="2"/>
      <c r="AP268" s="2"/>
      <c r="AQ268" s="2"/>
      <c r="AR268" s="2"/>
      <c r="AS268" s="2"/>
      <c r="AT268" s="2"/>
      <c r="AU268" s="2"/>
      <c r="AV268" s="2"/>
      <c r="AW268" s="2"/>
      <c r="AX268" s="2"/>
      <c r="AY268" s="2"/>
      <c r="AZ268" s="2"/>
      <c r="BA268" s="2"/>
      <c r="BB268" s="2"/>
      <c r="BC268" s="2"/>
    </row>
    <row r="269" spans="41:55" s="1" customFormat="1" x14ac:dyDescent="0.2">
      <c r="AO269" s="2"/>
      <c r="AP269" s="2"/>
      <c r="AQ269" s="2"/>
      <c r="AR269" s="2"/>
      <c r="AS269" s="2"/>
      <c r="AT269" s="2"/>
      <c r="AU269" s="2"/>
      <c r="AV269" s="2"/>
      <c r="AW269" s="2"/>
      <c r="AX269" s="2"/>
      <c r="AY269" s="2"/>
      <c r="AZ269" s="2"/>
      <c r="BA269" s="2"/>
      <c r="BB269" s="2"/>
      <c r="BC269" s="2"/>
    </row>
    <row r="270" spans="41:55" s="1" customFormat="1" x14ac:dyDescent="0.2">
      <c r="AO270" s="2"/>
      <c r="AP270" s="2"/>
      <c r="AQ270" s="2"/>
      <c r="AR270" s="2"/>
      <c r="AS270" s="2"/>
      <c r="AT270" s="2"/>
      <c r="AU270" s="2"/>
      <c r="AV270" s="2"/>
      <c r="AW270" s="2"/>
      <c r="AX270" s="2"/>
      <c r="AY270" s="2"/>
      <c r="AZ270" s="2"/>
      <c r="BA270" s="2"/>
      <c r="BB270" s="2"/>
      <c r="BC270" s="2"/>
    </row>
  </sheetData>
  <mergeCells count="166">
    <mergeCell ref="B59:D59"/>
    <mergeCell ref="E59:S59"/>
    <mergeCell ref="T59:U59"/>
    <mergeCell ref="V59:AE59"/>
    <mergeCell ref="AF59:AI59"/>
    <mergeCell ref="AJ59:AL59"/>
    <mergeCell ref="B58:D58"/>
    <mergeCell ref="E58:S58"/>
    <mergeCell ref="T58:U58"/>
    <mergeCell ref="V58:AE58"/>
    <mergeCell ref="AF58:AI58"/>
    <mergeCell ref="AJ58:AL58"/>
    <mergeCell ref="B57:D57"/>
    <mergeCell ref="E57:S57"/>
    <mergeCell ref="T57:U57"/>
    <mergeCell ref="V57:AE57"/>
    <mergeCell ref="AF57:AI57"/>
    <mergeCell ref="AJ57:AL57"/>
    <mergeCell ref="B56:D56"/>
    <mergeCell ref="E56:S56"/>
    <mergeCell ref="T56:U56"/>
    <mergeCell ref="V56:AE56"/>
    <mergeCell ref="AF56:AI56"/>
    <mergeCell ref="AJ56:AL56"/>
    <mergeCell ref="B55:D55"/>
    <mergeCell ref="E55:S55"/>
    <mergeCell ref="T55:U55"/>
    <mergeCell ref="V55:AE55"/>
    <mergeCell ref="AF55:AI55"/>
    <mergeCell ref="AJ55:AL55"/>
    <mergeCell ref="B54:D54"/>
    <mergeCell ref="E54:S54"/>
    <mergeCell ref="T54:U54"/>
    <mergeCell ref="V54:AE54"/>
    <mergeCell ref="AF54:AI54"/>
    <mergeCell ref="AJ54:AL54"/>
    <mergeCell ref="B53:D53"/>
    <mergeCell ref="E53:S53"/>
    <mergeCell ref="T53:U53"/>
    <mergeCell ref="V53:AE53"/>
    <mergeCell ref="AF53:AI53"/>
    <mergeCell ref="AJ53:AL53"/>
    <mergeCell ref="B52:D52"/>
    <mergeCell ref="E52:S52"/>
    <mergeCell ref="T52:U52"/>
    <mergeCell ref="V52:AE52"/>
    <mergeCell ref="AF52:AI52"/>
    <mergeCell ref="AJ52:AL52"/>
    <mergeCell ref="B51:D51"/>
    <mergeCell ref="E51:S51"/>
    <mergeCell ref="T51:U51"/>
    <mergeCell ref="V51:AE51"/>
    <mergeCell ref="AF51:AI51"/>
    <mergeCell ref="AJ51:AL51"/>
    <mergeCell ref="B50:D50"/>
    <mergeCell ref="E50:S50"/>
    <mergeCell ref="T50:U50"/>
    <mergeCell ref="V50:AE50"/>
    <mergeCell ref="AF50:AI50"/>
    <mergeCell ref="AJ50:AL50"/>
    <mergeCell ref="B49:D49"/>
    <mergeCell ref="E49:S49"/>
    <mergeCell ref="T49:U49"/>
    <mergeCell ref="V49:AE49"/>
    <mergeCell ref="AF49:AI49"/>
    <mergeCell ref="AJ49:AL49"/>
    <mergeCell ref="B48:D48"/>
    <mergeCell ref="E48:S48"/>
    <mergeCell ref="T48:U48"/>
    <mergeCell ref="V48:AE48"/>
    <mergeCell ref="AF48:AI48"/>
    <mergeCell ref="AJ48:AL48"/>
    <mergeCell ref="B46:D47"/>
    <mergeCell ref="E46:S47"/>
    <mergeCell ref="T46:U47"/>
    <mergeCell ref="V46:AE47"/>
    <mergeCell ref="AF46:AI47"/>
    <mergeCell ref="AJ46:AL47"/>
    <mergeCell ref="W26:X27"/>
    <mergeCell ref="Y26:Z27"/>
    <mergeCell ref="AA26:AB27"/>
    <mergeCell ref="AC26:AD27"/>
    <mergeCell ref="AE26:AF27"/>
    <mergeCell ref="AG26:AH27"/>
    <mergeCell ref="AC25:AD25"/>
    <mergeCell ref="AE25:AF25"/>
    <mergeCell ref="AG25:AH25"/>
    <mergeCell ref="AI25:AJ25"/>
    <mergeCell ref="AK25:AL25"/>
    <mergeCell ref="B26:N27"/>
    <mergeCell ref="O26:P27"/>
    <mergeCell ref="Q26:R27"/>
    <mergeCell ref="S26:T27"/>
    <mergeCell ref="U26:V27"/>
    <mergeCell ref="AI26:AJ27"/>
    <mergeCell ref="AK26:AL27"/>
    <mergeCell ref="B25:N25"/>
    <mergeCell ref="O25:P25"/>
    <mergeCell ref="Q25:R25"/>
    <mergeCell ref="S25:T25"/>
    <mergeCell ref="U25:V25"/>
    <mergeCell ref="W25:X25"/>
    <mergeCell ref="Y25:Z25"/>
    <mergeCell ref="AA25:AB25"/>
    <mergeCell ref="W24:X24"/>
    <mergeCell ref="Y24:Z24"/>
    <mergeCell ref="AA24:AB24"/>
    <mergeCell ref="AE23:AF23"/>
    <mergeCell ref="AG23:AH23"/>
    <mergeCell ref="AI23:AJ23"/>
    <mergeCell ref="AK23:AL23"/>
    <mergeCell ref="B24:N24"/>
    <mergeCell ref="O24:P24"/>
    <mergeCell ref="Q24:R24"/>
    <mergeCell ref="S24:T24"/>
    <mergeCell ref="U24:V24"/>
    <mergeCell ref="AI24:AJ24"/>
    <mergeCell ref="AK24:AL24"/>
    <mergeCell ref="AC24:AD24"/>
    <mergeCell ref="AE24:AF24"/>
    <mergeCell ref="AG24:AH24"/>
    <mergeCell ref="B23:N23"/>
    <mergeCell ref="O23:P23"/>
    <mergeCell ref="Q23:R23"/>
    <mergeCell ref="S23:T23"/>
    <mergeCell ref="U23:V23"/>
    <mergeCell ref="W23:X23"/>
    <mergeCell ref="Y23:Z23"/>
    <mergeCell ref="AA23:AB23"/>
    <mergeCell ref="AC23:AD23"/>
    <mergeCell ref="AF20:AH20"/>
    <mergeCell ref="AI20:AL20"/>
    <mergeCell ref="S19:X19"/>
    <mergeCell ref="Y19:AE19"/>
    <mergeCell ref="B20:I20"/>
    <mergeCell ref="J20:R20"/>
    <mergeCell ref="S20:X20"/>
    <mergeCell ref="Y20:AE20"/>
    <mergeCell ref="B22:N22"/>
    <mergeCell ref="O22:AL22"/>
    <mergeCell ref="B17:R17"/>
    <mergeCell ref="S17:AE17"/>
    <mergeCell ref="AF17:AH19"/>
    <mergeCell ref="AI17:AL19"/>
    <mergeCell ref="B18:I18"/>
    <mergeCell ref="J18:R18"/>
    <mergeCell ref="S18:X18"/>
    <mergeCell ref="Y18:AE18"/>
    <mergeCell ref="B19:I19"/>
    <mergeCell ref="J19:R19"/>
    <mergeCell ref="B11:R15"/>
    <mergeCell ref="S11:W15"/>
    <mergeCell ref="X11:AC15"/>
    <mergeCell ref="AD11:AF15"/>
    <mergeCell ref="AG11:AI15"/>
    <mergeCell ref="AJ11:AL15"/>
    <mergeCell ref="A1:J6"/>
    <mergeCell ref="K1:AM2"/>
    <mergeCell ref="K3:AM4"/>
    <mergeCell ref="K5:AM6"/>
    <mergeCell ref="B8:R10"/>
    <mergeCell ref="S8:W10"/>
    <mergeCell ref="X8:AC10"/>
    <mergeCell ref="AD8:AF10"/>
    <mergeCell ref="AG8:AI10"/>
    <mergeCell ref="AJ8:AL10"/>
  </mergeCells>
  <conditionalFormatting sqref="O26:AL27">
    <cfRule type="cellIs" dxfId="53" priority="1" operator="lessThan">
      <formula>$AJ$11</formula>
    </cfRule>
    <cfRule type="cellIs" dxfId="52" priority="2" operator="greaterThanOrEqual">
      <formula>$AJ$11</formula>
    </cfRule>
    <cfRule type="cellIs" dxfId="51" priority="18" operator="greaterThan">
      <formula>30</formula>
    </cfRule>
  </conditionalFormatting>
  <conditionalFormatting sqref="O26:AL27">
    <cfRule type="cellIs" dxfId="50" priority="3" operator="equal">
      <formula>#REF!</formula>
    </cfRule>
    <cfRule type="cellIs" dxfId="49" priority="4" operator="lessThan">
      <formula>#REF!</formula>
    </cfRule>
    <cfRule type="cellIs" dxfId="48" priority="5" operator="greaterThan">
      <formula>#REF!</formula>
    </cfRule>
    <cfRule type="cellIs" dxfId="47" priority="6" operator="equal">
      <formula>#REF!</formula>
    </cfRule>
    <cfRule type="cellIs" dxfId="46" priority="7" operator="greaterThan">
      <formula>#REF!</formula>
    </cfRule>
    <cfRule type="cellIs" dxfId="45" priority="8" operator="lessThan">
      <formula>#REF!</formula>
    </cfRule>
    <cfRule type="cellIs" dxfId="44" priority="9" operator="equal">
      <formula>#REF!</formula>
    </cfRule>
    <cfRule type="cellIs" dxfId="43" priority="10" operator="equal">
      <formula>#REF!</formula>
    </cfRule>
    <cfRule type="cellIs" dxfId="42" priority="11" operator="greaterThan">
      <formula>#REF!</formula>
    </cfRule>
    <cfRule type="cellIs" dxfId="41" priority="12" operator="lessThan">
      <formula>#REF!</formula>
    </cfRule>
    <cfRule type="cellIs" dxfId="40" priority="13" operator="lessThan">
      <formula>#REF!</formula>
    </cfRule>
    <cfRule type="cellIs" dxfId="39" priority="14" operator="greaterThan">
      <formula>#REF!</formula>
    </cfRule>
    <cfRule type="cellIs" dxfId="38" priority="15" operator="greaterThan">
      <formula>#REF!</formula>
    </cfRule>
    <cfRule type="cellIs" dxfId="37" priority="16" operator="lessThan">
      <formula>#REF!</formula>
    </cfRule>
    <cfRule type="cellIs" dxfId="36"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318"/>
  <sheetViews>
    <sheetView showGridLines="0" topLeftCell="A13" zoomScale="70" zoomScaleNormal="70" workbookViewId="0">
      <selection activeCell="AA28" sqref="AA28"/>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58"/>
      <c r="B1" s="59"/>
      <c r="C1" s="59"/>
      <c r="D1" s="59"/>
      <c r="E1" s="59"/>
      <c r="F1" s="59"/>
      <c r="G1" s="59"/>
      <c r="H1" s="59"/>
      <c r="I1" s="59"/>
      <c r="J1" s="60"/>
      <c r="K1" s="67" t="s">
        <v>0</v>
      </c>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O1" s="2"/>
      <c r="AP1" s="2"/>
      <c r="AQ1" s="2"/>
      <c r="AR1" s="2"/>
      <c r="AS1" s="2"/>
      <c r="AT1" s="2"/>
      <c r="AU1" s="2"/>
      <c r="AV1" s="2"/>
      <c r="AW1" s="2"/>
      <c r="AX1" s="2"/>
      <c r="AY1" s="2"/>
      <c r="AZ1" s="2"/>
      <c r="BA1" s="2"/>
      <c r="BB1" s="2"/>
      <c r="BC1" s="2"/>
    </row>
    <row r="2" spans="1:56" s="1" customFormat="1" x14ac:dyDescent="0.2">
      <c r="A2" s="61"/>
      <c r="B2" s="62"/>
      <c r="C2" s="62"/>
      <c r="D2" s="62"/>
      <c r="E2" s="62"/>
      <c r="F2" s="62"/>
      <c r="G2" s="62"/>
      <c r="H2" s="62"/>
      <c r="I2" s="62"/>
      <c r="J2" s="63"/>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O2" s="2"/>
      <c r="AP2" s="2"/>
      <c r="AQ2" s="2"/>
      <c r="AR2" s="2"/>
      <c r="AS2" s="2"/>
      <c r="AT2" s="2"/>
      <c r="AU2" s="2"/>
      <c r="AV2" s="2"/>
      <c r="AW2" s="2"/>
      <c r="AX2" s="2"/>
      <c r="AY2" s="2"/>
      <c r="AZ2" s="2"/>
      <c r="BA2" s="2"/>
      <c r="BB2" s="2"/>
      <c r="BC2" s="2"/>
    </row>
    <row r="3" spans="1:56" s="1" customFormat="1" ht="14.25" customHeight="1" x14ac:dyDescent="0.2">
      <c r="A3" s="61"/>
      <c r="B3" s="62"/>
      <c r="C3" s="62"/>
      <c r="D3" s="62"/>
      <c r="E3" s="62"/>
      <c r="F3" s="62"/>
      <c r="G3" s="62"/>
      <c r="H3" s="62"/>
      <c r="I3" s="62"/>
      <c r="J3" s="63"/>
      <c r="K3" s="68" t="s">
        <v>45</v>
      </c>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70"/>
      <c r="AO3" s="2"/>
      <c r="AP3" s="2"/>
      <c r="AQ3" s="2"/>
      <c r="AR3" s="2"/>
      <c r="AS3" s="2"/>
      <c r="AT3" s="2"/>
      <c r="AU3" s="2"/>
      <c r="AV3" s="2"/>
      <c r="AW3" s="2"/>
      <c r="AX3" s="2"/>
      <c r="AY3" s="2"/>
      <c r="AZ3" s="2"/>
      <c r="BA3" s="2"/>
      <c r="BB3" s="2"/>
      <c r="BC3" s="2"/>
    </row>
    <row r="4" spans="1:56" s="1" customFormat="1" ht="14.25" customHeight="1" x14ac:dyDescent="0.2">
      <c r="A4" s="61"/>
      <c r="B4" s="62"/>
      <c r="C4" s="62"/>
      <c r="D4" s="62"/>
      <c r="E4" s="62"/>
      <c r="F4" s="62"/>
      <c r="G4" s="62"/>
      <c r="H4" s="62"/>
      <c r="I4" s="62"/>
      <c r="J4" s="63"/>
      <c r="K4" s="71"/>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3"/>
      <c r="AO4" s="2"/>
      <c r="AP4" s="2"/>
      <c r="AQ4" s="2"/>
      <c r="AR4" s="2"/>
      <c r="AS4" s="2"/>
      <c r="AT4" s="2"/>
      <c r="AU4" s="2"/>
      <c r="AV4" s="2"/>
      <c r="AW4" s="2"/>
      <c r="AX4" s="2"/>
      <c r="AY4" s="2"/>
      <c r="AZ4" s="2"/>
      <c r="BA4" s="2"/>
      <c r="BB4" s="2"/>
      <c r="BC4" s="2"/>
    </row>
    <row r="5" spans="1:56" s="1" customFormat="1" ht="14.25" customHeight="1" x14ac:dyDescent="0.2">
      <c r="A5" s="61"/>
      <c r="B5" s="62"/>
      <c r="C5" s="62"/>
      <c r="D5" s="62"/>
      <c r="E5" s="62"/>
      <c r="F5" s="62"/>
      <c r="G5" s="62"/>
      <c r="H5" s="62"/>
      <c r="I5" s="62"/>
      <c r="J5" s="63"/>
      <c r="K5" s="68" t="s">
        <v>44</v>
      </c>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70"/>
      <c r="AO5" s="2"/>
      <c r="AP5" s="2"/>
      <c r="AQ5" s="2"/>
      <c r="AR5" s="2"/>
      <c r="AS5" s="2"/>
      <c r="AT5" s="2"/>
      <c r="AU5" s="2"/>
      <c r="AV5" s="2"/>
      <c r="AW5" s="2"/>
      <c r="AX5" s="2"/>
      <c r="AY5" s="2"/>
      <c r="AZ5" s="2"/>
      <c r="BA5" s="2"/>
      <c r="BB5" s="2"/>
      <c r="BC5" s="2"/>
    </row>
    <row r="6" spans="1:56" s="1" customFormat="1" ht="14.25" customHeight="1" x14ac:dyDescent="0.2">
      <c r="A6" s="64"/>
      <c r="B6" s="65"/>
      <c r="C6" s="65"/>
      <c r="D6" s="65"/>
      <c r="E6" s="65"/>
      <c r="F6" s="65"/>
      <c r="G6" s="65"/>
      <c r="H6" s="65"/>
      <c r="I6" s="65"/>
      <c r="J6" s="66"/>
      <c r="K6" s="71"/>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3"/>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74" t="s">
        <v>1</v>
      </c>
      <c r="C8" s="74"/>
      <c r="D8" s="74"/>
      <c r="E8" s="74"/>
      <c r="F8" s="74"/>
      <c r="G8" s="74"/>
      <c r="H8" s="74"/>
      <c r="I8" s="74"/>
      <c r="J8" s="74"/>
      <c r="K8" s="74"/>
      <c r="L8" s="74"/>
      <c r="M8" s="74"/>
      <c r="N8" s="74"/>
      <c r="O8" s="74"/>
      <c r="P8" s="74"/>
      <c r="Q8" s="74"/>
      <c r="R8" s="74"/>
      <c r="S8" s="74" t="s">
        <v>2</v>
      </c>
      <c r="T8" s="74"/>
      <c r="U8" s="74"/>
      <c r="V8" s="74"/>
      <c r="W8" s="74"/>
      <c r="X8" s="74" t="s">
        <v>3</v>
      </c>
      <c r="Y8" s="74"/>
      <c r="Z8" s="74"/>
      <c r="AA8" s="74"/>
      <c r="AB8" s="74"/>
      <c r="AC8" s="74"/>
      <c r="AD8" s="75" t="s">
        <v>4</v>
      </c>
      <c r="AE8" s="75"/>
      <c r="AF8" s="76"/>
      <c r="AG8" s="81" t="s">
        <v>5</v>
      </c>
      <c r="AH8" s="75"/>
      <c r="AI8" s="76"/>
      <c r="AJ8" s="84" t="s">
        <v>6</v>
      </c>
      <c r="AK8" s="85"/>
      <c r="AL8" s="86"/>
      <c r="AM8" s="5"/>
      <c r="AO8" s="2"/>
      <c r="AP8" s="2"/>
      <c r="AQ8" s="2"/>
      <c r="AR8" s="2"/>
      <c r="AS8" s="2"/>
      <c r="AT8" s="2"/>
      <c r="AU8" s="2"/>
      <c r="AV8" s="2"/>
      <c r="AW8" s="2"/>
      <c r="AX8" s="2"/>
      <c r="AY8" s="2"/>
      <c r="AZ8" s="2"/>
      <c r="BA8" s="2"/>
      <c r="BB8" s="2"/>
      <c r="BC8" s="2"/>
    </row>
    <row r="9" spans="1:56" s="1" customFormat="1" x14ac:dyDescent="0.2">
      <c r="A9" s="3"/>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7"/>
      <c r="AE9" s="77"/>
      <c r="AF9" s="78"/>
      <c r="AG9" s="82"/>
      <c r="AH9" s="77"/>
      <c r="AI9" s="78"/>
      <c r="AJ9" s="87"/>
      <c r="AK9" s="88"/>
      <c r="AL9" s="89"/>
      <c r="AM9" s="5"/>
      <c r="AN9" s="24"/>
      <c r="AO9" s="24"/>
      <c r="AP9" s="24"/>
      <c r="AQ9" s="24"/>
      <c r="AR9" s="24"/>
      <c r="AS9" s="24"/>
      <c r="AT9" s="24"/>
      <c r="AU9" s="24"/>
      <c r="AV9" s="24"/>
      <c r="AW9" s="24"/>
      <c r="AX9" s="24"/>
      <c r="AY9" s="24"/>
      <c r="AZ9" s="24"/>
      <c r="BA9" s="24"/>
      <c r="BB9" s="24"/>
      <c r="BC9" s="24"/>
      <c r="BD9" s="24"/>
    </row>
    <row r="10" spans="1:56" s="1" customFormat="1" x14ac:dyDescent="0.2">
      <c r="A10" s="3"/>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9"/>
      <c r="AE10" s="79"/>
      <c r="AF10" s="80"/>
      <c r="AG10" s="83"/>
      <c r="AH10" s="79"/>
      <c r="AI10" s="80"/>
      <c r="AJ10" s="90"/>
      <c r="AK10" s="91"/>
      <c r="AL10" s="92"/>
      <c r="AM10" s="5"/>
      <c r="AN10" s="24"/>
      <c r="AO10" s="24"/>
      <c r="AP10" s="24"/>
      <c r="AQ10" s="24"/>
      <c r="AR10" s="24"/>
      <c r="AS10" s="24"/>
      <c r="AT10" s="24"/>
      <c r="AU10" s="24"/>
      <c r="AV10" s="24"/>
      <c r="AW10" s="24"/>
      <c r="AX10" s="24"/>
      <c r="AY10" s="24"/>
      <c r="AZ10" s="24"/>
      <c r="BA10" s="24"/>
      <c r="BB10" s="24"/>
      <c r="BC10" s="24"/>
      <c r="BD10" s="24"/>
    </row>
    <row r="11" spans="1:56" s="1" customFormat="1" ht="14.25" customHeight="1" x14ac:dyDescent="0.2">
      <c r="A11" s="3"/>
      <c r="B11" s="35" t="s">
        <v>50</v>
      </c>
      <c r="C11" s="35"/>
      <c r="D11" s="35"/>
      <c r="E11" s="35"/>
      <c r="F11" s="35"/>
      <c r="G11" s="35"/>
      <c r="H11" s="35"/>
      <c r="I11" s="35"/>
      <c r="J11" s="35"/>
      <c r="K11" s="35"/>
      <c r="L11" s="35"/>
      <c r="M11" s="35"/>
      <c r="N11" s="35"/>
      <c r="O11" s="35"/>
      <c r="P11" s="35"/>
      <c r="Q11" s="35"/>
      <c r="R11" s="35"/>
      <c r="S11" s="35" t="s">
        <v>51</v>
      </c>
      <c r="T11" s="35"/>
      <c r="U11" s="35"/>
      <c r="V11" s="35"/>
      <c r="W11" s="35"/>
      <c r="X11" s="36" t="s">
        <v>52</v>
      </c>
      <c r="Y11" s="36"/>
      <c r="Z11" s="36"/>
      <c r="AA11" s="36"/>
      <c r="AB11" s="36"/>
      <c r="AC11" s="36"/>
      <c r="AD11" s="37" t="s">
        <v>7</v>
      </c>
      <c r="AE11" s="37"/>
      <c r="AF11" s="38"/>
      <c r="AG11" s="43" t="s">
        <v>8</v>
      </c>
      <c r="AH11" s="44"/>
      <c r="AI11" s="45"/>
      <c r="AJ11" s="52">
        <v>1</v>
      </c>
      <c r="AK11" s="53"/>
      <c r="AL11" s="54"/>
      <c r="AM11" s="5"/>
      <c r="AN11" s="24"/>
      <c r="AO11" s="24"/>
      <c r="AP11" s="24"/>
      <c r="AQ11" s="24"/>
      <c r="AR11" s="24"/>
      <c r="AS11" s="24"/>
      <c r="AT11" s="24"/>
      <c r="AU11" s="24"/>
      <c r="AV11" s="24"/>
      <c r="AW11" s="24"/>
      <c r="AX11" s="24"/>
      <c r="AY11" s="24"/>
      <c r="AZ11" s="24"/>
      <c r="BA11" s="24"/>
      <c r="BB11" s="24"/>
      <c r="BC11" s="24"/>
      <c r="BD11" s="24"/>
    </row>
    <row r="12" spans="1:56" s="1" customFormat="1" ht="14.25" customHeight="1" x14ac:dyDescent="0.2">
      <c r="A12" s="3"/>
      <c r="B12" s="35"/>
      <c r="C12" s="35"/>
      <c r="D12" s="35"/>
      <c r="E12" s="35"/>
      <c r="F12" s="35"/>
      <c r="G12" s="35"/>
      <c r="H12" s="35"/>
      <c r="I12" s="35"/>
      <c r="J12" s="35"/>
      <c r="K12" s="35"/>
      <c r="L12" s="35"/>
      <c r="M12" s="35"/>
      <c r="N12" s="35"/>
      <c r="O12" s="35"/>
      <c r="P12" s="35"/>
      <c r="Q12" s="35"/>
      <c r="R12" s="35"/>
      <c r="S12" s="35"/>
      <c r="T12" s="35"/>
      <c r="U12" s="35"/>
      <c r="V12" s="35"/>
      <c r="W12" s="35"/>
      <c r="X12" s="36"/>
      <c r="Y12" s="36"/>
      <c r="Z12" s="36"/>
      <c r="AA12" s="36"/>
      <c r="AB12" s="36"/>
      <c r="AC12" s="36"/>
      <c r="AD12" s="39"/>
      <c r="AE12" s="39"/>
      <c r="AF12" s="40"/>
      <c r="AG12" s="46"/>
      <c r="AH12" s="47"/>
      <c r="AI12" s="48"/>
      <c r="AJ12" s="52"/>
      <c r="AK12" s="53"/>
      <c r="AL12" s="54"/>
      <c r="AM12" s="5"/>
      <c r="AN12" s="24"/>
      <c r="AO12" s="24"/>
      <c r="AP12" s="24"/>
      <c r="AQ12" s="24"/>
      <c r="AR12" s="24"/>
      <c r="AS12" s="24"/>
      <c r="AT12" s="24"/>
      <c r="AU12" s="24"/>
      <c r="AV12" s="24"/>
      <c r="AW12" s="24"/>
      <c r="AX12" s="24"/>
      <c r="AY12" s="24"/>
      <c r="AZ12" s="24"/>
      <c r="BA12" s="24"/>
      <c r="BB12" s="24"/>
      <c r="BC12" s="24"/>
      <c r="BD12" s="24"/>
    </row>
    <row r="13" spans="1:56" s="1" customFormat="1" ht="14.25" customHeight="1" x14ac:dyDescent="0.2">
      <c r="A13" s="3"/>
      <c r="B13" s="35"/>
      <c r="C13" s="35"/>
      <c r="D13" s="35"/>
      <c r="E13" s="35"/>
      <c r="F13" s="35"/>
      <c r="G13" s="35"/>
      <c r="H13" s="35"/>
      <c r="I13" s="35"/>
      <c r="J13" s="35"/>
      <c r="K13" s="35"/>
      <c r="L13" s="35"/>
      <c r="M13" s="35"/>
      <c r="N13" s="35"/>
      <c r="O13" s="35"/>
      <c r="P13" s="35"/>
      <c r="Q13" s="35"/>
      <c r="R13" s="35"/>
      <c r="S13" s="35"/>
      <c r="T13" s="35"/>
      <c r="U13" s="35"/>
      <c r="V13" s="35"/>
      <c r="W13" s="35"/>
      <c r="X13" s="36"/>
      <c r="Y13" s="36"/>
      <c r="Z13" s="36"/>
      <c r="AA13" s="36"/>
      <c r="AB13" s="36"/>
      <c r="AC13" s="36"/>
      <c r="AD13" s="39"/>
      <c r="AE13" s="39"/>
      <c r="AF13" s="40"/>
      <c r="AG13" s="46"/>
      <c r="AH13" s="47"/>
      <c r="AI13" s="48"/>
      <c r="AJ13" s="52"/>
      <c r="AK13" s="53"/>
      <c r="AL13" s="54"/>
      <c r="AM13" s="5"/>
      <c r="AN13" s="24"/>
      <c r="AO13" s="25"/>
      <c r="AP13" s="25"/>
      <c r="AQ13" s="25"/>
      <c r="AR13" s="25"/>
      <c r="AS13" s="25"/>
      <c r="AT13" s="25"/>
      <c r="AU13" s="25"/>
      <c r="AV13" s="25"/>
      <c r="AW13" s="25"/>
      <c r="AX13" s="25"/>
      <c r="AY13" s="25"/>
      <c r="AZ13" s="25"/>
      <c r="BA13" s="25"/>
      <c r="BB13" s="24"/>
      <c r="BC13" s="24"/>
      <c r="BD13" s="24"/>
    </row>
    <row r="14" spans="1:56" s="1" customFormat="1" ht="14.25" customHeight="1" x14ac:dyDescent="0.2">
      <c r="A14" s="3"/>
      <c r="B14" s="35"/>
      <c r="C14" s="35"/>
      <c r="D14" s="35"/>
      <c r="E14" s="35"/>
      <c r="F14" s="35"/>
      <c r="G14" s="35"/>
      <c r="H14" s="35"/>
      <c r="I14" s="35"/>
      <c r="J14" s="35"/>
      <c r="K14" s="35"/>
      <c r="L14" s="35"/>
      <c r="M14" s="35"/>
      <c r="N14" s="35"/>
      <c r="O14" s="35"/>
      <c r="P14" s="35"/>
      <c r="Q14" s="35"/>
      <c r="R14" s="35"/>
      <c r="S14" s="35"/>
      <c r="T14" s="35"/>
      <c r="U14" s="35"/>
      <c r="V14" s="35"/>
      <c r="W14" s="35"/>
      <c r="X14" s="36"/>
      <c r="Y14" s="36"/>
      <c r="Z14" s="36"/>
      <c r="AA14" s="36"/>
      <c r="AB14" s="36"/>
      <c r="AC14" s="36"/>
      <c r="AD14" s="39"/>
      <c r="AE14" s="39"/>
      <c r="AF14" s="40"/>
      <c r="AG14" s="46"/>
      <c r="AH14" s="47"/>
      <c r="AI14" s="48"/>
      <c r="AJ14" s="52"/>
      <c r="AK14" s="53"/>
      <c r="AL14" s="54"/>
      <c r="AM14" s="5"/>
      <c r="AN14" s="24"/>
      <c r="AO14" s="26"/>
      <c r="AP14" s="27"/>
      <c r="AQ14" s="27"/>
      <c r="AR14" s="27"/>
      <c r="AS14" s="27"/>
      <c r="AT14" s="27"/>
      <c r="AU14" s="27"/>
      <c r="AV14" s="27"/>
      <c r="AW14" s="27"/>
      <c r="AX14" s="27"/>
      <c r="AY14" s="27"/>
      <c r="AZ14" s="27"/>
      <c r="BA14" s="27"/>
      <c r="BB14" s="24"/>
      <c r="BC14" s="24"/>
      <c r="BD14" s="24"/>
    </row>
    <row r="15" spans="1:56" s="1" customFormat="1" ht="18.75" customHeight="1" x14ac:dyDescent="0.2">
      <c r="A15" s="3"/>
      <c r="B15" s="35"/>
      <c r="C15" s="35"/>
      <c r="D15" s="35"/>
      <c r="E15" s="35"/>
      <c r="F15" s="35"/>
      <c r="G15" s="35"/>
      <c r="H15" s="35"/>
      <c r="I15" s="35"/>
      <c r="J15" s="35"/>
      <c r="K15" s="35"/>
      <c r="L15" s="35"/>
      <c r="M15" s="35"/>
      <c r="N15" s="35"/>
      <c r="O15" s="35"/>
      <c r="P15" s="35"/>
      <c r="Q15" s="35"/>
      <c r="R15" s="35"/>
      <c r="S15" s="35"/>
      <c r="T15" s="35"/>
      <c r="U15" s="35"/>
      <c r="V15" s="35"/>
      <c r="W15" s="35"/>
      <c r="X15" s="36"/>
      <c r="Y15" s="36"/>
      <c r="Z15" s="36"/>
      <c r="AA15" s="36"/>
      <c r="AB15" s="36"/>
      <c r="AC15" s="36"/>
      <c r="AD15" s="41"/>
      <c r="AE15" s="41"/>
      <c r="AF15" s="42"/>
      <c r="AG15" s="49"/>
      <c r="AH15" s="50"/>
      <c r="AI15" s="51"/>
      <c r="AJ15" s="55"/>
      <c r="AK15" s="56"/>
      <c r="AL15" s="57"/>
      <c r="AM15" s="5"/>
      <c r="AN15" s="24"/>
      <c r="AO15" s="6" t="s">
        <v>9</v>
      </c>
      <c r="AP15" s="8">
        <f>$J$20</f>
        <v>0.9</v>
      </c>
      <c r="AQ15" s="8">
        <f>$J$20</f>
        <v>0.9</v>
      </c>
      <c r="AR15" s="8">
        <f>$J$20</f>
        <v>0.9</v>
      </c>
      <c r="AS15" s="8">
        <f t="shared" ref="AS15:BC15" si="0">$J$20</f>
        <v>0.9</v>
      </c>
      <c r="AT15" s="8">
        <f t="shared" si="0"/>
        <v>0.9</v>
      </c>
      <c r="AU15" s="8">
        <f t="shared" si="0"/>
        <v>0.9</v>
      </c>
      <c r="AV15" s="8">
        <f t="shared" si="0"/>
        <v>0.9</v>
      </c>
      <c r="AW15" s="8">
        <f t="shared" si="0"/>
        <v>0.9</v>
      </c>
      <c r="AX15" s="8">
        <f t="shared" si="0"/>
        <v>0.9</v>
      </c>
      <c r="AY15" s="8">
        <f t="shared" si="0"/>
        <v>0.9</v>
      </c>
      <c r="AZ15" s="8">
        <f t="shared" si="0"/>
        <v>0.9</v>
      </c>
      <c r="BA15" s="8">
        <f t="shared" si="0"/>
        <v>0.9</v>
      </c>
      <c r="BB15" s="8">
        <f t="shared" si="0"/>
        <v>0.9</v>
      </c>
      <c r="BC15" s="8">
        <f t="shared" si="0"/>
        <v>0.9</v>
      </c>
      <c r="BD15" s="24"/>
    </row>
    <row r="16" spans="1:56" s="1" customFormat="1" ht="7.5" customHeight="1" x14ac:dyDescent="0.2">
      <c r="A16" s="3"/>
      <c r="B16" s="9"/>
      <c r="C16" s="9"/>
      <c r="D16" s="9"/>
      <c r="E16" s="9"/>
      <c r="F16" s="9"/>
      <c r="G16" s="9"/>
      <c r="H16" s="9"/>
      <c r="I16" s="9"/>
      <c r="J16" s="9"/>
      <c r="K16" s="9"/>
      <c r="L16" s="9"/>
      <c r="M16" s="9"/>
      <c r="N16" s="9"/>
      <c r="O16" s="9"/>
      <c r="P16" s="9"/>
      <c r="Q16" s="10"/>
      <c r="R16" s="10"/>
      <c r="S16" s="10"/>
      <c r="T16" s="10"/>
      <c r="U16" s="10"/>
      <c r="V16" s="9"/>
      <c r="W16" s="9"/>
      <c r="X16" s="9"/>
      <c r="Y16" s="9"/>
      <c r="Z16" s="9"/>
      <c r="AA16" s="9"/>
      <c r="AB16" s="9"/>
      <c r="AC16" s="9"/>
      <c r="AD16" s="9"/>
      <c r="AE16" s="11"/>
      <c r="AF16" s="11"/>
      <c r="AG16" s="11"/>
      <c r="AH16" s="11"/>
      <c r="AI16" s="11"/>
      <c r="AJ16" s="12"/>
      <c r="AK16" s="12"/>
      <c r="AL16" s="12"/>
      <c r="AM16" s="5"/>
      <c r="AN16" s="24"/>
      <c r="AO16" s="6"/>
      <c r="AP16" s="8"/>
      <c r="AQ16" s="8"/>
      <c r="AR16" s="8"/>
      <c r="AS16" s="8"/>
      <c r="AT16" s="8"/>
      <c r="AU16" s="8"/>
      <c r="AV16" s="8"/>
      <c r="AW16" s="8"/>
      <c r="AX16" s="8"/>
      <c r="AY16" s="8"/>
      <c r="AZ16" s="8"/>
      <c r="BA16" s="8"/>
      <c r="BB16" s="13"/>
      <c r="BC16" s="13"/>
      <c r="BD16" s="24"/>
    </row>
    <row r="17" spans="1:56" s="1" customFormat="1" ht="18.75" customHeight="1" x14ac:dyDescent="0.2">
      <c r="A17" s="3"/>
      <c r="B17" s="93" t="s">
        <v>10</v>
      </c>
      <c r="C17" s="93"/>
      <c r="D17" s="93"/>
      <c r="E17" s="93"/>
      <c r="F17" s="93"/>
      <c r="G17" s="93"/>
      <c r="H17" s="93"/>
      <c r="I17" s="93"/>
      <c r="J17" s="93"/>
      <c r="K17" s="93"/>
      <c r="L17" s="93"/>
      <c r="M17" s="93"/>
      <c r="N17" s="93"/>
      <c r="O17" s="93"/>
      <c r="P17" s="93"/>
      <c r="Q17" s="93"/>
      <c r="R17" s="93"/>
      <c r="S17" s="93" t="s">
        <v>11</v>
      </c>
      <c r="T17" s="93"/>
      <c r="U17" s="93"/>
      <c r="V17" s="93"/>
      <c r="W17" s="93"/>
      <c r="X17" s="93"/>
      <c r="Y17" s="93"/>
      <c r="Z17" s="93"/>
      <c r="AA17" s="93"/>
      <c r="AB17" s="93"/>
      <c r="AC17" s="93"/>
      <c r="AD17" s="93"/>
      <c r="AE17" s="93"/>
      <c r="AF17" s="93" t="s">
        <v>12</v>
      </c>
      <c r="AG17" s="93"/>
      <c r="AH17" s="93"/>
      <c r="AI17" s="94" t="s">
        <v>46</v>
      </c>
      <c r="AJ17" s="95"/>
      <c r="AK17" s="95"/>
      <c r="AL17" s="96"/>
      <c r="AM17" s="5"/>
      <c r="AN17" s="24"/>
      <c r="AO17" s="6" t="s">
        <v>6</v>
      </c>
      <c r="AP17" s="8">
        <f>$AJ$11</f>
        <v>1</v>
      </c>
      <c r="AQ17" s="8">
        <f t="shared" ref="AQ17:BC17" si="1">$AJ$11</f>
        <v>1</v>
      </c>
      <c r="AR17" s="8">
        <f t="shared" si="1"/>
        <v>1</v>
      </c>
      <c r="AS17" s="8">
        <f t="shared" si="1"/>
        <v>1</v>
      </c>
      <c r="AT17" s="8">
        <f t="shared" si="1"/>
        <v>1</v>
      </c>
      <c r="AU17" s="8">
        <f t="shared" si="1"/>
        <v>1</v>
      </c>
      <c r="AV17" s="8">
        <f t="shared" si="1"/>
        <v>1</v>
      </c>
      <c r="AW17" s="8">
        <f t="shared" si="1"/>
        <v>1</v>
      </c>
      <c r="AX17" s="8">
        <f t="shared" si="1"/>
        <v>1</v>
      </c>
      <c r="AY17" s="8">
        <f t="shared" si="1"/>
        <v>1</v>
      </c>
      <c r="AZ17" s="8">
        <f t="shared" si="1"/>
        <v>1</v>
      </c>
      <c r="BA17" s="8">
        <f t="shared" si="1"/>
        <v>1</v>
      </c>
      <c r="BB17" s="8">
        <f t="shared" si="1"/>
        <v>1</v>
      </c>
      <c r="BC17" s="8">
        <f t="shared" si="1"/>
        <v>1</v>
      </c>
      <c r="BD17" s="24"/>
    </row>
    <row r="18" spans="1:56" s="1" customFormat="1" ht="18.75" customHeight="1" x14ac:dyDescent="0.2">
      <c r="A18" s="3"/>
      <c r="B18" s="103" t="s">
        <v>13</v>
      </c>
      <c r="C18" s="103"/>
      <c r="D18" s="103"/>
      <c r="E18" s="103"/>
      <c r="F18" s="103"/>
      <c r="G18" s="103"/>
      <c r="H18" s="103"/>
      <c r="I18" s="103"/>
      <c r="J18" s="104" t="s">
        <v>41</v>
      </c>
      <c r="K18" s="104"/>
      <c r="L18" s="104"/>
      <c r="M18" s="104"/>
      <c r="N18" s="104"/>
      <c r="O18" s="104"/>
      <c r="P18" s="104"/>
      <c r="Q18" s="104"/>
      <c r="R18" s="104"/>
      <c r="S18" s="103" t="s">
        <v>13</v>
      </c>
      <c r="T18" s="103"/>
      <c r="U18" s="103"/>
      <c r="V18" s="103"/>
      <c r="W18" s="103"/>
      <c r="X18" s="103"/>
      <c r="Y18" s="104" t="s">
        <v>41</v>
      </c>
      <c r="Z18" s="104"/>
      <c r="AA18" s="104"/>
      <c r="AB18" s="104"/>
      <c r="AC18" s="104"/>
      <c r="AD18" s="104"/>
      <c r="AE18" s="104"/>
      <c r="AF18" s="93"/>
      <c r="AG18" s="93"/>
      <c r="AH18" s="93"/>
      <c r="AI18" s="97"/>
      <c r="AJ18" s="98"/>
      <c r="AK18" s="98"/>
      <c r="AL18" s="99"/>
      <c r="AM18" s="5"/>
      <c r="AN18" s="24"/>
      <c r="AO18" s="25"/>
      <c r="AP18" s="29"/>
      <c r="AQ18" s="29"/>
      <c r="AR18" s="29"/>
      <c r="AS18" s="29"/>
      <c r="AT18" s="29"/>
      <c r="AU18" s="29"/>
      <c r="AV18" s="29"/>
      <c r="AW18" s="29"/>
      <c r="AX18" s="29"/>
      <c r="AY18" s="29"/>
      <c r="AZ18" s="29"/>
      <c r="BA18" s="29"/>
      <c r="BB18" s="24"/>
      <c r="BC18" s="24"/>
      <c r="BD18" s="24"/>
    </row>
    <row r="19" spans="1:56" s="1" customFormat="1" ht="25.5" customHeight="1" x14ac:dyDescent="0.2">
      <c r="A19" s="3"/>
      <c r="B19" s="103" t="s">
        <v>14</v>
      </c>
      <c r="C19" s="103"/>
      <c r="D19" s="103"/>
      <c r="E19" s="103"/>
      <c r="F19" s="103"/>
      <c r="G19" s="103"/>
      <c r="H19" s="103"/>
      <c r="I19" s="103"/>
      <c r="J19" s="104" t="s">
        <v>7</v>
      </c>
      <c r="K19" s="104"/>
      <c r="L19" s="104"/>
      <c r="M19" s="104"/>
      <c r="N19" s="104"/>
      <c r="O19" s="104"/>
      <c r="P19" s="104"/>
      <c r="Q19" s="104"/>
      <c r="R19" s="104"/>
      <c r="S19" s="103" t="s">
        <v>14</v>
      </c>
      <c r="T19" s="103"/>
      <c r="U19" s="103"/>
      <c r="V19" s="103"/>
      <c r="W19" s="103"/>
      <c r="X19" s="103"/>
      <c r="Y19" s="104" t="s">
        <v>7</v>
      </c>
      <c r="Z19" s="104"/>
      <c r="AA19" s="104"/>
      <c r="AB19" s="104"/>
      <c r="AC19" s="104"/>
      <c r="AD19" s="104"/>
      <c r="AE19" s="104"/>
      <c r="AF19" s="93"/>
      <c r="AG19" s="93"/>
      <c r="AH19" s="93"/>
      <c r="AI19" s="100"/>
      <c r="AJ19" s="101"/>
      <c r="AK19" s="101"/>
      <c r="AL19" s="102"/>
      <c r="AM19" s="5"/>
      <c r="AN19" s="24"/>
      <c r="AO19" s="25"/>
      <c r="AP19" s="28"/>
      <c r="AQ19" s="28"/>
      <c r="AR19" s="28"/>
      <c r="AS19" s="28"/>
      <c r="AT19" s="28"/>
      <c r="AU19" s="28"/>
      <c r="AV19" s="28"/>
      <c r="AW19" s="28"/>
      <c r="AX19" s="28"/>
      <c r="AY19" s="28"/>
      <c r="AZ19" s="28"/>
      <c r="BA19" s="29"/>
      <c r="BB19" s="24"/>
      <c r="BC19" s="24"/>
      <c r="BD19" s="24"/>
    </row>
    <row r="20" spans="1:56" s="1" customFormat="1" ht="45" customHeight="1" x14ac:dyDescent="0.2">
      <c r="A20" s="3"/>
      <c r="B20" s="103" t="s">
        <v>9</v>
      </c>
      <c r="C20" s="103"/>
      <c r="D20" s="103"/>
      <c r="E20" s="103"/>
      <c r="F20" s="103"/>
      <c r="G20" s="103"/>
      <c r="H20" s="103"/>
      <c r="I20" s="103"/>
      <c r="J20" s="110">
        <v>0.9</v>
      </c>
      <c r="K20" s="104"/>
      <c r="L20" s="104"/>
      <c r="M20" s="104"/>
      <c r="N20" s="104"/>
      <c r="O20" s="104"/>
      <c r="P20" s="104"/>
      <c r="Q20" s="104"/>
      <c r="R20" s="104"/>
      <c r="S20" s="103" t="s">
        <v>15</v>
      </c>
      <c r="T20" s="103"/>
      <c r="U20" s="103"/>
      <c r="V20" s="103"/>
      <c r="W20" s="103"/>
      <c r="X20" s="103"/>
      <c r="Y20" s="110">
        <f>AJ11</f>
        <v>1</v>
      </c>
      <c r="Z20" s="104"/>
      <c r="AA20" s="104"/>
      <c r="AB20" s="104"/>
      <c r="AC20" s="104"/>
      <c r="AD20" s="104"/>
      <c r="AE20" s="104"/>
      <c r="AF20" s="93" t="s">
        <v>16</v>
      </c>
      <c r="AG20" s="93"/>
      <c r="AH20" s="93"/>
      <c r="AI20" s="107" t="s">
        <v>46</v>
      </c>
      <c r="AJ20" s="108"/>
      <c r="AK20" s="108"/>
      <c r="AL20" s="109"/>
      <c r="AM20" s="5"/>
      <c r="AN20" s="24"/>
      <c r="AO20" s="25"/>
      <c r="AP20" s="29"/>
      <c r="AQ20" s="29"/>
      <c r="AR20" s="29"/>
      <c r="AS20" s="29"/>
      <c r="AT20" s="29"/>
      <c r="AU20" s="29"/>
      <c r="AV20" s="29"/>
      <c r="AW20" s="29"/>
      <c r="AX20" s="29"/>
      <c r="AY20" s="29"/>
      <c r="AZ20" s="29"/>
      <c r="BA20" s="29"/>
      <c r="BB20" s="24"/>
      <c r="BC20" s="24"/>
      <c r="BD20" s="24"/>
    </row>
    <row r="21" spans="1:56" s="1" customFormat="1" x14ac:dyDescent="0.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5"/>
      <c r="AF21" s="15"/>
      <c r="AG21" s="15"/>
      <c r="AH21" s="15"/>
      <c r="AI21" s="15"/>
      <c r="AJ21" s="16"/>
      <c r="AK21" s="16"/>
      <c r="AL21" s="16"/>
      <c r="AM21" s="5"/>
      <c r="AO21" s="7"/>
      <c r="AP21" s="6"/>
      <c r="AQ21" s="6"/>
      <c r="AR21" s="6"/>
      <c r="AS21" s="6"/>
      <c r="AT21" s="6"/>
      <c r="AU21" s="6"/>
      <c r="AV21" s="6"/>
      <c r="AW21" s="6"/>
      <c r="AX21" s="6"/>
      <c r="AY21" s="6"/>
      <c r="AZ21" s="6"/>
      <c r="BA21" s="6"/>
      <c r="BB21" s="2"/>
      <c r="BC21" s="2"/>
    </row>
    <row r="22" spans="1:56" s="1" customFormat="1" ht="21.75" customHeight="1" x14ac:dyDescent="0.2">
      <c r="A22" s="3"/>
      <c r="B22" s="111" t="s">
        <v>17</v>
      </c>
      <c r="C22" s="112"/>
      <c r="D22" s="112"/>
      <c r="E22" s="112"/>
      <c r="F22" s="112"/>
      <c r="G22" s="112"/>
      <c r="H22" s="112"/>
      <c r="I22" s="112"/>
      <c r="J22" s="112"/>
      <c r="K22" s="112"/>
      <c r="L22" s="112"/>
      <c r="M22" s="112"/>
      <c r="N22" s="113"/>
      <c r="O22" s="114">
        <v>2021</v>
      </c>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6"/>
      <c r="AM22" s="5"/>
      <c r="AO22" s="6"/>
      <c r="AP22" s="14"/>
      <c r="AQ22" s="14"/>
      <c r="AR22" s="14"/>
      <c r="AS22" s="14"/>
      <c r="AT22" s="14"/>
      <c r="AU22" s="14"/>
      <c r="AV22" s="14"/>
      <c r="AW22" s="14"/>
      <c r="AX22" s="14"/>
      <c r="AY22" s="14"/>
      <c r="AZ22" s="14"/>
      <c r="BA22" s="14"/>
      <c r="BB22" s="2"/>
      <c r="BC22" s="2"/>
    </row>
    <row r="23" spans="1:56" x14ac:dyDescent="0.2">
      <c r="A23" s="3"/>
      <c r="B23" s="105" t="s">
        <v>18</v>
      </c>
      <c r="C23" s="130"/>
      <c r="D23" s="130"/>
      <c r="E23" s="130"/>
      <c r="F23" s="130"/>
      <c r="G23" s="130"/>
      <c r="H23" s="130"/>
      <c r="I23" s="130"/>
      <c r="J23" s="130"/>
      <c r="K23" s="130"/>
      <c r="L23" s="130"/>
      <c r="M23" s="130"/>
      <c r="N23" s="106"/>
      <c r="O23" s="105" t="s">
        <v>19</v>
      </c>
      <c r="P23" s="106"/>
      <c r="Q23" s="105" t="s">
        <v>20</v>
      </c>
      <c r="R23" s="106"/>
      <c r="S23" s="105" t="s">
        <v>21</v>
      </c>
      <c r="T23" s="106"/>
      <c r="U23" s="105" t="s">
        <v>22</v>
      </c>
      <c r="V23" s="106"/>
      <c r="W23" s="105" t="s">
        <v>23</v>
      </c>
      <c r="X23" s="106"/>
      <c r="Y23" s="105" t="s">
        <v>24</v>
      </c>
      <c r="Z23" s="106"/>
      <c r="AA23" s="105" t="s">
        <v>25</v>
      </c>
      <c r="AB23" s="106"/>
      <c r="AC23" s="105" t="s">
        <v>26</v>
      </c>
      <c r="AD23" s="106"/>
      <c r="AE23" s="105" t="s">
        <v>27</v>
      </c>
      <c r="AF23" s="106"/>
      <c r="AG23" s="105" t="s">
        <v>28</v>
      </c>
      <c r="AH23" s="106"/>
      <c r="AI23" s="105" t="s">
        <v>29</v>
      </c>
      <c r="AJ23" s="106"/>
      <c r="AK23" s="119" t="s">
        <v>30</v>
      </c>
      <c r="AL23" s="120"/>
      <c r="AM23" s="5"/>
    </row>
    <row r="24" spans="1:56" s="1" customFormat="1" ht="28.5" customHeight="1" x14ac:dyDescent="0.2">
      <c r="A24" s="3"/>
      <c r="B24" s="121" t="s">
        <v>53</v>
      </c>
      <c r="C24" s="122"/>
      <c r="D24" s="122"/>
      <c r="E24" s="122"/>
      <c r="F24" s="122"/>
      <c r="G24" s="122"/>
      <c r="H24" s="122"/>
      <c r="I24" s="122"/>
      <c r="J24" s="122"/>
      <c r="K24" s="122"/>
      <c r="L24" s="122"/>
      <c r="M24" s="122"/>
      <c r="N24" s="123"/>
      <c r="O24" s="183">
        <v>7</v>
      </c>
      <c r="P24" s="184"/>
      <c r="Q24" s="185">
        <v>10</v>
      </c>
      <c r="R24" s="182"/>
      <c r="S24" s="185">
        <v>13</v>
      </c>
      <c r="T24" s="182"/>
      <c r="U24" s="185">
        <v>12</v>
      </c>
      <c r="V24" s="182"/>
      <c r="W24" s="185"/>
      <c r="X24" s="182"/>
      <c r="Y24" s="185"/>
      <c r="Z24" s="182"/>
      <c r="AA24" s="185"/>
      <c r="AB24" s="182"/>
      <c r="AC24" s="175"/>
      <c r="AD24" s="176"/>
      <c r="AE24" s="175"/>
      <c r="AF24" s="176"/>
      <c r="AG24" s="177"/>
      <c r="AH24" s="178"/>
      <c r="AI24" s="177"/>
      <c r="AJ24" s="178"/>
      <c r="AK24" s="177"/>
      <c r="AL24" s="178"/>
      <c r="AM24" s="5"/>
      <c r="AO24" s="2"/>
      <c r="AP24" s="2"/>
      <c r="AQ24" s="2"/>
      <c r="AR24" s="2"/>
      <c r="AS24" s="2"/>
      <c r="AT24" s="2"/>
      <c r="AU24" s="2"/>
      <c r="AV24" s="2"/>
      <c r="AW24" s="2"/>
      <c r="AX24" s="2"/>
      <c r="AY24" s="2"/>
      <c r="AZ24" s="2"/>
      <c r="BA24" s="2"/>
      <c r="BB24" s="2"/>
      <c r="BC24" s="2"/>
    </row>
    <row r="25" spans="1:56" s="1" customFormat="1" ht="27.75" customHeight="1" x14ac:dyDescent="0.2">
      <c r="A25" s="3"/>
      <c r="B25" s="137" t="s">
        <v>54</v>
      </c>
      <c r="C25" s="138"/>
      <c r="D25" s="138"/>
      <c r="E25" s="138"/>
      <c r="F25" s="138"/>
      <c r="G25" s="138"/>
      <c r="H25" s="138"/>
      <c r="I25" s="138"/>
      <c r="J25" s="138"/>
      <c r="K25" s="138"/>
      <c r="L25" s="138"/>
      <c r="M25" s="138"/>
      <c r="N25" s="139"/>
      <c r="O25" s="179">
        <v>9</v>
      </c>
      <c r="P25" s="180"/>
      <c r="Q25" s="181">
        <v>12</v>
      </c>
      <c r="R25" s="182"/>
      <c r="S25" s="181">
        <v>15</v>
      </c>
      <c r="T25" s="182"/>
      <c r="U25" s="181">
        <v>13</v>
      </c>
      <c r="V25" s="182"/>
      <c r="W25" s="181"/>
      <c r="X25" s="182"/>
      <c r="Y25" s="181"/>
      <c r="Z25" s="182"/>
      <c r="AA25" s="181"/>
      <c r="AB25" s="182"/>
      <c r="AC25" s="187"/>
      <c r="AD25" s="176"/>
      <c r="AE25" s="187"/>
      <c r="AF25" s="176"/>
      <c r="AG25" s="186"/>
      <c r="AH25" s="178"/>
      <c r="AI25" s="186"/>
      <c r="AJ25" s="178"/>
      <c r="AK25" s="186"/>
      <c r="AL25" s="178"/>
      <c r="AM25" s="5"/>
      <c r="AO25" s="2"/>
      <c r="AP25" s="2"/>
      <c r="AQ25" s="2"/>
      <c r="AR25" s="2"/>
      <c r="AS25" s="2"/>
      <c r="AT25" s="2"/>
      <c r="AU25" s="2"/>
      <c r="AV25" s="2"/>
      <c r="AW25" s="2"/>
      <c r="AX25" s="2"/>
      <c r="AY25" s="2"/>
      <c r="AZ25" s="2"/>
      <c r="BA25" s="2"/>
      <c r="BB25" s="2"/>
      <c r="BC25" s="2"/>
    </row>
    <row r="26" spans="1:56" s="1" customFormat="1" x14ac:dyDescent="0.2">
      <c r="A26" s="3"/>
      <c r="B26" s="81" t="s">
        <v>31</v>
      </c>
      <c r="C26" s="75"/>
      <c r="D26" s="75"/>
      <c r="E26" s="75"/>
      <c r="F26" s="75"/>
      <c r="G26" s="75"/>
      <c r="H26" s="75"/>
      <c r="I26" s="75"/>
      <c r="J26" s="75"/>
      <c r="K26" s="75"/>
      <c r="L26" s="75"/>
      <c r="M26" s="75"/>
      <c r="N26" s="76"/>
      <c r="O26" s="133">
        <f>(IF(O25=0,0,O24/O25))</f>
        <v>0.77777777777777779</v>
      </c>
      <c r="P26" s="134"/>
      <c r="Q26" s="133">
        <f t="shared" ref="Q26" si="2">(IF(Q25=0,0,Q24/Q25))</f>
        <v>0.83333333333333337</v>
      </c>
      <c r="R26" s="134"/>
      <c r="S26" s="133">
        <f t="shared" ref="S26" si="3">(IF(S25=0,0,S24/S25))</f>
        <v>0.8666666666666667</v>
      </c>
      <c r="T26" s="134"/>
      <c r="U26" s="133">
        <f t="shared" ref="U26" si="4">(IF(U25=0,0,U24/U25))</f>
        <v>0.92307692307692313</v>
      </c>
      <c r="V26" s="134"/>
      <c r="W26" s="133">
        <f t="shared" ref="W26" si="5">(IF(W25=0,0,W24/W25))</f>
        <v>0</v>
      </c>
      <c r="X26" s="134"/>
      <c r="Y26" s="133">
        <f t="shared" ref="Y26" si="6">(IF(Y25=0,0,Y24/Y25))</f>
        <v>0</v>
      </c>
      <c r="Z26" s="134"/>
      <c r="AA26" s="133">
        <f t="shared" ref="AA26" si="7">(IF(AA25=0,0,AA24/AA25))</f>
        <v>0</v>
      </c>
      <c r="AB26" s="134"/>
      <c r="AC26" s="133">
        <f t="shared" ref="AC26" si="8">(IF(AC25=0,0,AC24/AC25))</f>
        <v>0</v>
      </c>
      <c r="AD26" s="134"/>
      <c r="AE26" s="133">
        <f t="shared" ref="AE26" si="9">(IF(AE25=0,0,AE24/AE25))</f>
        <v>0</v>
      </c>
      <c r="AF26" s="134"/>
      <c r="AG26" s="133">
        <f t="shared" ref="AG26" si="10">(IF(AG25=0,0,AG24/AG25))</f>
        <v>0</v>
      </c>
      <c r="AH26" s="134"/>
      <c r="AI26" s="133">
        <f t="shared" ref="AI26" si="11">(IF(AI25=0,0,AI24/AI25))</f>
        <v>0</v>
      </c>
      <c r="AJ26" s="134"/>
      <c r="AK26" s="133">
        <f t="shared" ref="AK26" si="12">(IF(AK25=0,0,AK24/AK25))</f>
        <v>0</v>
      </c>
      <c r="AL26" s="134"/>
      <c r="AM26" s="5"/>
      <c r="AO26" s="2"/>
      <c r="AP26" s="2"/>
      <c r="AQ26" s="2"/>
      <c r="AR26" s="2"/>
      <c r="AS26" s="2"/>
      <c r="AT26" s="2"/>
      <c r="AU26" s="2"/>
      <c r="AV26" s="2"/>
      <c r="AW26" s="2"/>
      <c r="AX26" s="2"/>
      <c r="AY26" s="2"/>
      <c r="AZ26" s="2"/>
      <c r="BA26" s="2"/>
      <c r="BB26" s="2"/>
      <c r="BC26" s="2"/>
    </row>
    <row r="27" spans="1:56" s="1" customFormat="1" x14ac:dyDescent="0.2">
      <c r="A27" s="3"/>
      <c r="B27" s="83"/>
      <c r="C27" s="79"/>
      <c r="D27" s="79"/>
      <c r="E27" s="79"/>
      <c r="F27" s="79"/>
      <c r="G27" s="79"/>
      <c r="H27" s="79"/>
      <c r="I27" s="79"/>
      <c r="J27" s="79"/>
      <c r="K27" s="79"/>
      <c r="L27" s="79"/>
      <c r="M27" s="79"/>
      <c r="N27" s="80"/>
      <c r="O27" s="135"/>
      <c r="P27" s="136"/>
      <c r="Q27" s="135"/>
      <c r="R27" s="136"/>
      <c r="S27" s="135"/>
      <c r="T27" s="136"/>
      <c r="U27" s="135"/>
      <c r="V27" s="136"/>
      <c r="W27" s="135"/>
      <c r="X27" s="136"/>
      <c r="Y27" s="135"/>
      <c r="Z27" s="136"/>
      <c r="AA27" s="135"/>
      <c r="AB27" s="136"/>
      <c r="AC27" s="135"/>
      <c r="AD27" s="136"/>
      <c r="AE27" s="135"/>
      <c r="AF27" s="136"/>
      <c r="AG27" s="135"/>
      <c r="AH27" s="136"/>
      <c r="AI27" s="135"/>
      <c r="AJ27" s="136"/>
      <c r="AK27" s="135"/>
      <c r="AL27" s="136"/>
      <c r="AM27" s="5"/>
      <c r="AO27" s="2"/>
      <c r="AP27" s="2"/>
      <c r="AQ27" s="2"/>
      <c r="AR27" s="2"/>
      <c r="AS27" s="2"/>
      <c r="AT27" s="2"/>
      <c r="AU27" s="2"/>
      <c r="AV27" s="2"/>
      <c r="AW27" s="2"/>
      <c r="AX27" s="2"/>
      <c r="AY27" s="2"/>
      <c r="AZ27" s="2"/>
      <c r="BA27" s="2"/>
      <c r="BB27" s="2"/>
      <c r="BC27" s="2"/>
    </row>
    <row r="28" spans="1:56" s="1" customFormat="1" x14ac:dyDescent="0.2">
      <c r="A28" s="3"/>
      <c r="B28" s="17"/>
      <c r="C28" s="17"/>
      <c r="D28" s="17"/>
      <c r="E28" s="17"/>
      <c r="F28" s="17"/>
      <c r="G28" s="17"/>
      <c r="H28" s="17"/>
      <c r="I28" s="17"/>
      <c r="J28" s="17"/>
      <c r="K28" s="17"/>
      <c r="L28" s="17"/>
      <c r="M28" s="17"/>
      <c r="N28" s="17"/>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O29" s="2"/>
      <c r="AP29" s="2"/>
      <c r="AQ29" s="2"/>
      <c r="AR29" s="2"/>
      <c r="AS29" s="2"/>
      <c r="AT29" s="2"/>
      <c r="AU29" s="2"/>
      <c r="AV29" s="2"/>
      <c r="AW29" s="2"/>
      <c r="AX29" s="2"/>
      <c r="AY29" s="2"/>
      <c r="AZ29" s="2"/>
      <c r="BA29" s="2"/>
      <c r="BB29" s="2"/>
      <c r="BC29" s="2"/>
    </row>
    <row r="30" spans="1:56" s="1" customFormat="1" x14ac:dyDescent="0.2">
      <c r="A30" s="3"/>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5"/>
      <c r="AO39" s="2"/>
      <c r="AP39" s="2"/>
      <c r="AQ39" s="2"/>
      <c r="AR39" s="2"/>
      <c r="AS39" s="2"/>
      <c r="AT39" s="2"/>
      <c r="AU39" s="2"/>
      <c r="AV39" s="2"/>
      <c r="AW39" s="2"/>
      <c r="AX39" s="2"/>
      <c r="AY39" s="2"/>
      <c r="AZ39" s="2"/>
      <c r="BA39" s="2"/>
      <c r="BB39" s="2"/>
      <c r="BC39" s="2"/>
    </row>
    <row r="40" spans="1:55" s="1" customFormat="1" x14ac:dyDescent="0.2">
      <c r="A40" s="3"/>
      <c r="B40" s="17"/>
      <c r="C40" s="17"/>
      <c r="D40" s="17"/>
      <c r="E40" s="17"/>
      <c r="F40" s="17"/>
      <c r="G40" s="17"/>
      <c r="H40" s="17"/>
      <c r="I40" s="17"/>
      <c r="J40" s="17"/>
      <c r="K40" s="18"/>
      <c r="L40" s="18"/>
      <c r="M40" s="18"/>
      <c r="N40" s="18"/>
      <c r="O40" s="18"/>
      <c r="P40" s="18"/>
      <c r="Q40" s="18"/>
      <c r="R40" s="18"/>
      <c r="S40" s="18"/>
      <c r="T40" s="18"/>
      <c r="U40" s="18"/>
      <c r="V40" s="18"/>
      <c r="W40" s="18"/>
      <c r="X40" s="18"/>
      <c r="Y40" s="18"/>
      <c r="Z40" s="18"/>
      <c r="AA40" s="18"/>
      <c r="AB40" s="18"/>
      <c r="AC40" s="18"/>
      <c r="AD40" s="18"/>
      <c r="AE40" s="18"/>
      <c r="AF40" s="20"/>
      <c r="AG40" s="18"/>
      <c r="AH40" s="18"/>
      <c r="AI40" s="18"/>
      <c r="AJ40" s="18"/>
      <c r="AK40" s="18"/>
      <c r="AL40" s="18"/>
      <c r="AM40" s="5"/>
      <c r="AO40" s="2"/>
      <c r="AP40" s="2"/>
      <c r="AQ40" s="2"/>
      <c r="AR40" s="2"/>
      <c r="AS40" s="2"/>
      <c r="AT40" s="2"/>
      <c r="AU40" s="2"/>
      <c r="AV40" s="2"/>
      <c r="AW40" s="2"/>
      <c r="AX40" s="2"/>
      <c r="AY40" s="2"/>
      <c r="AZ40" s="2"/>
      <c r="BA40" s="2"/>
      <c r="BB40" s="2"/>
      <c r="BC40" s="2"/>
    </row>
    <row r="41" spans="1:55" s="1" customFormat="1" x14ac:dyDescent="0.2">
      <c r="A41" s="3"/>
      <c r="B41" s="17"/>
      <c r="C41" s="17"/>
      <c r="D41" s="17"/>
      <c r="E41" s="17"/>
      <c r="F41" s="17"/>
      <c r="G41" s="17"/>
      <c r="H41" s="17"/>
      <c r="I41" s="17"/>
      <c r="J41" s="17"/>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x14ac:dyDescent="0.2">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O43" s="2"/>
      <c r="AP43" s="2"/>
      <c r="AQ43" s="2"/>
      <c r="AR43" s="2"/>
      <c r="AS43" s="2"/>
      <c r="AT43" s="2"/>
      <c r="AU43" s="2"/>
      <c r="AV43" s="2"/>
      <c r="AW43" s="2"/>
      <c r="AX43" s="2"/>
      <c r="AY43" s="2"/>
      <c r="AZ43" s="2"/>
      <c r="BA43" s="2"/>
      <c r="BB43" s="2"/>
      <c r="BC43" s="2"/>
    </row>
    <row r="44" spans="1:55" s="1" customFormat="1" x14ac:dyDescent="0.2">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O44" s="2"/>
      <c r="AP44" s="2"/>
      <c r="AQ44" s="2"/>
      <c r="AR44" s="2"/>
      <c r="AS44" s="2"/>
      <c r="AT44" s="2"/>
      <c r="AU44" s="2"/>
      <c r="AV44" s="2"/>
      <c r="AW44" s="2"/>
      <c r="AX44" s="2"/>
      <c r="AY44" s="2"/>
      <c r="AZ44" s="2"/>
      <c r="BA44" s="2"/>
      <c r="BB44" s="2"/>
      <c r="BC44" s="2"/>
    </row>
    <row r="45" spans="1:55" s="1" customFormat="1" x14ac:dyDescent="0.2">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O45" s="2"/>
      <c r="AP45" s="2"/>
      <c r="AQ45" s="2"/>
      <c r="AR45" s="2"/>
      <c r="AS45" s="2"/>
      <c r="AT45" s="2"/>
      <c r="AU45" s="2"/>
      <c r="AV45" s="2"/>
      <c r="AW45" s="2"/>
      <c r="AX45" s="2"/>
      <c r="AY45" s="2"/>
      <c r="AZ45" s="2"/>
      <c r="BA45" s="2"/>
      <c r="BB45" s="2"/>
      <c r="BC45" s="2"/>
    </row>
    <row r="46" spans="1:55" ht="14.25" customHeight="1" x14ac:dyDescent="0.2">
      <c r="A46" s="3"/>
      <c r="B46" s="119" t="s">
        <v>32</v>
      </c>
      <c r="C46" s="143"/>
      <c r="D46" s="120"/>
      <c r="E46" s="147" t="s">
        <v>33</v>
      </c>
      <c r="F46" s="147"/>
      <c r="G46" s="147"/>
      <c r="H46" s="147"/>
      <c r="I46" s="147"/>
      <c r="J46" s="147"/>
      <c r="K46" s="147"/>
      <c r="L46" s="147"/>
      <c r="M46" s="147"/>
      <c r="N46" s="147"/>
      <c r="O46" s="147"/>
      <c r="P46" s="147"/>
      <c r="Q46" s="147"/>
      <c r="R46" s="147"/>
      <c r="S46" s="147"/>
      <c r="T46" s="148" t="s">
        <v>34</v>
      </c>
      <c r="U46" s="149"/>
      <c r="V46" s="119" t="s">
        <v>35</v>
      </c>
      <c r="W46" s="143"/>
      <c r="X46" s="143"/>
      <c r="Y46" s="143"/>
      <c r="Z46" s="143"/>
      <c r="AA46" s="143"/>
      <c r="AB46" s="143"/>
      <c r="AC46" s="143"/>
      <c r="AD46" s="143"/>
      <c r="AE46" s="120"/>
      <c r="AF46" s="147" t="s">
        <v>36</v>
      </c>
      <c r="AG46" s="147"/>
      <c r="AH46" s="147"/>
      <c r="AI46" s="147"/>
      <c r="AJ46" s="147" t="s">
        <v>37</v>
      </c>
      <c r="AK46" s="147"/>
      <c r="AL46" s="147"/>
      <c r="AM46" s="5"/>
    </row>
    <row r="47" spans="1:55" x14ac:dyDescent="0.2">
      <c r="A47" s="3"/>
      <c r="B47" s="144"/>
      <c r="C47" s="145"/>
      <c r="D47" s="146"/>
      <c r="E47" s="147"/>
      <c r="F47" s="147"/>
      <c r="G47" s="147"/>
      <c r="H47" s="147"/>
      <c r="I47" s="147"/>
      <c r="J47" s="147"/>
      <c r="K47" s="147"/>
      <c r="L47" s="147"/>
      <c r="M47" s="147"/>
      <c r="N47" s="147"/>
      <c r="O47" s="147"/>
      <c r="P47" s="147"/>
      <c r="Q47" s="147"/>
      <c r="R47" s="147"/>
      <c r="S47" s="147"/>
      <c r="T47" s="150"/>
      <c r="U47" s="151"/>
      <c r="V47" s="144"/>
      <c r="W47" s="145"/>
      <c r="X47" s="145"/>
      <c r="Y47" s="145"/>
      <c r="Z47" s="145"/>
      <c r="AA47" s="145"/>
      <c r="AB47" s="145"/>
      <c r="AC47" s="145"/>
      <c r="AD47" s="145"/>
      <c r="AE47" s="146"/>
      <c r="AF47" s="147"/>
      <c r="AG47" s="147"/>
      <c r="AH47" s="147"/>
      <c r="AI47" s="147"/>
      <c r="AJ47" s="147"/>
      <c r="AK47" s="147"/>
      <c r="AL47" s="147"/>
      <c r="AM47" s="5"/>
    </row>
    <row r="48" spans="1:55" s="1" customFormat="1" ht="18" customHeight="1" x14ac:dyDescent="0.2">
      <c r="A48" s="3"/>
      <c r="B48" s="81" t="s">
        <v>19</v>
      </c>
      <c r="C48" s="75"/>
      <c r="D48" s="76"/>
      <c r="E48" s="167" t="s">
        <v>55</v>
      </c>
      <c r="F48" s="168"/>
      <c r="G48" s="168"/>
      <c r="H48" s="168"/>
      <c r="I48" s="168"/>
      <c r="J48" s="168"/>
      <c r="K48" s="168"/>
      <c r="L48" s="168"/>
      <c r="M48" s="168"/>
      <c r="N48" s="168"/>
      <c r="O48" s="168"/>
      <c r="P48" s="168"/>
      <c r="Q48" s="168"/>
      <c r="R48" s="168"/>
      <c r="S48" s="169"/>
      <c r="T48" s="153"/>
      <c r="U48" s="154"/>
      <c r="V48" s="159"/>
      <c r="W48" s="160"/>
      <c r="X48" s="160"/>
      <c r="Y48" s="160"/>
      <c r="Z48" s="160"/>
      <c r="AA48" s="160"/>
      <c r="AB48" s="160"/>
      <c r="AC48" s="160"/>
      <c r="AD48" s="160"/>
      <c r="AE48" s="161"/>
      <c r="AF48" s="158"/>
      <c r="AG48" s="158"/>
      <c r="AH48" s="158"/>
      <c r="AI48" s="158"/>
      <c r="AJ48" s="158"/>
      <c r="AK48" s="158"/>
      <c r="AL48" s="158"/>
      <c r="AM48" s="5"/>
      <c r="AO48" s="2"/>
      <c r="AP48" s="2"/>
      <c r="AQ48" s="2"/>
      <c r="AR48" s="2"/>
      <c r="AS48" s="2"/>
      <c r="AT48" s="2"/>
      <c r="AU48" s="2"/>
      <c r="AV48" s="2"/>
      <c r="AW48" s="2"/>
      <c r="AX48" s="2"/>
      <c r="AY48" s="2"/>
      <c r="AZ48" s="2"/>
      <c r="BA48" s="2"/>
      <c r="BB48" s="2"/>
      <c r="BC48" s="2"/>
    </row>
    <row r="49" spans="1:55" s="1" customFormat="1" ht="30" customHeight="1" x14ac:dyDescent="0.2">
      <c r="A49" s="3"/>
      <c r="B49" s="82"/>
      <c r="C49" s="77"/>
      <c r="D49" s="78"/>
      <c r="E49" s="167" t="s">
        <v>56</v>
      </c>
      <c r="F49" s="168"/>
      <c r="G49" s="168"/>
      <c r="H49" s="168"/>
      <c r="I49" s="168"/>
      <c r="J49" s="168"/>
      <c r="K49" s="168"/>
      <c r="L49" s="168"/>
      <c r="M49" s="168"/>
      <c r="N49" s="168"/>
      <c r="O49" s="168"/>
      <c r="P49" s="168"/>
      <c r="Q49" s="168"/>
      <c r="R49" s="168"/>
      <c r="S49" s="169"/>
      <c r="T49" s="153" t="s">
        <v>48</v>
      </c>
      <c r="U49" s="154"/>
      <c r="V49" s="159" t="s">
        <v>66</v>
      </c>
      <c r="W49" s="160"/>
      <c r="X49" s="160"/>
      <c r="Y49" s="160"/>
      <c r="Z49" s="160"/>
      <c r="AA49" s="160"/>
      <c r="AB49" s="160"/>
      <c r="AC49" s="160"/>
      <c r="AD49" s="160"/>
      <c r="AE49" s="161"/>
      <c r="AF49" s="158" t="s">
        <v>73</v>
      </c>
      <c r="AG49" s="158"/>
      <c r="AH49" s="158"/>
      <c r="AI49" s="158"/>
      <c r="AJ49" s="162">
        <v>44228</v>
      </c>
      <c r="AK49" s="158"/>
      <c r="AL49" s="158"/>
      <c r="AM49" s="5"/>
      <c r="AO49" s="2"/>
      <c r="AP49" s="2"/>
      <c r="AQ49" s="2"/>
      <c r="AR49" s="2"/>
      <c r="AS49" s="2"/>
      <c r="AT49" s="2"/>
      <c r="AU49" s="2"/>
      <c r="AV49" s="2"/>
      <c r="AW49" s="2"/>
      <c r="AX49" s="2"/>
      <c r="AY49" s="2"/>
      <c r="AZ49" s="2"/>
      <c r="BA49" s="2"/>
      <c r="BB49" s="2"/>
      <c r="BC49" s="2"/>
    </row>
    <row r="50" spans="1:55" s="1" customFormat="1" ht="24.75" customHeight="1" x14ac:dyDescent="0.2">
      <c r="A50" s="3"/>
      <c r="B50" s="82"/>
      <c r="C50" s="77"/>
      <c r="D50" s="78"/>
      <c r="E50" s="167" t="s">
        <v>57</v>
      </c>
      <c r="F50" s="168"/>
      <c r="G50" s="168"/>
      <c r="H50" s="168"/>
      <c r="I50" s="168"/>
      <c r="J50" s="168"/>
      <c r="K50" s="168"/>
      <c r="L50" s="168"/>
      <c r="M50" s="168"/>
      <c r="N50" s="168"/>
      <c r="O50" s="168"/>
      <c r="P50" s="168"/>
      <c r="Q50" s="168"/>
      <c r="R50" s="168"/>
      <c r="S50" s="169"/>
      <c r="T50" s="153"/>
      <c r="U50" s="154"/>
      <c r="V50" s="159"/>
      <c r="W50" s="160"/>
      <c r="X50" s="160"/>
      <c r="Y50" s="160"/>
      <c r="Z50" s="160"/>
      <c r="AA50" s="160"/>
      <c r="AB50" s="160"/>
      <c r="AC50" s="160"/>
      <c r="AD50" s="160"/>
      <c r="AE50" s="161"/>
      <c r="AF50" s="158"/>
      <c r="AG50" s="158"/>
      <c r="AH50" s="158"/>
      <c r="AI50" s="158"/>
      <c r="AJ50" s="158"/>
      <c r="AK50" s="158"/>
      <c r="AL50" s="158"/>
      <c r="AM50" s="5"/>
      <c r="AO50" s="2"/>
      <c r="AP50" s="2"/>
      <c r="AQ50" s="2"/>
      <c r="AR50" s="2"/>
      <c r="AS50" s="2"/>
      <c r="AT50" s="2"/>
      <c r="AU50" s="2"/>
      <c r="AV50" s="2"/>
      <c r="AW50" s="2"/>
      <c r="AX50" s="2"/>
      <c r="AY50" s="2"/>
      <c r="AZ50" s="2"/>
      <c r="BA50" s="2"/>
      <c r="BB50" s="2"/>
      <c r="BC50" s="2"/>
    </row>
    <row r="51" spans="1:55" s="1" customFormat="1" ht="30" customHeight="1" x14ac:dyDescent="0.2">
      <c r="A51" s="3"/>
      <c r="B51" s="82"/>
      <c r="C51" s="77"/>
      <c r="D51" s="78"/>
      <c r="E51" s="167" t="s">
        <v>58</v>
      </c>
      <c r="F51" s="168"/>
      <c r="G51" s="168"/>
      <c r="H51" s="168"/>
      <c r="I51" s="168"/>
      <c r="J51" s="168"/>
      <c r="K51" s="168"/>
      <c r="L51" s="168"/>
      <c r="M51" s="168"/>
      <c r="N51" s="168"/>
      <c r="O51" s="168"/>
      <c r="P51" s="168"/>
      <c r="Q51" s="168"/>
      <c r="R51" s="168"/>
      <c r="S51" s="169"/>
      <c r="T51" s="153" t="s">
        <v>48</v>
      </c>
      <c r="U51" s="154"/>
      <c r="V51" s="159" t="s">
        <v>65</v>
      </c>
      <c r="W51" s="160"/>
      <c r="X51" s="160"/>
      <c r="Y51" s="160"/>
      <c r="Z51" s="160"/>
      <c r="AA51" s="160"/>
      <c r="AB51" s="160"/>
      <c r="AC51" s="160"/>
      <c r="AD51" s="160"/>
      <c r="AE51" s="161"/>
      <c r="AF51" s="158" t="s">
        <v>74</v>
      </c>
      <c r="AG51" s="158"/>
      <c r="AH51" s="158"/>
      <c r="AI51" s="158"/>
      <c r="AJ51" s="162">
        <v>44228</v>
      </c>
      <c r="AK51" s="158"/>
      <c r="AL51" s="158"/>
      <c r="AM51" s="5"/>
      <c r="AO51" s="2"/>
      <c r="AP51" s="2"/>
      <c r="AQ51" s="2"/>
      <c r="AR51" s="2"/>
      <c r="AS51" s="2"/>
      <c r="AT51" s="2"/>
      <c r="AU51" s="2"/>
      <c r="AV51" s="2"/>
      <c r="AW51" s="2"/>
      <c r="AX51" s="2"/>
      <c r="AY51" s="2"/>
      <c r="AZ51" s="2"/>
      <c r="BA51" s="2"/>
      <c r="BB51" s="2"/>
      <c r="BC51" s="2"/>
    </row>
    <row r="52" spans="1:55" s="1" customFormat="1" ht="18" customHeight="1" x14ac:dyDescent="0.2">
      <c r="A52" s="3"/>
      <c r="B52" s="82"/>
      <c r="C52" s="77"/>
      <c r="D52" s="78"/>
      <c r="E52" s="167" t="s">
        <v>59</v>
      </c>
      <c r="F52" s="168"/>
      <c r="G52" s="168"/>
      <c r="H52" s="168"/>
      <c r="I52" s="168"/>
      <c r="J52" s="168"/>
      <c r="K52" s="168"/>
      <c r="L52" s="168"/>
      <c r="M52" s="168"/>
      <c r="N52" s="168"/>
      <c r="O52" s="168"/>
      <c r="P52" s="168"/>
      <c r="Q52" s="168"/>
      <c r="R52" s="168"/>
      <c r="S52" s="169"/>
      <c r="T52" s="153"/>
      <c r="U52" s="154"/>
      <c r="V52" s="159"/>
      <c r="W52" s="160"/>
      <c r="X52" s="160"/>
      <c r="Y52" s="160"/>
      <c r="Z52" s="160"/>
      <c r="AA52" s="160"/>
      <c r="AB52" s="160"/>
      <c r="AC52" s="160"/>
      <c r="AD52" s="160"/>
      <c r="AE52" s="161"/>
      <c r="AF52" s="158"/>
      <c r="AG52" s="158"/>
      <c r="AH52" s="158"/>
      <c r="AI52" s="158"/>
      <c r="AJ52" s="158"/>
      <c r="AK52" s="158"/>
      <c r="AL52" s="158"/>
      <c r="AM52" s="5"/>
      <c r="AO52" s="2"/>
      <c r="AP52" s="2"/>
      <c r="AQ52" s="2"/>
      <c r="AR52" s="2"/>
      <c r="AS52" s="2"/>
      <c r="AT52" s="2"/>
      <c r="AU52" s="2"/>
      <c r="AV52" s="2"/>
      <c r="AW52" s="2"/>
      <c r="AX52" s="2"/>
      <c r="AY52" s="2"/>
      <c r="AZ52" s="2"/>
      <c r="BA52" s="2"/>
      <c r="BB52" s="2"/>
      <c r="BC52" s="2"/>
    </row>
    <row r="53" spans="1:55" s="1" customFormat="1" ht="18" customHeight="1" x14ac:dyDescent="0.2">
      <c r="A53" s="3"/>
      <c r="B53" s="82"/>
      <c r="C53" s="77"/>
      <c r="D53" s="78"/>
      <c r="E53" s="167" t="s">
        <v>60</v>
      </c>
      <c r="F53" s="168"/>
      <c r="G53" s="168"/>
      <c r="H53" s="168"/>
      <c r="I53" s="168"/>
      <c r="J53" s="168"/>
      <c r="K53" s="168"/>
      <c r="L53" s="168"/>
      <c r="M53" s="168"/>
      <c r="N53" s="168"/>
      <c r="O53" s="168"/>
      <c r="P53" s="168"/>
      <c r="Q53" s="168"/>
      <c r="R53" s="168"/>
      <c r="S53" s="169"/>
      <c r="T53" s="153"/>
      <c r="U53" s="154"/>
      <c r="V53" s="159"/>
      <c r="W53" s="160"/>
      <c r="X53" s="160"/>
      <c r="Y53" s="160"/>
      <c r="Z53" s="160"/>
      <c r="AA53" s="160"/>
      <c r="AB53" s="160"/>
      <c r="AC53" s="160"/>
      <c r="AD53" s="160"/>
      <c r="AE53" s="161"/>
      <c r="AF53" s="158"/>
      <c r="AG53" s="158"/>
      <c r="AH53" s="158"/>
      <c r="AI53" s="158"/>
      <c r="AJ53" s="158"/>
      <c r="AK53" s="158"/>
      <c r="AL53" s="158"/>
      <c r="AM53" s="5"/>
      <c r="AO53" s="2"/>
      <c r="AP53" s="2"/>
      <c r="AQ53" s="2"/>
      <c r="AR53" s="2"/>
      <c r="AS53" s="2"/>
      <c r="AT53" s="2"/>
      <c r="AU53" s="2"/>
      <c r="AV53" s="2"/>
      <c r="AW53" s="2"/>
      <c r="AX53" s="2"/>
      <c r="AY53" s="2"/>
      <c r="AZ53" s="2"/>
      <c r="BA53" s="2"/>
      <c r="BB53" s="2"/>
      <c r="BC53" s="2"/>
    </row>
    <row r="54" spans="1:55" s="1" customFormat="1" ht="18" customHeight="1" x14ac:dyDescent="0.2">
      <c r="A54" s="3"/>
      <c r="B54" s="82"/>
      <c r="C54" s="77"/>
      <c r="D54" s="78"/>
      <c r="E54" s="167" t="s">
        <v>61</v>
      </c>
      <c r="F54" s="168"/>
      <c r="G54" s="168"/>
      <c r="H54" s="168"/>
      <c r="I54" s="168"/>
      <c r="J54" s="168"/>
      <c r="K54" s="168"/>
      <c r="L54" s="168"/>
      <c r="M54" s="168"/>
      <c r="N54" s="168"/>
      <c r="O54" s="168"/>
      <c r="P54" s="168"/>
      <c r="Q54" s="168"/>
      <c r="R54" s="168"/>
      <c r="S54" s="169"/>
      <c r="T54" s="153"/>
      <c r="U54" s="154"/>
      <c r="V54" s="159"/>
      <c r="W54" s="160"/>
      <c r="X54" s="160"/>
      <c r="Y54" s="160"/>
      <c r="Z54" s="160"/>
      <c r="AA54" s="160"/>
      <c r="AB54" s="160"/>
      <c r="AC54" s="160"/>
      <c r="AD54" s="160"/>
      <c r="AE54" s="161"/>
      <c r="AF54" s="158"/>
      <c r="AG54" s="158"/>
      <c r="AH54" s="158"/>
      <c r="AI54" s="158"/>
      <c r="AJ54" s="158"/>
      <c r="AK54" s="158"/>
      <c r="AL54" s="158"/>
      <c r="AM54" s="5"/>
      <c r="AO54" s="2"/>
      <c r="AP54" s="2"/>
      <c r="AQ54" s="2"/>
      <c r="AR54" s="2"/>
      <c r="AS54" s="2"/>
      <c r="AT54" s="2"/>
      <c r="AU54" s="2"/>
      <c r="AV54" s="2"/>
      <c r="AW54" s="2"/>
      <c r="AX54" s="2"/>
      <c r="AY54" s="2"/>
      <c r="AZ54" s="2"/>
      <c r="BA54" s="2"/>
      <c r="BB54" s="2"/>
      <c r="BC54" s="2"/>
    </row>
    <row r="55" spans="1:55" s="1" customFormat="1" ht="18" customHeight="1" x14ac:dyDescent="0.2">
      <c r="A55" s="3"/>
      <c r="B55" s="82"/>
      <c r="C55" s="77"/>
      <c r="D55" s="78"/>
      <c r="E55" s="189" t="s">
        <v>62</v>
      </c>
      <c r="F55" s="190"/>
      <c r="G55" s="190"/>
      <c r="H55" s="190"/>
      <c r="I55" s="190"/>
      <c r="J55" s="190"/>
      <c r="K55" s="190"/>
      <c r="L55" s="190"/>
      <c r="M55" s="190"/>
      <c r="N55" s="190"/>
      <c r="O55" s="190"/>
      <c r="P55" s="190"/>
      <c r="Q55" s="190"/>
      <c r="R55" s="190"/>
      <c r="S55" s="191"/>
      <c r="T55" s="153"/>
      <c r="U55" s="154"/>
      <c r="V55" s="159"/>
      <c r="W55" s="160"/>
      <c r="X55" s="160"/>
      <c r="Y55" s="160"/>
      <c r="Z55" s="160"/>
      <c r="AA55" s="160"/>
      <c r="AB55" s="160"/>
      <c r="AC55" s="160"/>
      <c r="AD55" s="160"/>
      <c r="AE55" s="161"/>
      <c r="AF55" s="158"/>
      <c r="AG55" s="158"/>
      <c r="AH55" s="158"/>
      <c r="AI55" s="158"/>
      <c r="AJ55" s="158"/>
      <c r="AK55" s="158"/>
      <c r="AL55" s="158"/>
      <c r="AM55" s="5"/>
      <c r="AO55" s="2"/>
      <c r="AP55" s="2"/>
      <c r="AQ55" s="2"/>
      <c r="AR55" s="2"/>
      <c r="AS55" s="2"/>
      <c r="AT55" s="2"/>
      <c r="AU55" s="2"/>
      <c r="AV55" s="2"/>
      <c r="AW55" s="2"/>
      <c r="AX55" s="2"/>
      <c r="AY55" s="2"/>
      <c r="AZ55" s="2"/>
      <c r="BA55" s="2"/>
      <c r="BB55" s="2"/>
      <c r="BC55" s="2"/>
    </row>
    <row r="56" spans="1:55" s="1" customFormat="1" ht="24.75" customHeight="1" x14ac:dyDescent="0.2">
      <c r="A56" s="3"/>
      <c r="B56" s="83"/>
      <c r="C56" s="79"/>
      <c r="D56" s="80"/>
      <c r="E56" s="192" t="s">
        <v>63</v>
      </c>
      <c r="F56" s="192"/>
      <c r="G56" s="192"/>
      <c r="H56" s="192"/>
      <c r="I56" s="192"/>
      <c r="J56" s="192"/>
      <c r="K56" s="192"/>
      <c r="L56" s="192"/>
      <c r="M56" s="192"/>
      <c r="N56" s="192"/>
      <c r="O56" s="192"/>
      <c r="P56" s="192"/>
      <c r="Q56" s="192"/>
      <c r="R56" s="192"/>
      <c r="S56" s="192"/>
      <c r="T56" s="153" t="s">
        <v>48</v>
      </c>
      <c r="U56" s="154"/>
      <c r="V56" s="159" t="s">
        <v>64</v>
      </c>
      <c r="W56" s="160"/>
      <c r="X56" s="160"/>
      <c r="Y56" s="160"/>
      <c r="Z56" s="160"/>
      <c r="AA56" s="160"/>
      <c r="AB56" s="160"/>
      <c r="AC56" s="160"/>
      <c r="AD56" s="160"/>
      <c r="AE56" s="161"/>
      <c r="AF56" s="158" t="s">
        <v>73</v>
      </c>
      <c r="AG56" s="158"/>
      <c r="AH56" s="158"/>
      <c r="AI56" s="158"/>
      <c r="AJ56" s="162">
        <v>44233</v>
      </c>
      <c r="AK56" s="158"/>
      <c r="AL56" s="158"/>
      <c r="AM56" s="5"/>
      <c r="AO56" s="2"/>
      <c r="AP56" s="2"/>
      <c r="AQ56" s="2"/>
      <c r="AR56" s="2"/>
      <c r="AS56" s="2"/>
      <c r="AT56" s="2"/>
      <c r="AU56" s="2"/>
      <c r="AV56" s="2"/>
      <c r="AW56" s="2"/>
      <c r="AX56" s="2"/>
      <c r="AY56" s="2"/>
      <c r="AZ56" s="2"/>
      <c r="BA56" s="2"/>
      <c r="BB56" s="2"/>
      <c r="BC56" s="2"/>
    </row>
    <row r="57" spans="1:55" s="1" customFormat="1" ht="24.75" customHeight="1" x14ac:dyDescent="0.2">
      <c r="A57" s="3"/>
      <c r="B57" s="81" t="s">
        <v>20</v>
      </c>
      <c r="C57" s="75"/>
      <c r="D57" s="76"/>
      <c r="E57" s="167" t="s">
        <v>56</v>
      </c>
      <c r="F57" s="168"/>
      <c r="G57" s="168"/>
      <c r="H57" s="168"/>
      <c r="I57" s="168"/>
      <c r="J57" s="168"/>
      <c r="K57" s="168"/>
      <c r="L57" s="168"/>
      <c r="M57" s="168"/>
      <c r="N57" s="168"/>
      <c r="O57" s="168"/>
      <c r="P57" s="168"/>
      <c r="Q57" s="168"/>
      <c r="R57" s="168"/>
      <c r="S57" s="169"/>
      <c r="T57" s="170" t="s">
        <v>48</v>
      </c>
      <c r="U57" s="171"/>
      <c r="V57" s="163" t="s">
        <v>77</v>
      </c>
      <c r="W57" s="164"/>
      <c r="X57" s="164"/>
      <c r="Y57" s="164"/>
      <c r="Z57" s="164"/>
      <c r="AA57" s="164"/>
      <c r="AB57" s="164"/>
      <c r="AC57" s="164"/>
      <c r="AD57" s="164"/>
      <c r="AE57" s="165"/>
      <c r="AF57" s="172" t="s">
        <v>87</v>
      </c>
      <c r="AG57" s="173"/>
      <c r="AH57" s="173"/>
      <c r="AI57" s="174"/>
      <c r="AJ57" s="188">
        <v>44277</v>
      </c>
      <c r="AK57" s="173"/>
      <c r="AL57" s="174"/>
      <c r="AM57" s="5"/>
      <c r="AO57" s="2"/>
      <c r="AP57" s="2"/>
      <c r="AQ57" s="2"/>
      <c r="AR57" s="2"/>
      <c r="AS57" s="2"/>
      <c r="AT57" s="2"/>
      <c r="AU57" s="2"/>
      <c r="AV57" s="2"/>
      <c r="AW57" s="2"/>
      <c r="AX57" s="2"/>
      <c r="AY57" s="2"/>
      <c r="AZ57" s="2"/>
      <c r="BA57" s="2"/>
      <c r="BB57" s="2"/>
      <c r="BC57" s="2"/>
    </row>
    <row r="58" spans="1:55" s="1" customFormat="1" ht="24.75" customHeight="1" x14ac:dyDescent="0.2">
      <c r="A58" s="3"/>
      <c r="B58" s="82"/>
      <c r="C58" s="77"/>
      <c r="D58" s="78"/>
      <c r="E58" s="167" t="s">
        <v>57</v>
      </c>
      <c r="F58" s="168"/>
      <c r="G58" s="168"/>
      <c r="H58" s="168"/>
      <c r="I58" s="168"/>
      <c r="J58" s="168"/>
      <c r="K58" s="168"/>
      <c r="L58" s="168"/>
      <c r="M58" s="168"/>
      <c r="N58" s="168"/>
      <c r="O58" s="168"/>
      <c r="P58" s="168"/>
      <c r="Q58" s="168"/>
      <c r="R58" s="168"/>
      <c r="S58" s="169"/>
      <c r="T58" s="170"/>
      <c r="U58" s="171"/>
      <c r="V58" s="172"/>
      <c r="W58" s="173"/>
      <c r="X58" s="173"/>
      <c r="Y58" s="173"/>
      <c r="Z58" s="173"/>
      <c r="AA58" s="173"/>
      <c r="AB58" s="173"/>
      <c r="AC58" s="173"/>
      <c r="AD58" s="173"/>
      <c r="AE58" s="174"/>
      <c r="AF58" s="172"/>
      <c r="AG58" s="173"/>
      <c r="AH58" s="173"/>
      <c r="AI58" s="174"/>
      <c r="AJ58" s="172"/>
      <c r="AK58" s="173"/>
      <c r="AL58" s="174"/>
      <c r="AM58" s="5"/>
      <c r="AO58" s="2"/>
      <c r="AP58" s="2"/>
      <c r="AQ58" s="2"/>
      <c r="AR58" s="2"/>
      <c r="AS58" s="2"/>
      <c r="AT58" s="2"/>
      <c r="AU58" s="2"/>
      <c r="AV58" s="2"/>
      <c r="AW58" s="2"/>
      <c r="AX58" s="2"/>
      <c r="AY58" s="2"/>
      <c r="AZ58" s="2"/>
      <c r="BA58" s="2"/>
      <c r="BB58" s="2"/>
      <c r="BC58" s="2"/>
    </row>
    <row r="59" spans="1:55" s="1" customFormat="1" ht="24.75" customHeight="1" x14ac:dyDescent="0.2">
      <c r="A59" s="3"/>
      <c r="B59" s="82"/>
      <c r="C59" s="77"/>
      <c r="D59" s="78"/>
      <c r="E59" s="167" t="s">
        <v>60</v>
      </c>
      <c r="F59" s="168"/>
      <c r="G59" s="168"/>
      <c r="H59" s="168"/>
      <c r="I59" s="168"/>
      <c r="J59" s="168"/>
      <c r="K59" s="168"/>
      <c r="L59" s="168"/>
      <c r="M59" s="168"/>
      <c r="N59" s="168"/>
      <c r="O59" s="168"/>
      <c r="P59" s="168"/>
      <c r="Q59" s="168"/>
      <c r="R59" s="168"/>
      <c r="S59" s="169"/>
      <c r="T59" s="170"/>
      <c r="U59" s="171"/>
      <c r="V59" s="172"/>
      <c r="W59" s="173"/>
      <c r="X59" s="173"/>
      <c r="Y59" s="173"/>
      <c r="Z59" s="173"/>
      <c r="AA59" s="173"/>
      <c r="AB59" s="173"/>
      <c r="AC59" s="173"/>
      <c r="AD59" s="173"/>
      <c r="AE59" s="174"/>
      <c r="AF59" s="172"/>
      <c r="AG59" s="173"/>
      <c r="AH59" s="173"/>
      <c r="AI59" s="174"/>
      <c r="AJ59" s="172"/>
      <c r="AK59" s="173"/>
      <c r="AL59" s="174"/>
      <c r="AM59" s="5"/>
      <c r="AO59" s="2"/>
      <c r="AP59" s="2"/>
      <c r="AQ59" s="2"/>
      <c r="AR59" s="2"/>
      <c r="AS59" s="2"/>
      <c r="AT59" s="2"/>
      <c r="AU59" s="2"/>
      <c r="AV59" s="2"/>
      <c r="AW59" s="2"/>
      <c r="AX59" s="2"/>
      <c r="AY59" s="2"/>
      <c r="AZ59" s="2"/>
      <c r="BA59" s="2"/>
      <c r="BB59" s="2"/>
      <c r="BC59" s="2"/>
    </row>
    <row r="60" spans="1:55" s="1" customFormat="1" ht="24.75" customHeight="1" x14ac:dyDescent="0.2">
      <c r="A60" s="3"/>
      <c r="B60" s="82"/>
      <c r="C60" s="77"/>
      <c r="D60" s="78"/>
      <c r="E60" s="167" t="s">
        <v>76</v>
      </c>
      <c r="F60" s="168"/>
      <c r="G60" s="168"/>
      <c r="H60" s="168"/>
      <c r="I60" s="168"/>
      <c r="J60" s="168"/>
      <c r="K60" s="168"/>
      <c r="L60" s="168"/>
      <c r="M60" s="168"/>
      <c r="N60" s="168"/>
      <c r="O60" s="168"/>
      <c r="P60" s="168"/>
      <c r="Q60" s="168"/>
      <c r="R60" s="168"/>
      <c r="S60" s="169"/>
      <c r="T60" s="170" t="s">
        <v>48</v>
      </c>
      <c r="U60" s="171"/>
      <c r="V60" s="172" t="s">
        <v>86</v>
      </c>
      <c r="W60" s="173"/>
      <c r="X60" s="173"/>
      <c r="Y60" s="173"/>
      <c r="Z60" s="173"/>
      <c r="AA60" s="173"/>
      <c r="AB60" s="173"/>
      <c r="AC60" s="173"/>
      <c r="AD60" s="173"/>
      <c r="AE60" s="174"/>
      <c r="AF60" s="172" t="s">
        <v>87</v>
      </c>
      <c r="AG60" s="173"/>
      <c r="AH60" s="173"/>
      <c r="AI60" s="174"/>
      <c r="AJ60" s="188">
        <v>44277</v>
      </c>
      <c r="AK60" s="173"/>
      <c r="AL60" s="174"/>
      <c r="AM60" s="5"/>
      <c r="AO60" s="2"/>
      <c r="AP60" s="2"/>
      <c r="AQ60" s="2"/>
      <c r="AR60" s="2"/>
      <c r="AS60" s="2"/>
      <c r="AT60" s="2"/>
      <c r="AU60" s="2"/>
      <c r="AV60" s="2"/>
      <c r="AW60" s="2"/>
      <c r="AX60" s="2"/>
      <c r="AY60" s="2"/>
      <c r="AZ60" s="2"/>
      <c r="BA60" s="2"/>
      <c r="BB60" s="2"/>
      <c r="BC60" s="2"/>
    </row>
    <row r="61" spans="1:55" s="1" customFormat="1" ht="24.75" customHeight="1" x14ac:dyDescent="0.2">
      <c r="A61" s="3"/>
      <c r="B61" s="82"/>
      <c r="C61" s="77"/>
      <c r="D61" s="78"/>
      <c r="E61" s="167" t="s">
        <v>78</v>
      </c>
      <c r="F61" s="168"/>
      <c r="G61" s="168"/>
      <c r="H61" s="168"/>
      <c r="I61" s="168"/>
      <c r="J61" s="168"/>
      <c r="K61" s="168"/>
      <c r="L61" s="168"/>
      <c r="M61" s="168"/>
      <c r="N61" s="168"/>
      <c r="O61" s="168"/>
      <c r="P61" s="168"/>
      <c r="Q61" s="168"/>
      <c r="R61" s="168"/>
      <c r="S61" s="169"/>
      <c r="T61" s="170"/>
      <c r="U61" s="171"/>
      <c r="V61" s="172"/>
      <c r="W61" s="173"/>
      <c r="X61" s="173"/>
      <c r="Y61" s="173"/>
      <c r="Z61" s="173"/>
      <c r="AA61" s="173"/>
      <c r="AB61" s="173"/>
      <c r="AC61" s="173"/>
      <c r="AD61" s="173"/>
      <c r="AE61" s="174"/>
      <c r="AF61" s="172"/>
      <c r="AG61" s="173"/>
      <c r="AH61" s="173"/>
      <c r="AI61" s="174"/>
      <c r="AJ61" s="172"/>
      <c r="AK61" s="173"/>
      <c r="AL61" s="174"/>
      <c r="AM61" s="5"/>
      <c r="AO61" s="2"/>
      <c r="AP61" s="2"/>
      <c r="AQ61" s="2"/>
      <c r="AR61" s="2"/>
      <c r="AS61" s="2"/>
      <c r="AT61" s="2"/>
      <c r="AU61" s="2"/>
      <c r="AV61" s="2"/>
      <c r="AW61" s="2"/>
      <c r="AX61" s="2"/>
      <c r="AY61" s="2"/>
      <c r="AZ61" s="2"/>
      <c r="BA61" s="2"/>
      <c r="BB61" s="2"/>
      <c r="BC61" s="2"/>
    </row>
    <row r="62" spans="1:55" s="1" customFormat="1" ht="24.75" customHeight="1" x14ac:dyDescent="0.2">
      <c r="A62" s="3"/>
      <c r="B62" s="82"/>
      <c r="C62" s="77"/>
      <c r="D62" s="78"/>
      <c r="E62" s="167" t="s">
        <v>79</v>
      </c>
      <c r="F62" s="168"/>
      <c r="G62" s="168"/>
      <c r="H62" s="168"/>
      <c r="I62" s="168"/>
      <c r="J62" s="168"/>
      <c r="K62" s="168"/>
      <c r="L62" s="168"/>
      <c r="M62" s="168"/>
      <c r="N62" s="168"/>
      <c r="O62" s="168"/>
      <c r="P62" s="168"/>
      <c r="Q62" s="168"/>
      <c r="R62" s="168"/>
      <c r="S62" s="169"/>
      <c r="T62" s="170"/>
      <c r="U62" s="171"/>
      <c r="V62" s="172"/>
      <c r="W62" s="173"/>
      <c r="X62" s="173"/>
      <c r="Y62" s="173"/>
      <c r="Z62" s="173"/>
      <c r="AA62" s="173"/>
      <c r="AB62" s="173"/>
      <c r="AC62" s="173"/>
      <c r="AD62" s="173"/>
      <c r="AE62" s="174"/>
      <c r="AF62" s="172"/>
      <c r="AG62" s="173"/>
      <c r="AH62" s="173"/>
      <c r="AI62" s="174"/>
      <c r="AJ62" s="172"/>
      <c r="AK62" s="173"/>
      <c r="AL62" s="174"/>
      <c r="AM62" s="5"/>
      <c r="AO62" s="2"/>
      <c r="AP62" s="2"/>
      <c r="AQ62" s="2"/>
      <c r="AR62" s="2"/>
      <c r="AS62" s="2"/>
      <c r="AT62" s="2"/>
      <c r="AU62" s="2"/>
      <c r="AV62" s="2"/>
      <c r="AW62" s="2"/>
      <c r="AX62" s="2"/>
      <c r="AY62" s="2"/>
      <c r="AZ62" s="2"/>
      <c r="BA62" s="2"/>
      <c r="BB62" s="2"/>
      <c r="BC62" s="2"/>
    </row>
    <row r="63" spans="1:55" s="1" customFormat="1" ht="24.75" customHeight="1" x14ac:dyDescent="0.2">
      <c r="A63" s="3"/>
      <c r="B63" s="82"/>
      <c r="C63" s="77"/>
      <c r="D63" s="78"/>
      <c r="E63" s="167" t="s">
        <v>80</v>
      </c>
      <c r="F63" s="168"/>
      <c r="G63" s="168"/>
      <c r="H63" s="168"/>
      <c r="I63" s="168"/>
      <c r="J63" s="168"/>
      <c r="K63" s="168"/>
      <c r="L63" s="168"/>
      <c r="M63" s="168"/>
      <c r="N63" s="168"/>
      <c r="O63" s="168"/>
      <c r="P63" s="168"/>
      <c r="Q63" s="168"/>
      <c r="R63" s="168"/>
      <c r="S63" s="169"/>
      <c r="T63" s="170"/>
      <c r="U63" s="171"/>
      <c r="V63" s="172"/>
      <c r="W63" s="173"/>
      <c r="X63" s="173"/>
      <c r="Y63" s="173"/>
      <c r="Z63" s="173"/>
      <c r="AA63" s="173"/>
      <c r="AB63" s="173"/>
      <c r="AC63" s="173"/>
      <c r="AD63" s="173"/>
      <c r="AE63" s="174"/>
      <c r="AF63" s="172"/>
      <c r="AG63" s="173"/>
      <c r="AH63" s="173"/>
      <c r="AI63" s="174"/>
      <c r="AJ63" s="172"/>
      <c r="AK63" s="173"/>
      <c r="AL63" s="174"/>
      <c r="AM63" s="5"/>
      <c r="AO63" s="2"/>
      <c r="AP63" s="2"/>
      <c r="AQ63" s="2"/>
      <c r="AR63" s="2"/>
      <c r="AS63" s="2"/>
      <c r="AT63" s="2"/>
      <c r="AU63" s="2"/>
      <c r="AV63" s="2"/>
      <c r="AW63" s="2"/>
      <c r="AX63" s="2"/>
      <c r="AY63" s="2"/>
      <c r="AZ63" s="2"/>
      <c r="BA63" s="2"/>
      <c r="BB63" s="2"/>
      <c r="BC63" s="2"/>
    </row>
    <row r="64" spans="1:55" s="1" customFormat="1" ht="24.75" customHeight="1" x14ac:dyDescent="0.2">
      <c r="A64" s="3"/>
      <c r="B64" s="82"/>
      <c r="C64" s="77"/>
      <c r="D64" s="78"/>
      <c r="E64" s="167" t="s">
        <v>81</v>
      </c>
      <c r="F64" s="168"/>
      <c r="G64" s="168"/>
      <c r="H64" s="168"/>
      <c r="I64" s="168"/>
      <c r="J64" s="168"/>
      <c r="K64" s="168"/>
      <c r="L64" s="168"/>
      <c r="M64" s="168"/>
      <c r="N64" s="168"/>
      <c r="O64" s="168"/>
      <c r="P64" s="168"/>
      <c r="Q64" s="168"/>
      <c r="R64" s="168"/>
      <c r="S64" s="169"/>
      <c r="T64" s="170"/>
      <c r="U64" s="171"/>
      <c r="V64" s="172"/>
      <c r="W64" s="173"/>
      <c r="X64" s="173"/>
      <c r="Y64" s="173"/>
      <c r="Z64" s="173"/>
      <c r="AA64" s="173"/>
      <c r="AB64" s="173"/>
      <c r="AC64" s="173"/>
      <c r="AD64" s="173"/>
      <c r="AE64" s="174"/>
      <c r="AF64" s="172"/>
      <c r="AG64" s="173"/>
      <c r="AH64" s="173"/>
      <c r="AI64" s="174"/>
      <c r="AJ64" s="172"/>
      <c r="AK64" s="173"/>
      <c r="AL64" s="174"/>
      <c r="AM64" s="5"/>
      <c r="AO64" s="2"/>
      <c r="AP64" s="2"/>
      <c r="AQ64" s="2"/>
      <c r="AR64" s="2"/>
      <c r="AS64" s="2"/>
      <c r="AT64" s="2"/>
      <c r="AU64" s="2"/>
      <c r="AV64" s="2"/>
      <c r="AW64" s="2"/>
      <c r="AX64" s="2"/>
      <c r="AY64" s="2"/>
      <c r="AZ64" s="2"/>
      <c r="BA64" s="2"/>
      <c r="BB64" s="2"/>
      <c r="BC64" s="2"/>
    </row>
    <row r="65" spans="1:55" s="1" customFormat="1" ht="24.75" customHeight="1" x14ac:dyDescent="0.2">
      <c r="A65" s="3"/>
      <c r="B65" s="82"/>
      <c r="C65" s="77"/>
      <c r="D65" s="78"/>
      <c r="E65" s="167" t="s">
        <v>82</v>
      </c>
      <c r="F65" s="168"/>
      <c r="G65" s="168"/>
      <c r="H65" s="168"/>
      <c r="I65" s="168"/>
      <c r="J65" s="168"/>
      <c r="K65" s="168"/>
      <c r="L65" s="168"/>
      <c r="M65" s="168"/>
      <c r="N65" s="168"/>
      <c r="O65" s="168"/>
      <c r="P65" s="168"/>
      <c r="Q65" s="168"/>
      <c r="R65" s="168"/>
      <c r="S65" s="169"/>
      <c r="T65" s="170"/>
      <c r="U65" s="171"/>
      <c r="V65" s="172"/>
      <c r="W65" s="173"/>
      <c r="X65" s="173"/>
      <c r="Y65" s="173"/>
      <c r="Z65" s="173"/>
      <c r="AA65" s="173"/>
      <c r="AB65" s="173"/>
      <c r="AC65" s="173"/>
      <c r="AD65" s="173"/>
      <c r="AE65" s="174"/>
      <c r="AF65" s="172"/>
      <c r="AG65" s="173"/>
      <c r="AH65" s="173"/>
      <c r="AI65" s="174"/>
      <c r="AJ65" s="172"/>
      <c r="AK65" s="173"/>
      <c r="AL65" s="174"/>
      <c r="AM65" s="5"/>
      <c r="AO65" s="2"/>
      <c r="AP65" s="2"/>
      <c r="AQ65" s="2"/>
      <c r="AR65" s="2"/>
      <c r="AS65" s="2"/>
      <c r="AT65" s="2"/>
      <c r="AU65" s="2"/>
      <c r="AV65" s="2"/>
      <c r="AW65" s="2"/>
      <c r="AX65" s="2"/>
      <c r="AY65" s="2"/>
      <c r="AZ65" s="2"/>
      <c r="BA65" s="2"/>
      <c r="BB65" s="2"/>
      <c r="BC65" s="2"/>
    </row>
    <row r="66" spans="1:55" s="1" customFormat="1" ht="24.75" customHeight="1" x14ac:dyDescent="0.2">
      <c r="A66" s="3"/>
      <c r="B66" s="82"/>
      <c r="C66" s="77"/>
      <c r="D66" s="78"/>
      <c r="E66" s="167" t="s">
        <v>83</v>
      </c>
      <c r="F66" s="168"/>
      <c r="G66" s="168"/>
      <c r="H66" s="168"/>
      <c r="I66" s="168"/>
      <c r="J66" s="168"/>
      <c r="K66" s="168"/>
      <c r="L66" s="168"/>
      <c r="M66" s="168"/>
      <c r="N66" s="168"/>
      <c r="O66" s="168"/>
      <c r="P66" s="168"/>
      <c r="Q66" s="168"/>
      <c r="R66" s="168"/>
      <c r="S66" s="169"/>
      <c r="T66" s="170"/>
      <c r="U66" s="171"/>
      <c r="V66" s="172"/>
      <c r="W66" s="173"/>
      <c r="X66" s="173"/>
      <c r="Y66" s="173"/>
      <c r="Z66" s="173"/>
      <c r="AA66" s="173"/>
      <c r="AB66" s="173"/>
      <c r="AC66" s="173"/>
      <c r="AD66" s="173"/>
      <c r="AE66" s="174"/>
      <c r="AF66" s="172"/>
      <c r="AG66" s="173"/>
      <c r="AH66" s="173"/>
      <c r="AI66" s="174"/>
      <c r="AJ66" s="172"/>
      <c r="AK66" s="173"/>
      <c r="AL66" s="174"/>
      <c r="AM66" s="5"/>
      <c r="AO66" s="2"/>
      <c r="AP66" s="2"/>
      <c r="AQ66" s="2"/>
      <c r="AR66" s="2"/>
      <c r="AS66" s="2"/>
      <c r="AT66" s="2"/>
      <c r="AU66" s="2"/>
      <c r="AV66" s="2"/>
      <c r="AW66" s="2"/>
      <c r="AX66" s="2"/>
      <c r="AY66" s="2"/>
      <c r="AZ66" s="2"/>
      <c r="BA66" s="2"/>
      <c r="BB66" s="2"/>
      <c r="BC66" s="2"/>
    </row>
    <row r="67" spans="1:55" s="1" customFormat="1" ht="24.75" customHeight="1" x14ac:dyDescent="0.2">
      <c r="A67" s="3"/>
      <c r="B67" s="82"/>
      <c r="C67" s="77"/>
      <c r="D67" s="78"/>
      <c r="E67" s="167" t="s">
        <v>84</v>
      </c>
      <c r="F67" s="168"/>
      <c r="G67" s="168"/>
      <c r="H67" s="168"/>
      <c r="I67" s="168"/>
      <c r="J67" s="168"/>
      <c r="K67" s="168"/>
      <c r="L67" s="168"/>
      <c r="M67" s="168"/>
      <c r="N67" s="168"/>
      <c r="O67" s="168"/>
      <c r="P67" s="168"/>
      <c r="Q67" s="168"/>
      <c r="R67" s="168"/>
      <c r="S67" s="169"/>
      <c r="T67" s="170"/>
      <c r="U67" s="171"/>
      <c r="V67" s="172"/>
      <c r="W67" s="173"/>
      <c r="X67" s="173"/>
      <c r="Y67" s="173"/>
      <c r="Z67" s="173"/>
      <c r="AA67" s="173"/>
      <c r="AB67" s="173"/>
      <c r="AC67" s="173"/>
      <c r="AD67" s="173"/>
      <c r="AE67" s="174"/>
      <c r="AF67" s="172"/>
      <c r="AG67" s="173"/>
      <c r="AH67" s="173"/>
      <c r="AI67" s="174"/>
      <c r="AJ67" s="172"/>
      <c r="AK67" s="173"/>
      <c r="AL67" s="174"/>
      <c r="AM67" s="5"/>
      <c r="AO67" s="2"/>
      <c r="AP67" s="2"/>
      <c r="AQ67" s="2"/>
      <c r="AR67" s="2"/>
      <c r="AS67" s="2"/>
      <c r="AT67" s="2"/>
      <c r="AU67" s="2"/>
      <c r="AV67" s="2"/>
      <c r="AW67" s="2"/>
      <c r="AX67" s="2"/>
      <c r="AY67" s="2"/>
      <c r="AZ67" s="2"/>
      <c r="BA67" s="2"/>
      <c r="BB67" s="2"/>
      <c r="BC67" s="2"/>
    </row>
    <row r="68" spans="1:55" s="1" customFormat="1" ht="27" customHeight="1" x14ac:dyDescent="0.2">
      <c r="A68" s="3"/>
      <c r="B68" s="82"/>
      <c r="C68" s="77"/>
      <c r="D68" s="78"/>
      <c r="E68" s="167" t="s">
        <v>85</v>
      </c>
      <c r="F68" s="168"/>
      <c r="G68" s="168"/>
      <c r="H68" s="168"/>
      <c r="I68" s="168"/>
      <c r="J68" s="168"/>
      <c r="K68" s="168"/>
      <c r="L68" s="168"/>
      <c r="M68" s="168"/>
      <c r="N68" s="168"/>
      <c r="O68" s="168"/>
      <c r="P68" s="168"/>
      <c r="Q68" s="168"/>
      <c r="R68" s="168"/>
      <c r="S68" s="169"/>
      <c r="T68" s="170"/>
      <c r="U68" s="171"/>
      <c r="V68" s="172"/>
      <c r="W68" s="173"/>
      <c r="X68" s="173"/>
      <c r="Y68" s="173"/>
      <c r="Z68" s="173"/>
      <c r="AA68" s="173"/>
      <c r="AB68" s="173"/>
      <c r="AC68" s="173"/>
      <c r="AD68" s="173"/>
      <c r="AE68" s="174"/>
      <c r="AF68" s="172"/>
      <c r="AG68" s="173"/>
      <c r="AH68" s="173"/>
      <c r="AI68" s="174"/>
      <c r="AJ68" s="172"/>
      <c r="AK68" s="173"/>
      <c r="AL68" s="174"/>
      <c r="AM68" s="5"/>
      <c r="AO68" s="2"/>
      <c r="AP68" s="2"/>
      <c r="AQ68" s="2"/>
      <c r="AR68" s="2"/>
      <c r="AS68" s="2"/>
      <c r="AT68" s="2"/>
      <c r="AU68" s="2"/>
      <c r="AV68" s="2"/>
      <c r="AW68" s="2"/>
      <c r="AX68" s="2"/>
      <c r="AY68" s="2"/>
      <c r="AZ68" s="2"/>
      <c r="BA68" s="2"/>
      <c r="BB68" s="2"/>
      <c r="BC68" s="2"/>
    </row>
    <row r="69" spans="1:55" s="1" customFormat="1" ht="27" customHeight="1" x14ac:dyDescent="0.2">
      <c r="A69" s="3"/>
      <c r="B69" s="74" t="s">
        <v>21</v>
      </c>
      <c r="C69" s="74"/>
      <c r="D69" s="74"/>
      <c r="E69" s="167" t="s">
        <v>56</v>
      </c>
      <c r="F69" s="168"/>
      <c r="G69" s="168"/>
      <c r="H69" s="168"/>
      <c r="I69" s="168"/>
      <c r="J69" s="168"/>
      <c r="K69" s="168"/>
      <c r="L69" s="168"/>
      <c r="M69" s="168"/>
      <c r="N69" s="168"/>
      <c r="O69" s="168"/>
      <c r="P69" s="168"/>
      <c r="Q69" s="168"/>
      <c r="R69" s="168"/>
      <c r="S69" s="169"/>
      <c r="T69" s="170"/>
      <c r="U69" s="171"/>
      <c r="V69" s="172"/>
      <c r="W69" s="173"/>
      <c r="X69" s="173"/>
      <c r="Y69" s="173"/>
      <c r="Z69" s="173"/>
      <c r="AA69" s="173"/>
      <c r="AB69" s="173"/>
      <c r="AC69" s="173"/>
      <c r="AD69" s="173"/>
      <c r="AE69" s="174"/>
      <c r="AF69" s="172"/>
      <c r="AG69" s="173"/>
      <c r="AH69" s="173"/>
      <c r="AI69" s="174"/>
      <c r="AJ69" s="172"/>
      <c r="AK69" s="173"/>
      <c r="AL69" s="174"/>
      <c r="AM69" s="5"/>
      <c r="AO69" s="2"/>
      <c r="AP69" s="2"/>
      <c r="AQ69" s="2"/>
      <c r="AR69" s="2"/>
      <c r="AS69" s="2"/>
      <c r="AT69" s="2"/>
      <c r="AU69" s="2"/>
      <c r="AV69" s="2"/>
      <c r="AW69" s="2"/>
      <c r="AX69" s="2"/>
      <c r="AY69" s="2"/>
      <c r="AZ69" s="2"/>
      <c r="BA69" s="2"/>
      <c r="BB69" s="2"/>
      <c r="BC69" s="2"/>
    </row>
    <row r="70" spans="1:55" s="1" customFormat="1" ht="27" customHeight="1" x14ac:dyDescent="0.2">
      <c r="A70" s="3"/>
      <c r="B70" s="74"/>
      <c r="C70" s="74"/>
      <c r="D70" s="74"/>
      <c r="E70" s="167" t="s">
        <v>57</v>
      </c>
      <c r="F70" s="168"/>
      <c r="G70" s="168"/>
      <c r="H70" s="168"/>
      <c r="I70" s="168"/>
      <c r="J70" s="168"/>
      <c r="K70" s="168"/>
      <c r="L70" s="168"/>
      <c r="M70" s="168"/>
      <c r="N70" s="168"/>
      <c r="O70" s="168"/>
      <c r="P70" s="168"/>
      <c r="Q70" s="168"/>
      <c r="R70" s="168"/>
      <c r="S70" s="169"/>
      <c r="T70" s="170" t="s">
        <v>48</v>
      </c>
      <c r="U70" s="171"/>
      <c r="V70" s="172" t="s">
        <v>107</v>
      </c>
      <c r="W70" s="173"/>
      <c r="X70" s="173"/>
      <c r="Y70" s="173"/>
      <c r="Z70" s="173"/>
      <c r="AA70" s="173"/>
      <c r="AB70" s="173"/>
      <c r="AC70" s="173"/>
      <c r="AD70" s="173"/>
      <c r="AE70" s="174"/>
      <c r="AF70" s="172" t="s">
        <v>108</v>
      </c>
      <c r="AG70" s="173"/>
      <c r="AH70" s="173"/>
      <c r="AI70" s="174"/>
      <c r="AJ70" s="172"/>
      <c r="AK70" s="173"/>
      <c r="AL70" s="174"/>
      <c r="AM70" s="5"/>
      <c r="AO70" s="2"/>
      <c r="AP70" s="2"/>
      <c r="AQ70" s="2"/>
      <c r="AR70" s="2"/>
      <c r="AS70" s="2"/>
      <c r="AT70" s="2"/>
      <c r="AU70" s="2"/>
      <c r="AV70" s="2"/>
      <c r="AW70" s="2"/>
      <c r="AX70" s="2"/>
      <c r="AY70" s="2"/>
      <c r="AZ70" s="2"/>
      <c r="BA70" s="2"/>
      <c r="BB70" s="2"/>
      <c r="BC70" s="2"/>
    </row>
    <row r="71" spans="1:55" s="1" customFormat="1" ht="27" customHeight="1" x14ac:dyDescent="0.2">
      <c r="A71" s="3"/>
      <c r="B71" s="74"/>
      <c r="C71" s="74"/>
      <c r="D71" s="74"/>
      <c r="E71" s="167" t="s">
        <v>60</v>
      </c>
      <c r="F71" s="168"/>
      <c r="G71" s="168"/>
      <c r="H71" s="168"/>
      <c r="I71" s="168"/>
      <c r="J71" s="168"/>
      <c r="K71" s="168"/>
      <c r="L71" s="168"/>
      <c r="M71" s="168"/>
      <c r="N71" s="168"/>
      <c r="O71" s="168"/>
      <c r="P71" s="168"/>
      <c r="Q71" s="168"/>
      <c r="R71" s="168"/>
      <c r="S71" s="169"/>
      <c r="T71" s="170"/>
      <c r="U71" s="171"/>
      <c r="V71" s="172"/>
      <c r="W71" s="173"/>
      <c r="X71" s="173"/>
      <c r="Y71" s="173"/>
      <c r="Z71" s="173"/>
      <c r="AA71" s="173"/>
      <c r="AB71" s="173"/>
      <c r="AC71" s="173"/>
      <c r="AD71" s="173"/>
      <c r="AE71" s="174"/>
      <c r="AF71" s="172"/>
      <c r="AG71" s="173"/>
      <c r="AH71" s="173"/>
      <c r="AI71" s="174"/>
      <c r="AJ71" s="172"/>
      <c r="AK71" s="173"/>
      <c r="AL71" s="174"/>
      <c r="AM71" s="5"/>
      <c r="AO71" s="2"/>
      <c r="AP71" s="2"/>
      <c r="AQ71" s="2"/>
      <c r="AR71" s="2"/>
      <c r="AS71" s="2"/>
      <c r="AT71" s="2"/>
      <c r="AU71" s="2"/>
      <c r="AV71" s="2"/>
      <c r="AW71" s="2"/>
      <c r="AX71" s="2"/>
      <c r="AY71" s="2"/>
      <c r="AZ71" s="2"/>
      <c r="BA71" s="2"/>
      <c r="BB71" s="2"/>
      <c r="BC71" s="2"/>
    </row>
    <row r="72" spans="1:55" s="1" customFormat="1" ht="27" customHeight="1" x14ac:dyDescent="0.2">
      <c r="A72" s="3"/>
      <c r="B72" s="74"/>
      <c r="C72" s="74"/>
      <c r="D72" s="74"/>
      <c r="E72" s="167" t="s">
        <v>76</v>
      </c>
      <c r="F72" s="168"/>
      <c r="G72" s="168"/>
      <c r="H72" s="168"/>
      <c r="I72" s="168"/>
      <c r="J72" s="168"/>
      <c r="K72" s="168"/>
      <c r="L72" s="168"/>
      <c r="M72" s="168"/>
      <c r="N72" s="168"/>
      <c r="O72" s="168"/>
      <c r="P72" s="168"/>
      <c r="Q72" s="168"/>
      <c r="R72" s="168"/>
      <c r="S72" s="169"/>
      <c r="T72" s="170"/>
      <c r="U72" s="171"/>
      <c r="V72" s="172"/>
      <c r="W72" s="173"/>
      <c r="X72" s="173"/>
      <c r="Y72" s="173"/>
      <c r="Z72" s="173"/>
      <c r="AA72" s="173"/>
      <c r="AB72" s="173"/>
      <c r="AC72" s="173"/>
      <c r="AD72" s="173"/>
      <c r="AE72" s="174"/>
      <c r="AF72" s="172"/>
      <c r="AG72" s="173"/>
      <c r="AH72" s="173"/>
      <c r="AI72" s="174"/>
      <c r="AJ72" s="172"/>
      <c r="AK72" s="173"/>
      <c r="AL72" s="174"/>
      <c r="AM72" s="5"/>
      <c r="AO72" s="2"/>
      <c r="AP72" s="2"/>
      <c r="AQ72" s="2"/>
      <c r="AR72" s="2"/>
      <c r="AS72" s="2"/>
      <c r="AT72" s="2"/>
      <c r="AU72" s="2"/>
      <c r="AV72" s="2"/>
      <c r="AW72" s="2"/>
      <c r="AX72" s="2"/>
      <c r="AY72" s="2"/>
      <c r="AZ72" s="2"/>
      <c r="BA72" s="2"/>
      <c r="BB72" s="2"/>
      <c r="BC72" s="2"/>
    </row>
    <row r="73" spans="1:55" s="1" customFormat="1" ht="27" customHeight="1" x14ac:dyDescent="0.2">
      <c r="A73" s="3"/>
      <c r="B73" s="74"/>
      <c r="C73" s="74"/>
      <c r="D73" s="74"/>
      <c r="E73" s="167" t="s">
        <v>93</v>
      </c>
      <c r="F73" s="168"/>
      <c r="G73" s="168"/>
      <c r="H73" s="168"/>
      <c r="I73" s="168"/>
      <c r="J73" s="168"/>
      <c r="K73" s="168"/>
      <c r="L73" s="168"/>
      <c r="M73" s="168"/>
      <c r="N73" s="168"/>
      <c r="O73" s="168"/>
      <c r="P73" s="168"/>
      <c r="Q73" s="168"/>
      <c r="R73" s="168"/>
      <c r="S73" s="169"/>
      <c r="T73" s="170"/>
      <c r="U73" s="171"/>
      <c r="V73" s="172"/>
      <c r="W73" s="173"/>
      <c r="X73" s="173"/>
      <c r="Y73" s="173"/>
      <c r="Z73" s="173"/>
      <c r="AA73" s="173"/>
      <c r="AB73" s="173"/>
      <c r="AC73" s="173"/>
      <c r="AD73" s="173"/>
      <c r="AE73" s="174"/>
      <c r="AF73" s="172"/>
      <c r="AG73" s="173"/>
      <c r="AH73" s="173"/>
      <c r="AI73" s="174"/>
      <c r="AJ73" s="172"/>
      <c r="AK73" s="173"/>
      <c r="AL73" s="174"/>
      <c r="AM73" s="5"/>
      <c r="AO73" s="2"/>
      <c r="AP73" s="2"/>
      <c r="AQ73" s="2"/>
      <c r="AR73" s="2"/>
      <c r="AS73" s="2"/>
      <c r="AT73" s="2"/>
      <c r="AU73" s="2"/>
      <c r="AV73" s="2"/>
      <c r="AW73" s="2"/>
      <c r="AX73" s="2"/>
      <c r="AY73" s="2"/>
      <c r="AZ73" s="2"/>
      <c r="BA73" s="2"/>
      <c r="BB73" s="2"/>
      <c r="BC73" s="2"/>
    </row>
    <row r="74" spans="1:55" s="1" customFormat="1" ht="27" customHeight="1" x14ac:dyDescent="0.2">
      <c r="A74" s="3"/>
      <c r="B74" s="74"/>
      <c r="C74" s="74"/>
      <c r="D74" s="74"/>
      <c r="E74" s="167" t="s">
        <v>79</v>
      </c>
      <c r="F74" s="168"/>
      <c r="G74" s="168"/>
      <c r="H74" s="168"/>
      <c r="I74" s="168"/>
      <c r="J74" s="168"/>
      <c r="K74" s="168"/>
      <c r="L74" s="168"/>
      <c r="M74" s="168"/>
      <c r="N74" s="168"/>
      <c r="O74" s="168"/>
      <c r="P74" s="168"/>
      <c r="Q74" s="168"/>
      <c r="R74" s="168"/>
      <c r="S74" s="169"/>
      <c r="T74" s="170"/>
      <c r="U74" s="171"/>
      <c r="V74" s="172"/>
      <c r="W74" s="173"/>
      <c r="X74" s="173"/>
      <c r="Y74" s="173"/>
      <c r="Z74" s="173"/>
      <c r="AA74" s="173"/>
      <c r="AB74" s="173"/>
      <c r="AC74" s="173"/>
      <c r="AD74" s="173"/>
      <c r="AE74" s="174"/>
      <c r="AF74" s="172"/>
      <c r="AG74" s="173"/>
      <c r="AH74" s="173"/>
      <c r="AI74" s="174"/>
      <c r="AJ74" s="172"/>
      <c r="AK74" s="173"/>
      <c r="AL74" s="174"/>
      <c r="AM74" s="5"/>
      <c r="AO74" s="2"/>
      <c r="AP74" s="2"/>
      <c r="AQ74" s="2"/>
      <c r="AR74" s="2"/>
      <c r="AS74" s="2"/>
      <c r="AT74" s="2"/>
      <c r="AU74" s="2"/>
      <c r="AV74" s="2"/>
      <c r="AW74" s="2"/>
      <c r="AX74" s="2"/>
      <c r="AY74" s="2"/>
      <c r="AZ74" s="2"/>
      <c r="BA74" s="2"/>
      <c r="BB74" s="2"/>
      <c r="BC74" s="2"/>
    </row>
    <row r="75" spans="1:55" s="1" customFormat="1" ht="27" customHeight="1" x14ac:dyDescent="0.2">
      <c r="A75" s="3"/>
      <c r="B75" s="74"/>
      <c r="C75" s="74"/>
      <c r="D75" s="74"/>
      <c r="E75" s="167" t="s">
        <v>80</v>
      </c>
      <c r="F75" s="168"/>
      <c r="G75" s="168"/>
      <c r="H75" s="168"/>
      <c r="I75" s="168"/>
      <c r="J75" s="168"/>
      <c r="K75" s="168"/>
      <c r="L75" s="168"/>
      <c r="M75" s="168"/>
      <c r="N75" s="168"/>
      <c r="O75" s="168"/>
      <c r="P75" s="168"/>
      <c r="Q75" s="168"/>
      <c r="R75" s="168"/>
      <c r="S75" s="169"/>
      <c r="T75" s="170"/>
      <c r="U75" s="171"/>
      <c r="V75" s="172"/>
      <c r="W75" s="173"/>
      <c r="X75" s="173"/>
      <c r="Y75" s="173"/>
      <c r="Z75" s="173"/>
      <c r="AA75" s="173"/>
      <c r="AB75" s="173"/>
      <c r="AC75" s="173"/>
      <c r="AD75" s="173"/>
      <c r="AE75" s="174"/>
      <c r="AF75" s="172"/>
      <c r="AG75" s="173"/>
      <c r="AH75" s="173"/>
      <c r="AI75" s="174"/>
      <c r="AJ75" s="172"/>
      <c r="AK75" s="173"/>
      <c r="AL75" s="174"/>
      <c r="AM75" s="5"/>
      <c r="AO75" s="2"/>
      <c r="AP75" s="2"/>
      <c r="AQ75" s="2"/>
      <c r="AR75" s="2"/>
      <c r="AS75" s="2"/>
      <c r="AT75" s="2"/>
      <c r="AU75" s="2"/>
      <c r="AV75" s="2"/>
      <c r="AW75" s="2"/>
      <c r="AX75" s="2"/>
      <c r="AY75" s="2"/>
      <c r="AZ75" s="2"/>
      <c r="BA75" s="2"/>
      <c r="BB75" s="2"/>
      <c r="BC75" s="2"/>
    </row>
    <row r="76" spans="1:55" s="1" customFormat="1" ht="27" customHeight="1" x14ac:dyDescent="0.2">
      <c r="A76" s="3"/>
      <c r="B76" s="74"/>
      <c r="C76" s="74"/>
      <c r="D76" s="74"/>
      <c r="E76" s="167" t="s">
        <v>58</v>
      </c>
      <c r="F76" s="168"/>
      <c r="G76" s="168"/>
      <c r="H76" s="168"/>
      <c r="I76" s="168"/>
      <c r="J76" s="168"/>
      <c r="K76" s="168"/>
      <c r="L76" s="168"/>
      <c r="M76" s="168"/>
      <c r="N76" s="168"/>
      <c r="O76" s="168"/>
      <c r="P76" s="168"/>
      <c r="Q76" s="168"/>
      <c r="R76" s="168"/>
      <c r="S76" s="169"/>
      <c r="T76" s="170"/>
      <c r="U76" s="171"/>
      <c r="V76" s="172"/>
      <c r="W76" s="173"/>
      <c r="X76" s="173"/>
      <c r="Y76" s="173"/>
      <c r="Z76" s="173"/>
      <c r="AA76" s="173"/>
      <c r="AB76" s="173"/>
      <c r="AC76" s="173"/>
      <c r="AD76" s="173"/>
      <c r="AE76" s="174"/>
      <c r="AF76" s="172"/>
      <c r="AG76" s="173"/>
      <c r="AH76" s="173"/>
      <c r="AI76" s="174"/>
      <c r="AJ76" s="172"/>
      <c r="AK76" s="173"/>
      <c r="AL76" s="174"/>
      <c r="AM76" s="5"/>
      <c r="AO76" s="2"/>
      <c r="AP76" s="2"/>
      <c r="AQ76" s="2"/>
      <c r="AR76" s="2"/>
      <c r="AS76" s="2"/>
      <c r="AT76" s="2"/>
      <c r="AU76" s="2"/>
      <c r="AV76" s="2"/>
      <c r="AW76" s="2"/>
      <c r="AX76" s="2"/>
      <c r="AY76" s="2"/>
      <c r="AZ76" s="2"/>
      <c r="BA76" s="2"/>
      <c r="BB76" s="2"/>
      <c r="BC76" s="2"/>
    </row>
    <row r="77" spans="1:55" s="1" customFormat="1" ht="27" customHeight="1" x14ac:dyDescent="0.2">
      <c r="A77" s="3"/>
      <c r="B77" s="74"/>
      <c r="C77" s="74"/>
      <c r="D77" s="74"/>
      <c r="E77" s="167" t="s">
        <v>55</v>
      </c>
      <c r="F77" s="168"/>
      <c r="G77" s="168"/>
      <c r="H77" s="168"/>
      <c r="I77" s="168"/>
      <c r="J77" s="168"/>
      <c r="K77" s="168"/>
      <c r="L77" s="168"/>
      <c r="M77" s="168"/>
      <c r="N77" s="168"/>
      <c r="O77" s="168"/>
      <c r="P77" s="168"/>
      <c r="Q77" s="168"/>
      <c r="R77" s="168"/>
      <c r="S77" s="169"/>
      <c r="T77" s="170"/>
      <c r="U77" s="171"/>
      <c r="V77" s="172"/>
      <c r="W77" s="173"/>
      <c r="X77" s="173"/>
      <c r="Y77" s="173"/>
      <c r="Z77" s="173"/>
      <c r="AA77" s="173"/>
      <c r="AB77" s="173"/>
      <c r="AC77" s="173"/>
      <c r="AD77" s="173"/>
      <c r="AE77" s="174"/>
      <c r="AF77" s="172"/>
      <c r="AG77" s="173"/>
      <c r="AH77" s="173"/>
      <c r="AI77" s="174"/>
      <c r="AJ77" s="172"/>
      <c r="AK77" s="173"/>
      <c r="AL77" s="174"/>
      <c r="AM77" s="5"/>
      <c r="AO77" s="2"/>
      <c r="AP77" s="2"/>
      <c r="AQ77" s="2"/>
      <c r="AR77" s="2"/>
      <c r="AS77" s="2"/>
      <c r="AT77" s="2"/>
      <c r="AU77" s="2"/>
      <c r="AV77" s="2"/>
      <c r="AW77" s="2"/>
      <c r="AX77" s="2"/>
      <c r="AY77" s="2"/>
      <c r="AZ77" s="2"/>
      <c r="BA77" s="2"/>
      <c r="BB77" s="2"/>
      <c r="BC77" s="2"/>
    </row>
    <row r="78" spans="1:55" s="1" customFormat="1" ht="27" customHeight="1" x14ac:dyDescent="0.2">
      <c r="A78" s="3"/>
      <c r="B78" s="74"/>
      <c r="C78" s="74"/>
      <c r="D78" s="74"/>
      <c r="E78" s="167" t="s">
        <v>84</v>
      </c>
      <c r="F78" s="168"/>
      <c r="G78" s="168"/>
      <c r="H78" s="168"/>
      <c r="I78" s="168"/>
      <c r="J78" s="168"/>
      <c r="K78" s="168"/>
      <c r="L78" s="168"/>
      <c r="M78" s="168"/>
      <c r="N78" s="168"/>
      <c r="O78" s="168"/>
      <c r="P78" s="168"/>
      <c r="Q78" s="168"/>
      <c r="R78" s="168"/>
      <c r="S78" s="169"/>
      <c r="T78" s="170"/>
      <c r="U78" s="171"/>
      <c r="V78" s="172"/>
      <c r="W78" s="173"/>
      <c r="X78" s="173"/>
      <c r="Y78" s="173"/>
      <c r="Z78" s="173"/>
      <c r="AA78" s="173"/>
      <c r="AB78" s="173"/>
      <c r="AC78" s="173"/>
      <c r="AD78" s="173"/>
      <c r="AE78" s="174"/>
      <c r="AF78" s="172"/>
      <c r="AG78" s="173"/>
      <c r="AH78" s="173"/>
      <c r="AI78" s="174"/>
      <c r="AJ78" s="172"/>
      <c r="AK78" s="173"/>
      <c r="AL78" s="174"/>
      <c r="AM78" s="5"/>
      <c r="AO78" s="2"/>
      <c r="AP78" s="2"/>
      <c r="AQ78" s="2"/>
      <c r="AR78" s="2"/>
      <c r="AS78" s="2"/>
      <c r="AT78" s="2"/>
      <c r="AU78" s="2"/>
      <c r="AV78" s="2"/>
      <c r="AW78" s="2"/>
      <c r="AX78" s="2"/>
      <c r="AY78" s="2"/>
      <c r="AZ78" s="2"/>
      <c r="BA78" s="2"/>
      <c r="BB78" s="2"/>
      <c r="BC78" s="2"/>
    </row>
    <row r="79" spans="1:55" s="1" customFormat="1" ht="27" customHeight="1" x14ac:dyDescent="0.2">
      <c r="A79" s="3"/>
      <c r="B79" s="74"/>
      <c r="C79" s="74"/>
      <c r="D79" s="74"/>
      <c r="E79" s="167" t="s">
        <v>85</v>
      </c>
      <c r="F79" s="168"/>
      <c r="G79" s="168"/>
      <c r="H79" s="168"/>
      <c r="I79" s="168"/>
      <c r="J79" s="168"/>
      <c r="K79" s="168"/>
      <c r="L79" s="168"/>
      <c r="M79" s="168"/>
      <c r="N79" s="168"/>
      <c r="O79" s="168"/>
      <c r="P79" s="168"/>
      <c r="Q79" s="168"/>
      <c r="R79" s="168"/>
      <c r="S79" s="169"/>
      <c r="T79" s="170"/>
      <c r="U79" s="171"/>
      <c r="V79" s="172"/>
      <c r="W79" s="173"/>
      <c r="X79" s="173"/>
      <c r="Y79" s="173"/>
      <c r="Z79" s="173"/>
      <c r="AA79" s="173"/>
      <c r="AB79" s="173"/>
      <c r="AC79" s="173"/>
      <c r="AD79" s="173"/>
      <c r="AE79" s="174"/>
      <c r="AF79" s="172"/>
      <c r="AG79" s="173"/>
      <c r="AH79" s="173"/>
      <c r="AI79" s="174"/>
      <c r="AJ79" s="172"/>
      <c r="AK79" s="173"/>
      <c r="AL79" s="174"/>
      <c r="AM79" s="5"/>
      <c r="AO79" s="2"/>
      <c r="AP79" s="2"/>
      <c r="AQ79" s="2"/>
      <c r="AR79" s="2"/>
      <c r="AS79" s="2"/>
      <c r="AT79" s="2"/>
      <c r="AU79" s="2"/>
      <c r="AV79" s="2"/>
      <c r="AW79" s="2"/>
      <c r="AX79" s="2"/>
      <c r="AY79" s="2"/>
      <c r="AZ79" s="2"/>
      <c r="BA79" s="2"/>
      <c r="BB79" s="2"/>
      <c r="BC79" s="2"/>
    </row>
    <row r="80" spans="1:55" s="1" customFormat="1" ht="27" customHeight="1" x14ac:dyDescent="0.2">
      <c r="A80" s="3"/>
      <c r="B80" s="74"/>
      <c r="C80" s="74"/>
      <c r="D80" s="74"/>
      <c r="E80" s="167" t="s">
        <v>94</v>
      </c>
      <c r="F80" s="168"/>
      <c r="G80" s="168"/>
      <c r="H80" s="168"/>
      <c r="I80" s="168"/>
      <c r="J80" s="168"/>
      <c r="K80" s="168"/>
      <c r="L80" s="168"/>
      <c r="M80" s="168"/>
      <c r="N80" s="168"/>
      <c r="O80" s="168"/>
      <c r="P80" s="168"/>
      <c r="Q80" s="168"/>
      <c r="R80" s="168"/>
      <c r="S80" s="169"/>
      <c r="T80" s="170"/>
      <c r="U80" s="171"/>
      <c r="V80" s="172"/>
      <c r="W80" s="173"/>
      <c r="X80" s="173"/>
      <c r="Y80" s="173"/>
      <c r="Z80" s="173"/>
      <c r="AA80" s="173"/>
      <c r="AB80" s="173"/>
      <c r="AC80" s="173"/>
      <c r="AD80" s="173"/>
      <c r="AE80" s="174"/>
      <c r="AF80" s="172"/>
      <c r="AG80" s="173"/>
      <c r="AH80" s="173"/>
      <c r="AI80" s="174"/>
      <c r="AJ80" s="172"/>
      <c r="AK80" s="173"/>
      <c r="AL80" s="174"/>
      <c r="AM80" s="5"/>
      <c r="AO80" s="2"/>
      <c r="AP80" s="2"/>
      <c r="AQ80" s="2"/>
      <c r="AR80" s="2"/>
      <c r="AS80" s="2"/>
      <c r="AT80" s="2"/>
      <c r="AU80" s="2"/>
      <c r="AV80" s="2"/>
      <c r="AW80" s="2"/>
      <c r="AX80" s="2"/>
      <c r="AY80" s="2"/>
      <c r="AZ80" s="2"/>
      <c r="BA80" s="2"/>
      <c r="BB80" s="2"/>
      <c r="BC80" s="2"/>
    </row>
    <row r="81" spans="1:55" s="1" customFormat="1" ht="27" customHeight="1" x14ac:dyDescent="0.2">
      <c r="A81" s="3"/>
      <c r="B81" s="74"/>
      <c r="C81" s="74"/>
      <c r="D81" s="74"/>
      <c r="E81" s="167" t="s">
        <v>95</v>
      </c>
      <c r="F81" s="168"/>
      <c r="G81" s="168"/>
      <c r="H81" s="168"/>
      <c r="I81" s="168"/>
      <c r="J81" s="168"/>
      <c r="K81" s="168"/>
      <c r="L81" s="168"/>
      <c r="M81" s="168"/>
      <c r="N81" s="168"/>
      <c r="O81" s="168"/>
      <c r="P81" s="168"/>
      <c r="Q81" s="168"/>
      <c r="R81" s="168"/>
      <c r="S81" s="169"/>
      <c r="T81" s="170" t="s">
        <v>48</v>
      </c>
      <c r="U81" s="171"/>
      <c r="V81" s="163" t="s">
        <v>104</v>
      </c>
      <c r="W81" s="164"/>
      <c r="X81" s="164"/>
      <c r="Y81" s="164"/>
      <c r="Z81" s="164"/>
      <c r="AA81" s="164"/>
      <c r="AB81" s="164"/>
      <c r="AC81" s="164"/>
      <c r="AD81" s="164"/>
      <c r="AE81" s="165"/>
      <c r="AF81" s="163" t="s">
        <v>105</v>
      </c>
      <c r="AG81" s="164"/>
      <c r="AH81" s="164"/>
      <c r="AI81" s="165"/>
      <c r="AJ81" s="172"/>
      <c r="AK81" s="173"/>
      <c r="AL81" s="174"/>
      <c r="AM81" s="5"/>
      <c r="AO81" s="2"/>
      <c r="AP81" s="2"/>
      <c r="AQ81" s="2"/>
      <c r="AR81" s="2"/>
      <c r="AS81" s="2"/>
      <c r="AT81" s="2"/>
      <c r="AU81" s="2"/>
      <c r="AV81" s="2"/>
      <c r="AW81" s="2"/>
      <c r="AX81" s="2"/>
      <c r="AY81" s="2"/>
      <c r="AZ81" s="2"/>
      <c r="BA81" s="2"/>
      <c r="BB81" s="2"/>
      <c r="BC81" s="2"/>
    </row>
    <row r="82" spans="1:55" s="1" customFormat="1" ht="27" customHeight="1" x14ac:dyDescent="0.2">
      <c r="A82" s="3"/>
      <c r="B82" s="74"/>
      <c r="C82" s="74"/>
      <c r="D82" s="74"/>
      <c r="E82" s="167" t="s">
        <v>96</v>
      </c>
      <c r="F82" s="168"/>
      <c r="G82" s="168"/>
      <c r="H82" s="168"/>
      <c r="I82" s="168"/>
      <c r="J82" s="168"/>
      <c r="K82" s="168"/>
      <c r="L82" s="168"/>
      <c r="M82" s="168"/>
      <c r="N82" s="168"/>
      <c r="O82" s="168"/>
      <c r="P82" s="168"/>
      <c r="Q82" s="168"/>
      <c r="R82" s="168"/>
      <c r="S82" s="169"/>
      <c r="T82" s="170"/>
      <c r="U82" s="171"/>
      <c r="V82" s="172"/>
      <c r="W82" s="173"/>
      <c r="X82" s="173"/>
      <c r="Y82" s="173"/>
      <c r="Z82" s="173"/>
      <c r="AA82" s="173"/>
      <c r="AB82" s="173"/>
      <c r="AC82" s="173"/>
      <c r="AD82" s="173"/>
      <c r="AE82" s="174"/>
      <c r="AF82" s="172"/>
      <c r="AG82" s="173"/>
      <c r="AH82" s="173"/>
      <c r="AI82" s="174"/>
      <c r="AJ82" s="172"/>
      <c r="AK82" s="173"/>
      <c r="AL82" s="174"/>
      <c r="AM82" s="5"/>
      <c r="AO82" s="2"/>
      <c r="AP82" s="2"/>
      <c r="AQ82" s="2"/>
      <c r="AR82" s="2"/>
      <c r="AS82" s="2"/>
      <c r="AT82" s="2"/>
      <c r="AU82" s="2"/>
      <c r="AV82" s="2"/>
      <c r="AW82" s="2"/>
      <c r="AX82" s="2"/>
      <c r="AY82" s="2"/>
      <c r="AZ82" s="2"/>
      <c r="BA82" s="2"/>
      <c r="BB82" s="2"/>
      <c r="BC82" s="2"/>
    </row>
    <row r="83" spans="1:55" s="1" customFormat="1" ht="27" customHeight="1" x14ac:dyDescent="0.2">
      <c r="A83" s="3"/>
      <c r="B83" s="74"/>
      <c r="C83" s="74"/>
      <c r="D83" s="74"/>
      <c r="E83" s="167" t="s">
        <v>97</v>
      </c>
      <c r="F83" s="168"/>
      <c r="G83" s="168"/>
      <c r="H83" s="168"/>
      <c r="I83" s="168"/>
      <c r="J83" s="168"/>
      <c r="K83" s="168"/>
      <c r="L83" s="168"/>
      <c r="M83" s="168"/>
      <c r="N83" s="168"/>
      <c r="O83" s="168"/>
      <c r="P83" s="168"/>
      <c r="Q83" s="168"/>
      <c r="R83" s="168"/>
      <c r="S83" s="169"/>
      <c r="T83" s="170"/>
      <c r="U83" s="171"/>
      <c r="V83" s="172"/>
      <c r="W83" s="173"/>
      <c r="X83" s="173"/>
      <c r="Y83" s="173"/>
      <c r="Z83" s="173"/>
      <c r="AA83" s="173"/>
      <c r="AB83" s="173"/>
      <c r="AC83" s="173"/>
      <c r="AD83" s="173"/>
      <c r="AE83" s="174"/>
      <c r="AF83" s="172"/>
      <c r="AG83" s="173"/>
      <c r="AH83" s="173"/>
      <c r="AI83" s="174"/>
      <c r="AJ83" s="172"/>
      <c r="AK83" s="173"/>
      <c r="AL83" s="174"/>
      <c r="AM83" s="5"/>
      <c r="AO83" s="2"/>
      <c r="AP83" s="2"/>
      <c r="AQ83" s="2"/>
      <c r="AR83" s="2"/>
      <c r="AS83" s="2"/>
      <c r="AT83" s="2"/>
      <c r="AU83" s="2"/>
      <c r="AV83" s="2"/>
      <c r="AW83" s="2"/>
      <c r="AX83" s="2"/>
      <c r="AY83" s="2"/>
      <c r="AZ83" s="2"/>
      <c r="BA83" s="2"/>
      <c r="BB83" s="2"/>
      <c r="BC83" s="2"/>
    </row>
    <row r="84" spans="1:55" s="1" customFormat="1" ht="27" customHeight="1" x14ac:dyDescent="0.2">
      <c r="A84" s="3"/>
      <c r="B84" s="81" t="s">
        <v>22</v>
      </c>
      <c r="C84" s="75"/>
      <c r="D84" s="76"/>
      <c r="E84" s="167" t="s">
        <v>56</v>
      </c>
      <c r="F84" s="168"/>
      <c r="G84" s="168"/>
      <c r="H84" s="168"/>
      <c r="I84" s="168"/>
      <c r="J84" s="168"/>
      <c r="K84" s="168"/>
      <c r="L84" s="168"/>
      <c r="M84" s="168"/>
      <c r="N84" s="168"/>
      <c r="O84" s="168"/>
      <c r="P84" s="168"/>
      <c r="Q84" s="168"/>
      <c r="R84" s="168"/>
      <c r="S84" s="169"/>
      <c r="T84" s="170"/>
      <c r="U84" s="171"/>
      <c r="V84" s="172"/>
      <c r="W84" s="173"/>
      <c r="X84" s="173"/>
      <c r="Y84" s="173"/>
      <c r="Z84" s="173"/>
      <c r="AA84" s="173"/>
      <c r="AB84" s="173"/>
      <c r="AC84" s="173"/>
      <c r="AD84" s="173"/>
      <c r="AE84" s="174"/>
      <c r="AF84" s="172"/>
      <c r="AG84" s="173"/>
      <c r="AH84" s="173"/>
      <c r="AI84" s="174"/>
      <c r="AJ84" s="172"/>
      <c r="AK84" s="173"/>
      <c r="AL84" s="174"/>
      <c r="AM84" s="5"/>
      <c r="AO84" s="2"/>
      <c r="AP84" s="2"/>
      <c r="AQ84" s="2"/>
      <c r="AR84" s="2"/>
      <c r="AS84" s="2"/>
      <c r="AT84" s="2"/>
      <c r="AU84" s="2"/>
      <c r="AV84" s="2"/>
      <c r="AW84" s="2"/>
      <c r="AX84" s="2"/>
      <c r="AY84" s="2"/>
      <c r="AZ84" s="2"/>
      <c r="BA84" s="2"/>
      <c r="BB84" s="2"/>
      <c r="BC84" s="2"/>
    </row>
    <row r="85" spans="1:55" s="1" customFormat="1" ht="27" customHeight="1" x14ac:dyDescent="0.2">
      <c r="A85" s="3"/>
      <c r="B85" s="82"/>
      <c r="C85" s="77"/>
      <c r="D85" s="78"/>
      <c r="E85" s="167" t="s">
        <v>57</v>
      </c>
      <c r="F85" s="168"/>
      <c r="G85" s="168"/>
      <c r="H85" s="168"/>
      <c r="I85" s="168"/>
      <c r="J85" s="168"/>
      <c r="K85" s="168"/>
      <c r="L85" s="168"/>
      <c r="M85" s="168"/>
      <c r="N85" s="168"/>
      <c r="O85" s="168"/>
      <c r="P85" s="168"/>
      <c r="Q85" s="168"/>
      <c r="R85" s="168"/>
      <c r="S85" s="169"/>
      <c r="T85" s="30"/>
      <c r="U85" s="31"/>
      <c r="V85" s="32"/>
      <c r="W85" s="33"/>
      <c r="X85" s="33"/>
      <c r="Y85" s="33"/>
      <c r="Z85" s="33"/>
      <c r="AA85" s="33"/>
      <c r="AB85" s="33"/>
      <c r="AC85" s="33"/>
      <c r="AD85" s="33"/>
      <c r="AE85" s="34"/>
      <c r="AF85" s="32"/>
      <c r="AG85" s="33"/>
      <c r="AH85" s="33"/>
      <c r="AI85" s="34"/>
      <c r="AJ85" s="32"/>
      <c r="AK85" s="33"/>
      <c r="AL85" s="34"/>
      <c r="AM85" s="5"/>
      <c r="AO85" s="2"/>
      <c r="AP85" s="2"/>
      <c r="AQ85" s="2"/>
      <c r="AR85" s="2"/>
      <c r="AS85" s="2"/>
      <c r="AT85" s="2"/>
      <c r="AU85" s="2"/>
      <c r="AV85" s="2"/>
      <c r="AW85" s="2"/>
      <c r="AX85" s="2"/>
      <c r="AY85" s="2"/>
      <c r="AZ85" s="2"/>
      <c r="BA85" s="2"/>
      <c r="BB85" s="2"/>
      <c r="BC85" s="2"/>
    </row>
    <row r="86" spans="1:55" s="1" customFormat="1" ht="27" customHeight="1" x14ac:dyDescent="0.2">
      <c r="A86" s="3"/>
      <c r="B86" s="82"/>
      <c r="C86" s="77"/>
      <c r="D86" s="78"/>
      <c r="E86" s="167" t="s">
        <v>98</v>
      </c>
      <c r="F86" s="168"/>
      <c r="G86" s="168"/>
      <c r="H86" s="168"/>
      <c r="I86" s="168"/>
      <c r="J86" s="168"/>
      <c r="K86" s="168"/>
      <c r="L86" s="168"/>
      <c r="M86" s="168"/>
      <c r="N86" s="168"/>
      <c r="O86" s="168"/>
      <c r="P86" s="168"/>
      <c r="Q86" s="168"/>
      <c r="R86" s="168"/>
      <c r="S86" s="169"/>
      <c r="T86" s="30"/>
      <c r="U86" s="31"/>
      <c r="V86" s="32"/>
      <c r="W86" s="33"/>
      <c r="X86" s="33"/>
      <c r="Y86" s="33"/>
      <c r="Z86" s="33"/>
      <c r="AA86" s="33"/>
      <c r="AB86" s="33"/>
      <c r="AC86" s="33"/>
      <c r="AD86" s="33"/>
      <c r="AE86" s="34"/>
      <c r="AF86" s="32"/>
      <c r="AG86" s="33"/>
      <c r="AH86" s="33"/>
      <c r="AI86" s="34"/>
      <c r="AJ86" s="32"/>
      <c r="AK86" s="33"/>
      <c r="AL86" s="34"/>
      <c r="AM86" s="5"/>
      <c r="AO86" s="2"/>
      <c r="AP86" s="2"/>
      <c r="AQ86" s="2"/>
      <c r="AR86" s="2"/>
      <c r="AS86" s="2"/>
      <c r="AT86" s="2"/>
      <c r="AU86" s="2"/>
      <c r="AV86" s="2"/>
      <c r="AW86" s="2"/>
      <c r="AX86" s="2"/>
      <c r="AY86" s="2"/>
      <c r="AZ86" s="2"/>
      <c r="BA86" s="2"/>
      <c r="BB86" s="2"/>
      <c r="BC86" s="2"/>
    </row>
    <row r="87" spans="1:55" s="1" customFormat="1" ht="27" customHeight="1" x14ac:dyDescent="0.2">
      <c r="A87" s="3"/>
      <c r="B87" s="82"/>
      <c r="C87" s="77"/>
      <c r="D87" s="78"/>
      <c r="E87" s="167" t="s">
        <v>76</v>
      </c>
      <c r="F87" s="168"/>
      <c r="G87" s="168"/>
      <c r="H87" s="168"/>
      <c r="I87" s="168"/>
      <c r="J87" s="168"/>
      <c r="K87" s="168"/>
      <c r="L87" s="168"/>
      <c r="M87" s="168"/>
      <c r="N87" s="168"/>
      <c r="O87" s="168"/>
      <c r="P87" s="168"/>
      <c r="Q87" s="168"/>
      <c r="R87" s="168"/>
      <c r="S87" s="169"/>
      <c r="T87" s="30"/>
      <c r="U87" s="31"/>
      <c r="V87" s="32"/>
      <c r="W87" s="33"/>
      <c r="X87" s="33"/>
      <c r="Y87" s="33"/>
      <c r="Z87" s="33"/>
      <c r="AA87" s="33"/>
      <c r="AB87" s="33"/>
      <c r="AC87" s="33"/>
      <c r="AD87" s="33"/>
      <c r="AE87" s="34"/>
      <c r="AF87" s="32"/>
      <c r="AG87" s="33"/>
      <c r="AH87" s="33"/>
      <c r="AI87" s="34"/>
      <c r="AJ87" s="32"/>
      <c r="AK87" s="33"/>
      <c r="AL87" s="34"/>
      <c r="AM87" s="5"/>
      <c r="AO87" s="2"/>
      <c r="AP87" s="2"/>
      <c r="AQ87" s="2"/>
      <c r="AR87" s="2"/>
      <c r="AS87" s="2"/>
      <c r="AT87" s="2"/>
      <c r="AU87" s="2"/>
      <c r="AV87" s="2"/>
      <c r="AW87" s="2"/>
      <c r="AX87" s="2"/>
      <c r="AY87" s="2"/>
      <c r="AZ87" s="2"/>
      <c r="BA87" s="2"/>
      <c r="BB87" s="2"/>
      <c r="BC87" s="2"/>
    </row>
    <row r="88" spans="1:55" s="1" customFormat="1" ht="27" customHeight="1" x14ac:dyDescent="0.2">
      <c r="A88" s="3"/>
      <c r="B88" s="82"/>
      <c r="C88" s="77"/>
      <c r="D88" s="78"/>
      <c r="E88" s="167" t="s">
        <v>99</v>
      </c>
      <c r="F88" s="168"/>
      <c r="G88" s="168"/>
      <c r="H88" s="168"/>
      <c r="I88" s="168"/>
      <c r="J88" s="168"/>
      <c r="K88" s="168"/>
      <c r="L88" s="168"/>
      <c r="M88" s="168"/>
      <c r="N88" s="168"/>
      <c r="O88" s="168"/>
      <c r="P88" s="168"/>
      <c r="Q88" s="168"/>
      <c r="R88" s="168"/>
      <c r="S88" s="169"/>
      <c r="T88" s="30"/>
      <c r="U88" s="31"/>
      <c r="V88" s="32"/>
      <c r="W88" s="33"/>
      <c r="X88" s="33"/>
      <c r="Y88" s="33"/>
      <c r="Z88" s="33"/>
      <c r="AA88" s="33"/>
      <c r="AB88" s="33"/>
      <c r="AC88" s="33"/>
      <c r="AD88" s="33"/>
      <c r="AE88" s="34"/>
      <c r="AF88" s="32"/>
      <c r="AG88" s="33"/>
      <c r="AH88" s="33"/>
      <c r="AI88" s="34"/>
      <c r="AJ88" s="32"/>
      <c r="AK88" s="33"/>
      <c r="AL88" s="34"/>
      <c r="AM88" s="5"/>
      <c r="AO88" s="2"/>
      <c r="AP88" s="2"/>
      <c r="AQ88" s="2"/>
      <c r="AR88" s="2"/>
      <c r="AS88" s="2"/>
      <c r="AT88" s="2"/>
      <c r="AU88" s="2"/>
      <c r="AV88" s="2"/>
      <c r="AW88" s="2"/>
      <c r="AX88" s="2"/>
      <c r="AY88" s="2"/>
      <c r="AZ88" s="2"/>
      <c r="BA88" s="2"/>
      <c r="BB88" s="2"/>
      <c r="BC88" s="2"/>
    </row>
    <row r="89" spans="1:55" s="1" customFormat="1" ht="27" customHeight="1" x14ac:dyDescent="0.2">
      <c r="A89" s="3"/>
      <c r="B89" s="82"/>
      <c r="C89" s="77"/>
      <c r="D89" s="78"/>
      <c r="E89" s="167" t="s">
        <v>100</v>
      </c>
      <c r="F89" s="168"/>
      <c r="G89" s="168"/>
      <c r="H89" s="168"/>
      <c r="I89" s="168"/>
      <c r="J89" s="168"/>
      <c r="K89" s="168"/>
      <c r="L89" s="168"/>
      <c r="M89" s="168"/>
      <c r="N89" s="168"/>
      <c r="O89" s="168"/>
      <c r="P89" s="168"/>
      <c r="Q89" s="168"/>
      <c r="R89" s="168"/>
      <c r="S89" s="169"/>
      <c r="T89" s="30"/>
      <c r="U89" s="31"/>
      <c r="V89" s="32"/>
      <c r="W89" s="33"/>
      <c r="X89" s="33"/>
      <c r="Y89" s="33"/>
      <c r="Z89" s="33"/>
      <c r="AA89" s="33"/>
      <c r="AB89" s="33"/>
      <c r="AC89" s="33"/>
      <c r="AD89" s="33"/>
      <c r="AE89" s="34"/>
      <c r="AF89" s="32"/>
      <c r="AG89" s="33"/>
      <c r="AH89" s="33"/>
      <c r="AI89" s="34"/>
      <c r="AJ89" s="32"/>
      <c r="AK89" s="33"/>
      <c r="AL89" s="34"/>
      <c r="AM89" s="5"/>
      <c r="AO89" s="2"/>
      <c r="AP89" s="2"/>
      <c r="AQ89" s="2"/>
      <c r="AR89" s="2"/>
      <c r="AS89" s="2"/>
      <c r="AT89" s="2"/>
      <c r="AU89" s="2"/>
      <c r="AV89" s="2"/>
      <c r="AW89" s="2"/>
      <c r="AX89" s="2"/>
      <c r="AY89" s="2"/>
      <c r="AZ89" s="2"/>
      <c r="BA89" s="2"/>
      <c r="BB89" s="2"/>
      <c r="BC89" s="2"/>
    </row>
    <row r="90" spans="1:55" s="1" customFormat="1" ht="27" customHeight="1" x14ac:dyDescent="0.2">
      <c r="A90" s="3"/>
      <c r="B90" s="82"/>
      <c r="C90" s="77"/>
      <c r="D90" s="78"/>
      <c r="E90" s="167" t="s">
        <v>80</v>
      </c>
      <c r="F90" s="168"/>
      <c r="G90" s="168"/>
      <c r="H90" s="168"/>
      <c r="I90" s="168"/>
      <c r="J90" s="168"/>
      <c r="K90" s="168"/>
      <c r="L90" s="168"/>
      <c r="M90" s="168"/>
      <c r="N90" s="168"/>
      <c r="O90" s="168"/>
      <c r="P90" s="168"/>
      <c r="Q90" s="168"/>
      <c r="R90" s="168"/>
      <c r="S90" s="169"/>
      <c r="T90" s="30"/>
      <c r="U90" s="31"/>
      <c r="V90" s="32"/>
      <c r="W90" s="33"/>
      <c r="X90" s="33"/>
      <c r="Y90" s="33"/>
      <c r="Z90" s="33"/>
      <c r="AA90" s="33"/>
      <c r="AB90" s="33"/>
      <c r="AC90" s="33"/>
      <c r="AD90" s="33"/>
      <c r="AE90" s="34"/>
      <c r="AF90" s="32"/>
      <c r="AG90" s="33"/>
      <c r="AH90" s="33"/>
      <c r="AI90" s="34"/>
      <c r="AJ90" s="32"/>
      <c r="AK90" s="33"/>
      <c r="AL90" s="34"/>
      <c r="AM90" s="5"/>
      <c r="AO90" s="2"/>
      <c r="AP90" s="2"/>
      <c r="AQ90" s="2"/>
      <c r="AR90" s="2"/>
      <c r="AS90" s="2"/>
      <c r="AT90" s="2"/>
      <c r="AU90" s="2"/>
      <c r="AV90" s="2"/>
      <c r="AW90" s="2"/>
      <c r="AX90" s="2"/>
      <c r="AY90" s="2"/>
      <c r="AZ90" s="2"/>
      <c r="BA90" s="2"/>
      <c r="BB90" s="2"/>
      <c r="BC90" s="2"/>
    </row>
    <row r="91" spans="1:55" s="1" customFormat="1" ht="27" customHeight="1" x14ac:dyDescent="0.2">
      <c r="A91" s="3"/>
      <c r="B91" s="82"/>
      <c r="C91" s="77"/>
      <c r="D91" s="78"/>
      <c r="E91" s="167" t="s">
        <v>101</v>
      </c>
      <c r="F91" s="168"/>
      <c r="G91" s="168"/>
      <c r="H91" s="168"/>
      <c r="I91" s="168"/>
      <c r="J91" s="168"/>
      <c r="K91" s="168"/>
      <c r="L91" s="168"/>
      <c r="M91" s="168"/>
      <c r="N91" s="168"/>
      <c r="O91" s="168"/>
      <c r="P91" s="168"/>
      <c r="Q91" s="168"/>
      <c r="R91" s="168"/>
      <c r="S91" s="169"/>
      <c r="T91" s="30"/>
      <c r="U91" s="31"/>
      <c r="V91" s="32"/>
      <c r="W91" s="33"/>
      <c r="X91" s="33"/>
      <c r="Y91" s="33"/>
      <c r="Z91" s="33"/>
      <c r="AA91" s="33"/>
      <c r="AB91" s="33"/>
      <c r="AC91" s="33"/>
      <c r="AD91" s="33"/>
      <c r="AE91" s="34"/>
      <c r="AF91" s="32"/>
      <c r="AG91" s="33"/>
      <c r="AH91" s="33"/>
      <c r="AI91" s="34"/>
      <c r="AJ91" s="32"/>
      <c r="AK91" s="33"/>
      <c r="AL91" s="34"/>
      <c r="AM91" s="5"/>
      <c r="AO91" s="2"/>
      <c r="AP91" s="2"/>
      <c r="AQ91" s="2"/>
      <c r="AR91" s="2"/>
      <c r="AS91" s="2"/>
      <c r="AT91" s="2"/>
      <c r="AU91" s="2"/>
      <c r="AV91" s="2"/>
      <c r="AW91" s="2"/>
      <c r="AX91" s="2"/>
      <c r="AY91" s="2"/>
      <c r="AZ91" s="2"/>
      <c r="BA91" s="2"/>
      <c r="BB91" s="2"/>
      <c r="BC91" s="2"/>
    </row>
    <row r="92" spans="1:55" s="1" customFormat="1" ht="27" customHeight="1" x14ac:dyDescent="0.2">
      <c r="A92" s="3"/>
      <c r="B92" s="82"/>
      <c r="C92" s="77"/>
      <c r="D92" s="78"/>
      <c r="E92" s="167" t="s">
        <v>102</v>
      </c>
      <c r="F92" s="168"/>
      <c r="G92" s="168"/>
      <c r="H92" s="168"/>
      <c r="I92" s="168"/>
      <c r="J92" s="168"/>
      <c r="K92" s="168"/>
      <c r="L92" s="168"/>
      <c r="M92" s="168"/>
      <c r="N92" s="168"/>
      <c r="O92" s="168"/>
      <c r="P92" s="168"/>
      <c r="Q92" s="168"/>
      <c r="R92" s="168"/>
      <c r="S92" s="169"/>
      <c r="T92" s="170"/>
      <c r="U92" s="171"/>
      <c r="V92" s="172"/>
      <c r="W92" s="173"/>
      <c r="X92" s="173"/>
      <c r="Y92" s="173"/>
      <c r="Z92" s="173"/>
      <c r="AA92" s="173"/>
      <c r="AB92" s="173"/>
      <c r="AC92" s="173"/>
      <c r="AD92" s="173"/>
      <c r="AE92" s="174"/>
      <c r="AF92" s="172"/>
      <c r="AG92" s="173"/>
      <c r="AH92" s="173"/>
      <c r="AI92" s="174"/>
      <c r="AJ92" s="172"/>
      <c r="AK92" s="173"/>
      <c r="AL92" s="174"/>
      <c r="AM92" s="5"/>
      <c r="AO92" s="2"/>
      <c r="AP92" s="2"/>
      <c r="AQ92" s="2"/>
      <c r="AR92" s="2"/>
      <c r="AS92" s="2"/>
      <c r="AT92" s="2"/>
      <c r="AU92" s="2"/>
      <c r="AV92" s="2"/>
      <c r="AW92" s="2"/>
      <c r="AX92" s="2"/>
      <c r="AY92" s="2"/>
      <c r="AZ92" s="2"/>
      <c r="BA92" s="2"/>
      <c r="BB92" s="2"/>
      <c r="BC92" s="2"/>
    </row>
    <row r="93" spans="1:55" s="1" customFormat="1" ht="27" customHeight="1" x14ac:dyDescent="0.2">
      <c r="A93" s="3"/>
      <c r="B93" s="82"/>
      <c r="C93" s="77"/>
      <c r="D93" s="78"/>
      <c r="E93" s="167" t="s">
        <v>84</v>
      </c>
      <c r="F93" s="168"/>
      <c r="G93" s="168"/>
      <c r="H93" s="168"/>
      <c r="I93" s="168"/>
      <c r="J93" s="168"/>
      <c r="K93" s="168"/>
      <c r="L93" s="168"/>
      <c r="M93" s="168"/>
      <c r="N93" s="168"/>
      <c r="O93" s="168"/>
      <c r="P93" s="168"/>
      <c r="Q93" s="168"/>
      <c r="R93" s="168"/>
      <c r="S93" s="169"/>
      <c r="T93" s="170"/>
      <c r="U93" s="171"/>
      <c r="V93" s="172"/>
      <c r="W93" s="173"/>
      <c r="X93" s="173"/>
      <c r="Y93" s="173"/>
      <c r="Z93" s="173"/>
      <c r="AA93" s="173"/>
      <c r="AB93" s="173"/>
      <c r="AC93" s="173"/>
      <c r="AD93" s="173"/>
      <c r="AE93" s="174"/>
      <c r="AF93" s="172"/>
      <c r="AG93" s="173"/>
      <c r="AH93" s="173"/>
      <c r="AI93" s="174"/>
      <c r="AJ93" s="172"/>
      <c r="AK93" s="173"/>
      <c r="AL93" s="174"/>
      <c r="AM93" s="5"/>
      <c r="AO93" s="2"/>
      <c r="AP93" s="2"/>
      <c r="AQ93" s="2"/>
      <c r="AR93" s="2"/>
      <c r="AS93" s="2"/>
      <c r="AT93" s="2"/>
      <c r="AU93" s="2"/>
      <c r="AV93" s="2"/>
      <c r="AW93" s="2"/>
      <c r="AX93" s="2"/>
      <c r="AY93" s="2"/>
      <c r="AZ93" s="2"/>
      <c r="BA93" s="2"/>
      <c r="BB93" s="2"/>
      <c r="BC93" s="2"/>
    </row>
    <row r="94" spans="1:55" s="1" customFormat="1" ht="27" customHeight="1" x14ac:dyDescent="0.2">
      <c r="A94" s="3"/>
      <c r="B94" s="82"/>
      <c r="C94" s="77"/>
      <c r="D94" s="78"/>
      <c r="E94" s="167" t="s">
        <v>85</v>
      </c>
      <c r="F94" s="168"/>
      <c r="G94" s="168"/>
      <c r="H94" s="168"/>
      <c r="I94" s="168"/>
      <c r="J94" s="168"/>
      <c r="K94" s="168"/>
      <c r="L94" s="168"/>
      <c r="M94" s="168"/>
      <c r="N94" s="168"/>
      <c r="O94" s="168"/>
      <c r="P94" s="168"/>
      <c r="Q94" s="168"/>
      <c r="R94" s="168"/>
      <c r="S94" s="169"/>
      <c r="T94" s="170" t="s">
        <v>48</v>
      </c>
      <c r="U94" s="171"/>
      <c r="V94" s="163" t="s">
        <v>103</v>
      </c>
      <c r="W94" s="164"/>
      <c r="X94" s="164"/>
      <c r="Y94" s="164"/>
      <c r="Z94" s="164"/>
      <c r="AA94" s="164"/>
      <c r="AB94" s="164"/>
      <c r="AC94" s="164"/>
      <c r="AD94" s="164"/>
      <c r="AE94" s="165"/>
      <c r="AF94" s="163" t="s">
        <v>106</v>
      </c>
      <c r="AG94" s="164"/>
      <c r="AH94" s="164"/>
      <c r="AI94" s="165"/>
      <c r="AJ94" s="172"/>
      <c r="AK94" s="173"/>
      <c r="AL94" s="174"/>
      <c r="AM94" s="5"/>
      <c r="AO94" s="2"/>
      <c r="AP94" s="2"/>
      <c r="AQ94" s="2"/>
      <c r="AR94" s="2"/>
      <c r="AS94" s="2"/>
      <c r="AT94" s="2"/>
      <c r="AU94" s="2"/>
      <c r="AV94" s="2"/>
      <c r="AW94" s="2"/>
      <c r="AX94" s="2"/>
      <c r="AY94" s="2"/>
      <c r="AZ94" s="2"/>
      <c r="BA94" s="2"/>
      <c r="BB94" s="2"/>
      <c r="BC94" s="2"/>
    </row>
    <row r="95" spans="1:55" s="1" customFormat="1" ht="27" customHeight="1" x14ac:dyDescent="0.2">
      <c r="A95" s="3"/>
      <c r="B95" s="82"/>
      <c r="C95" s="77"/>
      <c r="D95" s="78"/>
      <c r="E95" s="167" t="s">
        <v>94</v>
      </c>
      <c r="F95" s="168"/>
      <c r="G95" s="168"/>
      <c r="H95" s="168"/>
      <c r="I95" s="168"/>
      <c r="J95" s="168"/>
      <c r="K95" s="168"/>
      <c r="L95" s="168"/>
      <c r="M95" s="168"/>
      <c r="N95" s="168"/>
      <c r="O95" s="168"/>
      <c r="P95" s="168"/>
      <c r="Q95" s="168"/>
      <c r="R95" s="168"/>
      <c r="S95" s="169"/>
      <c r="T95" s="170"/>
      <c r="U95" s="171"/>
      <c r="V95" s="172"/>
      <c r="W95" s="173"/>
      <c r="X95" s="173"/>
      <c r="Y95" s="173"/>
      <c r="Z95" s="173"/>
      <c r="AA95" s="173"/>
      <c r="AB95" s="173"/>
      <c r="AC95" s="173"/>
      <c r="AD95" s="173"/>
      <c r="AE95" s="174"/>
      <c r="AF95" s="172"/>
      <c r="AG95" s="173"/>
      <c r="AH95" s="173"/>
      <c r="AI95" s="174"/>
      <c r="AJ95" s="172"/>
      <c r="AK95" s="173"/>
      <c r="AL95" s="174"/>
      <c r="AM95" s="5"/>
      <c r="AO95" s="2"/>
      <c r="AP95" s="2"/>
      <c r="AQ95" s="2"/>
      <c r="AR95" s="2"/>
      <c r="AS95" s="2"/>
      <c r="AT95" s="2"/>
      <c r="AU95" s="2"/>
      <c r="AV95" s="2"/>
      <c r="AW95" s="2"/>
      <c r="AX95" s="2"/>
      <c r="AY95" s="2"/>
      <c r="AZ95" s="2"/>
      <c r="BA95" s="2"/>
      <c r="BB95" s="2"/>
      <c r="BC95" s="2"/>
    </row>
    <row r="96" spans="1:55" s="1" customFormat="1" ht="27" customHeight="1" x14ac:dyDescent="0.2">
      <c r="A96" s="3"/>
      <c r="B96" s="83"/>
      <c r="C96" s="79"/>
      <c r="D96" s="80"/>
      <c r="E96" s="167" t="s">
        <v>95</v>
      </c>
      <c r="F96" s="168"/>
      <c r="G96" s="168"/>
      <c r="H96" s="168"/>
      <c r="I96" s="168"/>
      <c r="J96" s="168"/>
      <c r="K96" s="168"/>
      <c r="L96" s="168"/>
      <c r="M96" s="168"/>
      <c r="N96" s="168"/>
      <c r="O96" s="168"/>
      <c r="P96" s="168"/>
      <c r="Q96" s="168"/>
      <c r="R96" s="168"/>
      <c r="S96" s="169"/>
      <c r="T96" s="170"/>
      <c r="U96" s="171"/>
      <c r="V96" s="172"/>
      <c r="W96" s="173"/>
      <c r="X96" s="173"/>
      <c r="Y96" s="173"/>
      <c r="Z96" s="173"/>
      <c r="AA96" s="173"/>
      <c r="AB96" s="173"/>
      <c r="AC96" s="173"/>
      <c r="AD96" s="173"/>
      <c r="AE96" s="174"/>
      <c r="AF96" s="172"/>
      <c r="AG96" s="173"/>
      <c r="AH96" s="173"/>
      <c r="AI96" s="174"/>
      <c r="AJ96" s="172"/>
      <c r="AK96" s="173"/>
      <c r="AL96" s="174"/>
      <c r="AM96" s="5"/>
      <c r="AO96" s="2"/>
      <c r="AP96" s="2"/>
      <c r="AQ96" s="2"/>
      <c r="AR96" s="2"/>
      <c r="AS96" s="2"/>
      <c r="AT96" s="2"/>
      <c r="AU96" s="2"/>
      <c r="AV96" s="2"/>
      <c r="AW96" s="2"/>
      <c r="AX96" s="2"/>
      <c r="AY96" s="2"/>
      <c r="AZ96" s="2"/>
      <c r="BA96" s="2"/>
      <c r="BB96" s="2"/>
      <c r="BC96" s="2"/>
    </row>
    <row r="97" spans="1:55" s="1" customFormat="1" ht="27" customHeight="1" x14ac:dyDescent="0.2">
      <c r="A97" s="3"/>
      <c r="B97" s="74" t="s">
        <v>23</v>
      </c>
      <c r="C97" s="74"/>
      <c r="D97" s="74"/>
      <c r="E97" s="167"/>
      <c r="F97" s="168"/>
      <c r="G97" s="168"/>
      <c r="H97" s="168"/>
      <c r="I97" s="168"/>
      <c r="J97" s="168"/>
      <c r="K97" s="168"/>
      <c r="L97" s="168"/>
      <c r="M97" s="168"/>
      <c r="N97" s="168"/>
      <c r="O97" s="168"/>
      <c r="P97" s="168"/>
      <c r="Q97" s="168"/>
      <c r="R97" s="168"/>
      <c r="S97" s="169"/>
      <c r="T97" s="170"/>
      <c r="U97" s="171"/>
      <c r="V97" s="172"/>
      <c r="W97" s="173"/>
      <c r="X97" s="173"/>
      <c r="Y97" s="173"/>
      <c r="Z97" s="173"/>
      <c r="AA97" s="173"/>
      <c r="AB97" s="173"/>
      <c r="AC97" s="173"/>
      <c r="AD97" s="173"/>
      <c r="AE97" s="174"/>
      <c r="AF97" s="172"/>
      <c r="AG97" s="173"/>
      <c r="AH97" s="173"/>
      <c r="AI97" s="174"/>
      <c r="AJ97" s="172"/>
      <c r="AK97" s="173"/>
      <c r="AL97" s="174"/>
      <c r="AM97" s="5"/>
      <c r="AO97" s="2"/>
      <c r="AP97" s="2"/>
      <c r="AQ97" s="2"/>
      <c r="AR97" s="2"/>
      <c r="AS97" s="2"/>
      <c r="AT97" s="2"/>
      <c r="AU97" s="2"/>
      <c r="AV97" s="2"/>
      <c r="AW97" s="2"/>
      <c r="AX97" s="2"/>
      <c r="AY97" s="2"/>
      <c r="AZ97" s="2"/>
      <c r="BA97" s="2"/>
      <c r="BB97" s="2"/>
      <c r="BC97" s="2"/>
    </row>
    <row r="98" spans="1:55" s="1" customFormat="1" ht="27" customHeight="1" x14ac:dyDescent="0.2">
      <c r="A98" s="3"/>
      <c r="B98" s="74"/>
      <c r="C98" s="74"/>
      <c r="D98" s="74"/>
      <c r="E98" s="167"/>
      <c r="F98" s="168"/>
      <c r="G98" s="168"/>
      <c r="H98" s="168"/>
      <c r="I98" s="168"/>
      <c r="J98" s="168"/>
      <c r="K98" s="168"/>
      <c r="L98" s="168"/>
      <c r="M98" s="168"/>
      <c r="N98" s="168"/>
      <c r="O98" s="168"/>
      <c r="P98" s="168"/>
      <c r="Q98" s="168"/>
      <c r="R98" s="168"/>
      <c r="S98" s="169"/>
      <c r="T98" s="170"/>
      <c r="U98" s="171"/>
      <c r="V98" s="172"/>
      <c r="W98" s="173"/>
      <c r="X98" s="173"/>
      <c r="Y98" s="173"/>
      <c r="Z98" s="173"/>
      <c r="AA98" s="173"/>
      <c r="AB98" s="173"/>
      <c r="AC98" s="173"/>
      <c r="AD98" s="173"/>
      <c r="AE98" s="174"/>
      <c r="AF98" s="172"/>
      <c r="AG98" s="173"/>
      <c r="AH98" s="173"/>
      <c r="AI98" s="174"/>
      <c r="AJ98" s="172"/>
      <c r="AK98" s="173"/>
      <c r="AL98" s="174"/>
      <c r="AM98" s="5"/>
      <c r="AO98" s="2"/>
      <c r="AP98" s="2"/>
      <c r="AQ98" s="2"/>
      <c r="AR98" s="2"/>
      <c r="AS98" s="2"/>
      <c r="AT98" s="2"/>
      <c r="AU98" s="2"/>
      <c r="AV98" s="2"/>
      <c r="AW98" s="2"/>
      <c r="AX98" s="2"/>
      <c r="AY98" s="2"/>
      <c r="AZ98" s="2"/>
      <c r="BA98" s="2"/>
      <c r="BB98" s="2"/>
      <c r="BC98" s="2"/>
    </row>
    <row r="99" spans="1:55" s="1" customFormat="1" ht="27" customHeight="1" x14ac:dyDescent="0.2">
      <c r="A99" s="3"/>
      <c r="B99" s="74"/>
      <c r="C99" s="74"/>
      <c r="D99" s="74"/>
      <c r="E99" s="167"/>
      <c r="F99" s="168"/>
      <c r="G99" s="168"/>
      <c r="H99" s="168"/>
      <c r="I99" s="168"/>
      <c r="J99" s="168"/>
      <c r="K99" s="168"/>
      <c r="L99" s="168"/>
      <c r="M99" s="168"/>
      <c r="N99" s="168"/>
      <c r="O99" s="168"/>
      <c r="P99" s="168"/>
      <c r="Q99" s="168"/>
      <c r="R99" s="168"/>
      <c r="S99" s="169"/>
      <c r="T99" s="170"/>
      <c r="U99" s="171"/>
      <c r="V99" s="172"/>
      <c r="W99" s="173"/>
      <c r="X99" s="173"/>
      <c r="Y99" s="173"/>
      <c r="Z99" s="173"/>
      <c r="AA99" s="173"/>
      <c r="AB99" s="173"/>
      <c r="AC99" s="173"/>
      <c r="AD99" s="173"/>
      <c r="AE99" s="174"/>
      <c r="AF99" s="172"/>
      <c r="AG99" s="173"/>
      <c r="AH99" s="173"/>
      <c r="AI99" s="174"/>
      <c r="AJ99" s="172"/>
      <c r="AK99" s="173"/>
      <c r="AL99" s="174"/>
      <c r="AM99" s="5"/>
      <c r="AO99" s="2"/>
      <c r="AP99" s="2"/>
      <c r="AQ99" s="2"/>
      <c r="AR99" s="2"/>
      <c r="AS99" s="2"/>
      <c r="AT99" s="2"/>
      <c r="AU99" s="2"/>
      <c r="AV99" s="2"/>
      <c r="AW99" s="2"/>
      <c r="AX99" s="2"/>
      <c r="AY99" s="2"/>
      <c r="AZ99" s="2"/>
      <c r="BA99" s="2"/>
      <c r="BB99" s="2"/>
      <c r="BC99" s="2"/>
    </row>
    <row r="100" spans="1:55" s="1" customFormat="1" ht="27" customHeight="1" x14ac:dyDescent="0.2">
      <c r="A100" s="3"/>
      <c r="B100" s="74"/>
      <c r="C100" s="74"/>
      <c r="D100" s="74"/>
      <c r="E100" s="167"/>
      <c r="F100" s="168"/>
      <c r="G100" s="168"/>
      <c r="H100" s="168"/>
      <c r="I100" s="168"/>
      <c r="J100" s="168"/>
      <c r="K100" s="168"/>
      <c r="L100" s="168"/>
      <c r="M100" s="168"/>
      <c r="N100" s="168"/>
      <c r="O100" s="168"/>
      <c r="P100" s="168"/>
      <c r="Q100" s="168"/>
      <c r="R100" s="168"/>
      <c r="S100" s="169"/>
      <c r="T100" s="170"/>
      <c r="U100" s="171"/>
      <c r="V100" s="172"/>
      <c r="W100" s="173"/>
      <c r="X100" s="173"/>
      <c r="Y100" s="173"/>
      <c r="Z100" s="173"/>
      <c r="AA100" s="173"/>
      <c r="AB100" s="173"/>
      <c r="AC100" s="173"/>
      <c r="AD100" s="173"/>
      <c r="AE100" s="174"/>
      <c r="AF100" s="172"/>
      <c r="AG100" s="173"/>
      <c r="AH100" s="173"/>
      <c r="AI100" s="174"/>
      <c r="AJ100" s="172"/>
      <c r="AK100" s="173"/>
      <c r="AL100" s="174"/>
      <c r="AM100" s="5"/>
      <c r="AO100" s="2"/>
      <c r="AP100" s="2"/>
      <c r="AQ100" s="2"/>
      <c r="AR100" s="2"/>
      <c r="AS100" s="2"/>
      <c r="AT100" s="2"/>
      <c r="AU100" s="2"/>
      <c r="AV100" s="2"/>
      <c r="AW100" s="2"/>
      <c r="AX100" s="2"/>
      <c r="AY100" s="2"/>
      <c r="AZ100" s="2"/>
      <c r="BA100" s="2"/>
      <c r="BB100" s="2"/>
      <c r="BC100" s="2"/>
    </row>
    <row r="101" spans="1:55" s="1" customFormat="1" ht="27" customHeight="1" x14ac:dyDescent="0.2">
      <c r="A101" s="3"/>
      <c r="B101" s="81" t="s">
        <v>24</v>
      </c>
      <c r="C101" s="75"/>
      <c r="D101" s="76"/>
      <c r="E101" s="167"/>
      <c r="F101" s="168"/>
      <c r="G101" s="168"/>
      <c r="H101" s="168"/>
      <c r="I101" s="168"/>
      <c r="J101" s="168"/>
      <c r="K101" s="168"/>
      <c r="L101" s="168"/>
      <c r="M101" s="168"/>
      <c r="N101" s="168"/>
      <c r="O101" s="168"/>
      <c r="P101" s="168"/>
      <c r="Q101" s="168"/>
      <c r="R101" s="168"/>
      <c r="S101" s="169"/>
      <c r="T101" s="170"/>
      <c r="U101" s="171"/>
      <c r="V101" s="172"/>
      <c r="W101" s="173"/>
      <c r="X101" s="173"/>
      <c r="Y101" s="173"/>
      <c r="Z101" s="173"/>
      <c r="AA101" s="173"/>
      <c r="AB101" s="173"/>
      <c r="AC101" s="173"/>
      <c r="AD101" s="173"/>
      <c r="AE101" s="174"/>
      <c r="AF101" s="172"/>
      <c r="AG101" s="173"/>
      <c r="AH101" s="173"/>
      <c r="AI101" s="174"/>
      <c r="AJ101" s="172"/>
      <c r="AK101" s="173"/>
      <c r="AL101" s="174"/>
      <c r="AM101" s="5"/>
      <c r="AO101" s="2"/>
      <c r="AP101" s="2"/>
      <c r="AQ101" s="2"/>
      <c r="AR101" s="2"/>
      <c r="AS101" s="2"/>
      <c r="AT101" s="2"/>
      <c r="AU101" s="2"/>
      <c r="AV101" s="2"/>
      <c r="AW101" s="2"/>
      <c r="AX101" s="2"/>
      <c r="AY101" s="2"/>
      <c r="AZ101" s="2"/>
      <c r="BA101" s="2"/>
      <c r="BB101" s="2"/>
      <c r="BC101" s="2"/>
    </row>
    <row r="102" spans="1:55" s="1" customFormat="1" ht="27" customHeight="1" x14ac:dyDescent="0.2">
      <c r="A102" s="3"/>
      <c r="B102" s="81" t="s">
        <v>25</v>
      </c>
      <c r="C102" s="75"/>
      <c r="D102" s="76"/>
      <c r="E102" s="167"/>
      <c r="F102" s="168"/>
      <c r="G102" s="168"/>
      <c r="H102" s="168"/>
      <c r="I102" s="168"/>
      <c r="J102" s="168"/>
      <c r="K102" s="168"/>
      <c r="L102" s="168"/>
      <c r="M102" s="168"/>
      <c r="N102" s="168"/>
      <c r="O102" s="168"/>
      <c r="P102" s="168"/>
      <c r="Q102" s="168"/>
      <c r="R102" s="168"/>
      <c r="S102" s="169"/>
      <c r="T102" s="170"/>
      <c r="U102" s="171"/>
      <c r="V102" s="172"/>
      <c r="W102" s="173"/>
      <c r="X102" s="173"/>
      <c r="Y102" s="173"/>
      <c r="Z102" s="173"/>
      <c r="AA102" s="173"/>
      <c r="AB102" s="173"/>
      <c r="AC102" s="173"/>
      <c r="AD102" s="173"/>
      <c r="AE102" s="174"/>
      <c r="AF102" s="172"/>
      <c r="AG102" s="173"/>
      <c r="AH102" s="173"/>
      <c r="AI102" s="174"/>
      <c r="AJ102" s="172"/>
      <c r="AK102" s="173"/>
      <c r="AL102" s="174"/>
      <c r="AM102" s="5"/>
      <c r="AO102" s="2"/>
      <c r="AP102" s="2"/>
      <c r="AQ102" s="2"/>
      <c r="AR102" s="2"/>
      <c r="AS102" s="2"/>
      <c r="AT102" s="2"/>
      <c r="AU102" s="2"/>
      <c r="AV102" s="2"/>
      <c r="AW102" s="2"/>
      <c r="AX102" s="2"/>
      <c r="AY102" s="2"/>
      <c r="AZ102" s="2"/>
      <c r="BA102" s="2"/>
      <c r="BB102" s="2"/>
      <c r="BC102" s="2"/>
    </row>
    <row r="103" spans="1:55" s="1" customFormat="1" ht="27" customHeight="1" x14ac:dyDescent="0.2">
      <c r="A103" s="3"/>
      <c r="B103" s="81" t="s">
        <v>26</v>
      </c>
      <c r="C103" s="75"/>
      <c r="D103" s="76"/>
      <c r="E103" s="167"/>
      <c r="F103" s="168"/>
      <c r="G103" s="168"/>
      <c r="H103" s="168"/>
      <c r="I103" s="168"/>
      <c r="J103" s="168"/>
      <c r="K103" s="168"/>
      <c r="L103" s="168"/>
      <c r="M103" s="168"/>
      <c r="N103" s="168"/>
      <c r="O103" s="168"/>
      <c r="P103" s="168"/>
      <c r="Q103" s="168"/>
      <c r="R103" s="168"/>
      <c r="S103" s="169"/>
      <c r="T103" s="170"/>
      <c r="U103" s="171"/>
      <c r="V103" s="172"/>
      <c r="W103" s="173"/>
      <c r="X103" s="173"/>
      <c r="Y103" s="173"/>
      <c r="Z103" s="173"/>
      <c r="AA103" s="173"/>
      <c r="AB103" s="173"/>
      <c r="AC103" s="173"/>
      <c r="AD103" s="173"/>
      <c r="AE103" s="174"/>
      <c r="AF103" s="172"/>
      <c r="AG103" s="173"/>
      <c r="AH103" s="173"/>
      <c r="AI103" s="174"/>
      <c r="AJ103" s="172"/>
      <c r="AK103" s="173"/>
      <c r="AL103" s="174"/>
      <c r="AM103" s="5"/>
      <c r="AO103" s="2"/>
      <c r="AP103" s="2"/>
      <c r="AQ103" s="2"/>
      <c r="AR103" s="2"/>
      <c r="AS103" s="2"/>
      <c r="AT103" s="2"/>
      <c r="AU103" s="2"/>
      <c r="AV103" s="2"/>
      <c r="AW103" s="2"/>
      <c r="AX103" s="2"/>
      <c r="AY103" s="2"/>
      <c r="AZ103" s="2"/>
      <c r="BA103" s="2"/>
      <c r="BB103" s="2"/>
      <c r="BC103" s="2"/>
    </row>
    <row r="104" spans="1:55" s="1" customFormat="1" ht="27" customHeight="1" x14ac:dyDescent="0.2">
      <c r="A104" s="3"/>
      <c r="B104" s="81" t="s">
        <v>27</v>
      </c>
      <c r="C104" s="75"/>
      <c r="D104" s="76"/>
      <c r="E104" s="167"/>
      <c r="F104" s="168"/>
      <c r="G104" s="168"/>
      <c r="H104" s="168"/>
      <c r="I104" s="168"/>
      <c r="J104" s="168"/>
      <c r="K104" s="168"/>
      <c r="L104" s="168"/>
      <c r="M104" s="168"/>
      <c r="N104" s="168"/>
      <c r="O104" s="168"/>
      <c r="P104" s="168"/>
      <c r="Q104" s="168"/>
      <c r="R104" s="168"/>
      <c r="S104" s="169"/>
      <c r="T104" s="170"/>
      <c r="U104" s="171"/>
      <c r="V104" s="172"/>
      <c r="W104" s="173"/>
      <c r="X104" s="173"/>
      <c r="Y104" s="173"/>
      <c r="Z104" s="173"/>
      <c r="AA104" s="173"/>
      <c r="AB104" s="173"/>
      <c r="AC104" s="173"/>
      <c r="AD104" s="173"/>
      <c r="AE104" s="174"/>
      <c r="AF104" s="172"/>
      <c r="AG104" s="173"/>
      <c r="AH104" s="173"/>
      <c r="AI104" s="174"/>
      <c r="AJ104" s="172"/>
      <c r="AK104" s="173"/>
      <c r="AL104" s="174"/>
      <c r="AM104" s="5"/>
      <c r="AO104" s="2"/>
      <c r="AP104" s="2"/>
      <c r="AQ104" s="2"/>
      <c r="AR104" s="2"/>
      <c r="AS104" s="2"/>
      <c r="AT104" s="2"/>
      <c r="AU104" s="2"/>
      <c r="AV104" s="2"/>
      <c r="AW104" s="2"/>
      <c r="AX104" s="2"/>
      <c r="AY104" s="2"/>
      <c r="AZ104" s="2"/>
      <c r="BA104" s="2"/>
      <c r="BB104" s="2"/>
      <c r="BC104" s="2"/>
    </row>
    <row r="105" spans="1:55" s="1" customFormat="1" ht="27" customHeight="1" x14ac:dyDescent="0.2">
      <c r="A105" s="3"/>
      <c r="B105" s="81" t="s">
        <v>28</v>
      </c>
      <c r="C105" s="75"/>
      <c r="D105" s="76"/>
      <c r="E105" s="167"/>
      <c r="F105" s="168"/>
      <c r="G105" s="168"/>
      <c r="H105" s="168"/>
      <c r="I105" s="168"/>
      <c r="J105" s="168"/>
      <c r="K105" s="168"/>
      <c r="L105" s="168"/>
      <c r="M105" s="168"/>
      <c r="N105" s="168"/>
      <c r="O105" s="168"/>
      <c r="P105" s="168"/>
      <c r="Q105" s="168"/>
      <c r="R105" s="168"/>
      <c r="S105" s="169"/>
      <c r="T105" s="170"/>
      <c r="U105" s="171"/>
      <c r="V105" s="172"/>
      <c r="W105" s="173"/>
      <c r="X105" s="173"/>
      <c r="Y105" s="173"/>
      <c r="Z105" s="173"/>
      <c r="AA105" s="173"/>
      <c r="AB105" s="173"/>
      <c r="AC105" s="173"/>
      <c r="AD105" s="173"/>
      <c r="AE105" s="174"/>
      <c r="AF105" s="172"/>
      <c r="AG105" s="173"/>
      <c r="AH105" s="173"/>
      <c r="AI105" s="174"/>
      <c r="AJ105" s="172"/>
      <c r="AK105" s="173"/>
      <c r="AL105" s="174"/>
      <c r="AM105" s="5"/>
      <c r="AO105" s="2"/>
      <c r="AP105" s="2"/>
      <c r="AQ105" s="2"/>
      <c r="AR105" s="2"/>
      <c r="AS105" s="2"/>
      <c r="AT105" s="2"/>
      <c r="AU105" s="2"/>
      <c r="AV105" s="2"/>
      <c r="AW105" s="2"/>
      <c r="AX105" s="2"/>
      <c r="AY105" s="2"/>
      <c r="AZ105" s="2"/>
      <c r="BA105" s="2"/>
      <c r="BB105" s="2"/>
      <c r="BC105" s="2"/>
    </row>
    <row r="106" spans="1:55" s="1" customFormat="1" ht="27" customHeight="1" x14ac:dyDescent="0.2">
      <c r="A106" s="3"/>
      <c r="B106" s="81" t="s">
        <v>29</v>
      </c>
      <c r="C106" s="75"/>
      <c r="D106" s="76"/>
      <c r="E106" s="167"/>
      <c r="F106" s="168"/>
      <c r="G106" s="168"/>
      <c r="H106" s="168"/>
      <c r="I106" s="168"/>
      <c r="J106" s="168"/>
      <c r="K106" s="168"/>
      <c r="L106" s="168"/>
      <c r="M106" s="168"/>
      <c r="N106" s="168"/>
      <c r="O106" s="168"/>
      <c r="P106" s="168"/>
      <c r="Q106" s="168"/>
      <c r="R106" s="168"/>
      <c r="S106" s="169"/>
      <c r="T106" s="170"/>
      <c r="U106" s="171"/>
      <c r="V106" s="172"/>
      <c r="W106" s="173"/>
      <c r="X106" s="173"/>
      <c r="Y106" s="173"/>
      <c r="Z106" s="173"/>
      <c r="AA106" s="173"/>
      <c r="AB106" s="173"/>
      <c r="AC106" s="173"/>
      <c r="AD106" s="173"/>
      <c r="AE106" s="174"/>
      <c r="AF106" s="172"/>
      <c r="AG106" s="173"/>
      <c r="AH106" s="173"/>
      <c r="AI106" s="174"/>
      <c r="AJ106" s="172"/>
      <c r="AK106" s="173"/>
      <c r="AL106" s="174"/>
      <c r="AM106" s="5"/>
      <c r="AO106" s="2"/>
      <c r="AP106" s="2"/>
      <c r="AQ106" s="2"/>
      <c r="AR106" s="2"/>
      <c r="AS106" s="2"/>
      <c r="AT106" s="2"/>
      <c r="AU106" s="2"/>
      <c r="AV106" s="2"/>
      <c r="AW106" s="2"/>
      <c r="AX106" s="2"/>
      <c r="AY106" s="2"/>
      <c r="AZ106" s="2"/>
      <c r="BA106" s="2"/>
      <c r="BB106" s="2"/>
      <c r="BC106" s="2"/>
    </row>
    <row r="107" spans="1:55" s="1" customFormat="1" ht="27" customHeight="1" x14ac:dyDescent="0.2">
      <c r="A107" s="3"/>
      <c r="B107" s="74" t="s">
        <v>30</v>
      </c>
      <c r="C107" s="74"/>
      <c r="D107" s="74"/>
      <c r="E107" s="167"/>
      <c r="F107" s="168"/>
      <c r="G107" s="168"/>
      <c r="H107" s="168"/>
      <c r="I107" s="168"/>
      <c r="J107" s="168"/>
      <c r="K107" s="168"/>
      <c r="L107" s="168"/>
      <c r="M107" s="168"/>
      <c r="N107" s="168"/>
      <c r="O107" s="168"/>
      <c r="P107" s="168"/>
      <c r="Q107" s="168"/>
      <c r="R107" s="168"/>
      <c r="S107" s="169"/>
      <c r="T107" s="170"/>
      <c r="U107" s="171"/>
      <c r="V107" s="172"/>
      <c r="W107" s="173"/>
      <c r="X107" s="173"/>
      <c r="Y107" s="173"/>
      <c r="Z107" s="173"/>
      <c r="AA107" s="173"/>
      <c r="AB107" s="173"/>
      <c r="AC107" s="173"/>
      <c r="AD107" s="173"/>
      <c r="AE107" s="174"/>
      <c r="AF107" s="172"/>
      <c r="AG107" s="173"/>
      <c r="AH107" s="173"/>
      <c r="AI107" s="174"/>
      <c r="AJ107" s="172"/>
      <c r="AK107" s="173"/>
      <c r="AL107" s="174"/>
      <c r="AM107" s="5"/>
      <c r="AO107" s="2"/>
      <c r="AP107" s="2"/>
      <c r="AQ107" s="2"/>
      <c r="AR107" s="2"/>
      <c r="AS107" s="2"/>
      <c r="AT107" s="2"/>
      <c r="AU107" s="2"/>
      <c r="AV107" s="2"/>
      <c r="AW107" s="2"/>
      <c r="AX107" s="2"/>
      <c r="AY107" s="2"/>
      <c r="AZ107" s="2"/>
      <c r="BA107" s="2"/>
      <c r="BB107" s="2"/>
      <c r="BC107" s="2"/>
    </row>
    <row r="108" spans="1:55" s="1" customFormat="1" x14ac:dyDescent="0.2">
      <c r="A108" s="21"/>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3"/>
      <c r="AO108" s="2"/>
      <c r="AP108" s="2"/>
      <c r="AQ108" s="2"/>
      <c r="AR108" s="2"/>
      <c r="AS108" s="2"/>
      <c r="AT108" s="2"/>
      <c r="AU108" s="2"/>
      <c r="AV108" s="2"/>
      <c r="AW108" s="2"/>
      <c r="AX108" s="2"/>
      <c r="AY108" s="2"/>
      <c r="AZ108" s="2"/>
      <c r="BA108" s="2"/>
      <c r="BB108" s="2"/>
      <c r="BC108" s="2"/>
    </row>
    <row r="109" spans="1:55" s="1" customFormat="1" x14ac:dyDescent="0.2">
      <c r="AO109" s="2"/>
      <c r="AP109" s="2"/>
      <c r="AQ109" s="2"/>
      <c r="AR109" s="2"/>
      <c r="AS109" s="2"/>
      <c r="AT109" s="2"/>
      <c r="AU109" s="2"/>
      <c r="AV109" s="2"/>
      <c r="AW109" s="2"/>
      <c r="AX109" s="2"/>
      <c r="AY109" s="2"/>
      <c r="AZ109" s="2"/>
      <c r="BA109" s="2"/>
      <c r="BB109" s="2"/>
      <c r="BC109" s="2"/>
    </row>
    <row r="110" spans="1:55" s="1" customFormat="1" x14ac:dyDescent="0.2">
      <c r="AO110" s="2"/>
      <c r="AP110" s="2"/>
      <c r="AQ110" s="2"/>
      <c r="AR110" s="2"/>
      <c r="AS110" s="2"/>
      <c r="AT110" s="2"/>
      <c r="AU110" s="2"/>
      <c r="AV110" s="2"/>
      <c r="AW110" s="2"/>
      <c r="AX110" s="2"/>
      <c r="AY110" s="2"/>
      <c r="AZ110" s="2"/>
      <c r="BA110" s="2"/>
      <c r="BB110" s="2"/>
      <c r="BC110" s="2"/>
    </row>
    <row r="111" spans="1:55" s="1" customFormat="1" x14ac:dyDescent="0.2">
      <c r="AO111" s="2"/>
      <c r="AP111" s="2"/>
      <c r="AQ111" s="2"/>
      <c r="AR111" s="2"/>
      <c r="AS111" s="2"/>
      <c r="AT111" s="2"/>
      <c r="AU111" s="2"/>
      <c r="AV111" s="2"/>
      <c r="AW111" s="2"/>
      <c r="AX111" s="2"/>
      <c r="AY111" s="2"/>
      <c r="AZ111" s="2"/>
      <c r="BA111" s="2"/>
      <c r="BB111" s="2"/>
      <c r="BC111" s="2"/>
    </row>
    <row r="112" spans="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row r="268" spans="41:55" s="1" customFormat="1" x14ac:dyDescent="0.2">
      <c r="AO268" s="2"/>
      <c r="AP268" s="2"/>
      <c r="AQ268" s="2"/>
      <c r="AR268" s="2"/>
      <c r="AS268" s="2"/>
      <c r="AT268" s="2"/>
      <c r="AU268" s="2"/>
      <c r="AV268" s="2"/>
      <c r="AW268" s="2"/>
      <c r="AX268" s="2"/>
      <c r="AY268" s="2"/>
      <c r="AZ268" s="2"/>
      <c r="BA268" s="2"/>
      <c r="BB268" s="2"/>
      <c r="BC268" s="2"/>
    </row>
    <row r="269" spans="41:55" s="1" customFormat="1" x14ac:dyDescent="0.2">
      <c r="AO269" s="2"/>
      <c r="AP269" s="2"/>
      <c r="AQ269" s="2"/>
      <c r="AR269" s="2"/>
      <c r="AS269" s="2"/>
      <c r="AT269" s="2"/>
      <c r="AU269" s="2"/>
      <c r="AV269" s="2"/>
      <c r="AW269" s="2"/>
      <c r="AX269" s="2"/>
      <c r="AY269" s="2"/>
      <c r="AZ269" s="2"/>
      <c r="BA269" s="2"/>
      <c r="BB269" s="2"/>
      <c r="BC269" s="2"/>
    </row>
    <row r="270" spans="41:55" s="1" customFormat="1" x14ac:dyDescent="0.2">
      <c r="AO270" s="2"/>
      <c r="AP270" s="2"/>
      <c r="AQ270" s="2"/>
      <c r="AR270" s="2"/>
      <c r="AS270" s="2"/>
      <c r="AT270" s="2"/>
      <c r="AU270" s="2"/>
      <c r="AV270" s="2"/>
      <c r="AW270" s="2"/>
      <c r="AX270" s="2"/>
      <c r="AY270" s="2"/>
      <c r="AZ270" s="2"/>
      <c r="BA270" s="2"/>
      <c r="BB270" s="2"/>
      <c r="BC270" s="2"/>
    </row>
    <row r="271" spans="41:55" s="1" customFormat="1" x14ac:dyDescent="0.2">
      <c r="AO271" s="2"/>
      <c r="AP271" s="2"/>
      <c r="AQ271" s="2"/>
      <c r="AR271" s="2"/>
      <c r="AS271" s="2"/>
      <c r="AT271" s="2"/>
      <c r="AU271" s="2"/>
      <c r="AV271" s="2"/>
      <c r="AW271" s="2"/>
      <c r="AX271" s="2"/>
      <c r="AY271" s="2"/>
      <c r="AZ271" s="2"/>
      <c r="BA271" s="2"/>
      <c r="BB271" s="2"/>
      <c r="BC271" s="2"/>
    </row>
    <row r="272" spans="41:55" s="1" customFormat="1" x14ac:dyDescent="0.2">
      <c r="AO272" s="2"/>
      <c r="AP272" s="2"/>
      <c r="AQ272" s="2"/>
      <c r="AR272" s="2"/>
      <c r="AS272" s="2"/>
      <c r="AT272" s="2"/>
      <c r="AU272" s="2"/>
      <c r="AV272" s="2"/>
      <c r="AW272" s="2"/>
      <c r="AX272" s="2"/>
      <c r="AY272" s="2"/>
      <c r="AZ272" s="2"/>
      <c r="BA272" s="2"/>
      <c r="BB272" s="2"/>
      <c r="BC272" s="2"/>
    </row>
    <row r="273" spans="41:55" s="1" customFormat="1" x14ac:dyDescent="0.2">
      <c r="AO273" s="2"/>
      <c r="AP273" s="2"/>
      <c r="AQ273" s="2"/>
      <c r="AR273" s="2"/>
      <c r="AS273" s="2"/>
      <c r="AT273" s="2"/>
      <c r="AU273" s="2"/>
      <c r="AV273" s="2"/>
      <c r="AW273" s="2"/>
      <c r="AX273" s="2"/>
      <c r="AY273" s="2"/>
      <c r="AZ273" s="2"/>
      <c r="BA273" s="2"/>
      <c r="BB273" s="2"/>
      <c r="BC273" s="2"/>
    </row>
    <row r="274" spans="41:55" s="1" customFormat="1" x14ac:dyDescent="0.2">
      <c r="AO274" s="2"/>
      <c r="AP274" s="2"/>
      <c r="AQ274" s="2"/>
      <c r="AR274" s="2"/>
      <c r="AS274" s="2"/>
      <c r="AT274" s="2"/>
      <c r="AU274" s="2"/>
      <c r="AV274" s="2"/>
      <c r="AW274" s="2"/>
      <c r="AX274" s="2"/>
      <c r="AY274" s="2"/>
      <c r="AZ274" s="2"/>
      <c r="BA274" s="2"/>
      <c r="BB274" s="2"/>
      <c r="BC274" s="2"/>
    </row>
    <row r="275" spans="41:55" s="1" customFormat="1" x14ac:dyDescent="0.2">
      <c r="AO275" s="2"/>
      <c r="AP275" s="2"/>
      <c r="AQ275" s="2"/>
      <c r="AR275" s="2"/>
      <c r="AS275" s="2"/>
      <c r="AT275" s="2"/>
      <c r="AU275" s="2"/>
      <c r="AV275" s="2"/>
      <c r="AW275" s="2"/>
      <c r="AX275" s="2"/>
      <c r="AY275" s="2"/>
      <c r="AZ275" s="2"/>
      <c r="BA275" s="2"/>
      <c r="BB275" s="2"/>
      <c r="BC275" s="2"/>
    </row>
    <row r="276" spans="41:55" s="1" customFormat="1" x14ac:dyDescent="0.2">
      <c r="AO276" s="2"/>
      <c r="AP276" s="2"/>
      <c r="AQ276" s="2"/>
      <c r="AR276" s="2"/>
      <c r="AS276" s="2"/>
      <c r="AT276" s="2"/>
      <c r="AU276" s="2"/>
      <c r="AV276" s="2"/>
      <c r="AW276" s="2"/>
      <c r="AX276" s="2"/>
      <c r="AY276" s="2"/>
      <c r="AZ276" s="2"/>
      <c r="BA276" s="2"/>
      <c r="BB276" s="2"/>
      <c r="BC276" s="2"/>
    </row>
    <row r="277" spans="41:55" s="1" customFormat="1" x14ac:dyDescent="0.2">
      <c r="AO277" s="2"/>
      <c r="AP277" s="2"/>
      <c r="AQ277" s="2"/>
      <c r="AR277" s="2"/>
      <c r="AS277" s="2"/>
      <c r="AT277" s="2"/>
      <c r="AU277" s="2"/>
      <c r="AV277" s="2"/>
      <c r="AW277" s="2"/>
      <c r="AX277" s="2"/>
      <c r="AY277" s="2"/>
      <c r="AZ277" s="2"/>
      <c r="BA277" s="2"/>
      <c r="BB277" s="2"/>
      <c r="BC277" s="2"/>
    </row>
    <row r="278" spans="41:55" s="1" customFormat="1" x14ac:dyDescent="0.2">
      <c r="AO278" s="2"/>
      <c r="AP278" s="2"/>
      <c r="AQ278" s="2"/>
      <c r="AR278" s="2"/>
      <c r="AS278" s="2"/>
      <c r="AT278" s="2"/>
      <c r="AU278" s="2"/>
      <c r="AV278" s="2"/>
      <c r="AW278" s="2"/>
      <c r="AX278" s="2"/>
      <c r="AY278" s="2"/>
      <c r="AZ278" s="2"/>
      <c r="BA278" s="2"/>
      <c r="BB278" s="2"/>
      <c r="BC278" s="2"/>
    </row>
    <row r="279" spans="41:55" s="1" customFormat="1" x14ac:dyDescent="0.2">
      <c r="AO279" s="2"/>
      <c r="AP279" s="2"/>
      <c r="AQ279" s="2"/>
      <c r="AR279" s="2"/>
      <c r="AS279" s="2"/>
      <c r="AT279" s="2"/>
      <c r="AU279" s="2"/>
      <c r="AV279" s="2"/>
      <c r="AW279" s="2"/>
      <c r="AX279" s="2"/>
      <c r="AY279" s="2"/>
      <c r="AZ279" s="2"/>
      <c r="BA279" s="2"/>
      <c r="BB279" s="2"/>
      <c r="BC279" s="2"/>
    </row>
    <row r="280" spans="41:55" s="1" customFormat="1" x14ac:dyDescent="0.2">
      <c r="AO280" s="2"/>
      <c r="AP280" s="2"/>
      <c r="AQ280" s="2"/>
      <c r="AR280" s="2"/>
      <c r="AS280" s="2"/>
      <c r="AT280" s="2"/>
      <c r="AU280" s="2"/>
      <c r="AV280" s="2"/>
      <c r="AW280" s="2"/>
      <c r="AX280" s="2"/>
      <c r="AY280" s="2"/>
      <c r="AZ280" s="2"/>
      <c r="BA280" s="2"/>
      <c r="BB280" s="2"/>
      <c r="BC280" s="2"/>
    </row>
    <row r="281" spans="41:55" s="1" customFormat="1" x14ac:dyDescent="0.2">
      <c r="AO281" s="2"/>
      <c r="AP281" s="2"/>
      <c r="AQ281" s="2"/>
      <c r="AR281" s="2"/>
      <c r="AS281" s="2"/>
      <c r="AT281" s="2"/>
      <c r="AU281" s="2"/>
      <c r="AV281" s="2"/>
      <c r="AW281" s="2"/>
      <c r="AX281" s="2"/>
      <c r="AY281" s="2"/>
      <c r="AZ281" s="2"/>
      <c r="BA281" s="2"/>
      <c r="BB281" s="2"/>
      <c r="BC281" s="2"/>
    </row>
    <row r="282" spans="41:55" s="1" customFormat="1" x14ac:dyDescent="0.2">
      <c r="AO282" s="2"/>
      <c r="AP282" s="2"/>
      <c r="AQ282" s="2"/>
      <c r="AR282" s="2"/>
      <c r="AS282" s="2"/>
      <c r="AT282" s="2"/>
      <c r="AU282" s="2"/>
      <c r="AV282" s="2"/>
      <c r="AW282" s="2"/>
      <c r="AX282" s="2"/>
      <c r="AY282" s="2"/>
      <c r="AZ282" s="2"/>
      <c r="BA282" s="2"/>
      <c r="BB282" s="2"/>
      <c r="BC282" s="2"/>
    </row>
    <row r="283" spans="41:55" s="1" customFormat="1" x14ac:dyDescent="0.2">
      <c r="AO283" s="2"/>
      <c r="AP283" s="2"/>
      <c r="AQ283" s="2"/>
      <c r="AR283" s="2"/>
      <c r="AS283" s="2"/>
      <c r="AT283" s="2"/>
      <c r="AU283" s="2"/>
      <c r="AV283" s="2"/>
      <c r="AW283" s="2"/>
      <c r="AX283" s="2"/>
      <c r="AY283" s="2"/>
      <c r="AZ283" s="2"/>
      <c r="BA283" s="2"/>
      <c r="BB283" s="2"/>
      <c r="BC283" s="2"/>
    </row>
    <row r="284" spans="41:55" s="1" customFormat="1" x14ac:dyDescent="0.2">
      <c r="AO284" s="2"/>
      <c r="AP284" s="2"/>
      <c r="AQ284" s="2"/>
      <c r="AR284" s="2"/>
      <c r="AS284" s="2"/>
      <c r="AT284" s="2"/>
      <c r="AU284" s="2"/>
      <c r="AV284" s="2"/>
      <c r="AW284" s="2"/>
      <c r="AX284" s="2"/>
      <c r="AY284" s="2"/>
      <c r="AZ284" s="2"/>
      <c r="BA284" s="2"/>
      <c r="BB284" s="2"/>
      <c r="BC284" s="2"/>
    </row>
    <row r="285" spans="41:55" s="1" customFormat="1" x14ac:dyDescent="0.2">
      <c r="AO285" s="2"/>
      <c r="AP285" s="2"/>
      <c r="AQ285" s="2"/>
      <c r="AR285" s="2"/>
      <c r="AS285" s="2"/>
      <c r="AT285" s="2"/>
      <c r="AU285" s="2"/>
      <c r="AV285" s="2"/>
      <c r="AW285" s="2"/>
      <c r="AX285" s="2"/>
      <c r="AY285" s="2"/>
      <c r="AZ285" s="2"/>
      <c r="BA285" s="2"/>
      <c r="BB285" s="2"/>
      <c r="BC285" s="2"/>
    </row>
    <row r="286" spans="41:55" s="1" customFormat="1" x14ac:dyDescent="0.2">
      <c r="AO286" s="2"/>
      <c r="AP286" s="2"/>
      <c r="AQ286" s="2"/>
      <c r="AR286" s="2"/>
      <c r="AS286" s="2"/>
      <c r="AT286" s="2"/>
      <c r="AU286" s="2"/>
      <c r="AV286" s="2"/>
      <c r="AW286" s="2"/>
      <c r="AX286" s="2"/>
      <c r="AY286" s="2"/>
      <c r="AZ286" s="2"/>
      <c r="BA286" s="2"/>
      <c r="BB286" s="2"/>
      <c r="BC286" s="2"/>
    </row>
    <row r="287" spans="41:55" s="1" customFormat="1" x14ac:dyDescent="0.2">
      <c r="AO287" s="2"/>
      <c r="AP287" s="2"/>
      <c r="AQ287" s="2"/>
      <c r="AR287" s="2"/>
      <c r="AS287" s="2"/>
      <c r="AT287" s="2"/>
      <c r="AU287" s="2"/>
      <c r="AV287" s="2"/>
      <c r="AW287" s="2"/>
      <c r="AX287" s="2"/>
      <c r="AY287" s="2"/>
      <c r="AZ287" s="2"/>
      <c r="BA287" s="2"/>
      <c r="BB287" s="2"/>
      <c r="BC287" s="2"/>
    </row>
    <row r="288" spans="41:55" s="1" customFormat="1" x14ac:dyDescent="0.2">
      <c r="AO288" s="2"/>
      <c r="AP288" s="2"/>
      <c r="AQ288" s="2"/>
      <c r="AR288" s="2"/>
      <c r="AS288" s="2"/>
      <c r="AT288" s="2"/>
      <c r="AU288" s="2"/>
      <c r="AV288" s="2"/>
      <c r="AW288" s="2"/>
      <c r="AX288" s="2"/>
      <c r="AY288" s="2"/>
      <c r="AZ288" s="2"/>
      <c r="BA288" s="2"/>
      <c r="BB288" s="2"/>
      <c r="BC288" s="2"/>
    </row>
    <row r="289" spans="41:55" s="1" customFormat="1" x14ac:dyDescent="0.2">
      <c r="AO289" s="2"/>
      <c r="AP289" s="2"/>
      <c r="AQ289" s="2"/>
      <c r="AR289" s="2"/>
      <c r="AS289" s="2"/>
      <c r="AT289" s="2"/>
      <c r="AU289" s="2"/>
      <c r="AV289" s="2"/>
      <c r="AW289" s="2"/>
      <c r="AX289" s="2"/>
      <c r="AY289" s="2"/>
      <c r="AZ289" s="2"/>
      <c r="BA289" s="2"/>
      <c r="BB289" s="2"/>
      <c r="BC289" s="2"/>
    </row>
    <row r="290" spans="41:55" s="1" customFormat="1" x14ac:dyDescent="0.2">
      <c r="AO290" s="2"/>
      <c r="AP290" s="2"/>
      <c r="AQ290" s="2"/>
      <c r="AR290" s="2"/>
      <c r="AS290" s="2"/>
      <c r="AT290" s="2"/>
      <c r="AU290" s="2"/>
      <c r="AV290" s="2"/>
      <c r="AW290" s="2"/>
      <c r="AX290" s="2"/>
      <c r="AY290" s="2"/>
      <c r="AZ290" s="2"/>
      <c r="BA290" s="2"/>
      <c r="BB290" s="2"/>
      <c r="BC290" s="2"/>
    </row>
    <row r="291" spans="41:55" s="1" customFormat="1" x14ac:dyDescent="0.2">
      <c r="AO291" s="2"/>
      <c r="AP291" s="2"/>
      <c r="AQ291" s="2"/>
      <c r="AR291" s="2"/>
      <c r="AS291" s="2"/>
      <c r="AT291" s="2"/>
      <c r="AU291" s="2"/>
      <c r="AV291" s="2"/>
      <c r="AW291" s="2"/>
      <c r="AX291" s="2"/>
      <c r="AY291" s="2"/>
      <c r="AZ291" s="2"/>
      <c r="BA291" s="2"/>
      <c r="BB291" s="2"/>
      <c r="BC291" s="2"/>
    </row>
    <row r="292" spans="41:55" s="1" customFormat="1" x14ac:dyDescent="0.2">
      <c r="AO292" s="2"/>
      <c r="AP292" s="2"/>
      <c r="AQ292" s="2"/>
      <c r="AR292" s="2"/>
      <c r="AS292" s="2"/>
      <c r="AT292" s="2"/>
      <c r="AU292" s="2"/>
      <c r="AV292" s="2"/>
      <c r="AW292" s="2"/>
      <c r="AX292" s="2"/>
      <c r="AY292" s="2"/>
      <c r="AZ292" s="2"/>
      <c r="BA292" s="2"/>
      <c r="BB292" s="2"/>
      <c r="BC292" s="2"/>
    </row>
    <row r="293" spans="41:55" s="1" customFormat="1" x14ac:dyDescent="0.2">
      <c r="AO293" s="2"/>
      <c r="AP293" s="2"/>
      <c r="AQ293" s="2"/>
      <c r="AR293" s="2"/>
      <c r="AS293" s="2"/>
      <c r="AT293" s="2"/>
      <c r="AU293" s="2"/>
      <c r="AV293" s="2"/>
      <c r="AW293" s="2"/>
      <c r="AX293" s="2"/>
      <c r="AY293" s="2"/>
      <c r="AZ293" s="2"/>
      <c r="BA293" s="2"/>
      <c r="BB293" s="2"/>
      <c r="BC293" s="2"/>
    </row>
    <row r="294" spans="41:55" s="1" customFormat="1" x14ac:dyDescent="0.2">
      <c r="AO294" s="2"/>
      <c r="AP294" s="2"/>
      <c r="AQ294" s="2"/>
      <c r="AR294" s="2"/>
      <c r="AS294" s="2"/>
      <c r="AT294" s="2"/>
      <c r="AU294" s="2"/>
      <c r="AV294" s="2"/>
      <c r="AW294" s="2"/>
      <c r="AX294" s="2"/>
      <c r="AY294" s="2"/>
      <c r="AZ294" s="2"/>
      <c r="BA294" s="2"/>
      <c r="BB294" s="2"/>
      <c r="BC294" s="2"/>
    </row>
    <row r="295" spans="41:55" s="1" customFormat="1" x14ac:dyDescent="0.2">
      <c r="AO295" s="2"/>
      <c r="AP295" s="2"/>
      <c r="AQ295" s="2"/>
      <c r="AR295" s="2"/>
      <c r="AS295" s="2"/>
      <c r="AT295" s="2"/>
      <c r="AU295" s="2"/>
      <c r="AV295" s="2"/>
      <c r="AW295" s="2"/>
      <c r="AX295" s="2"/>
      <c r="AY295" s="2"/>
      <c r="AZ295" s="2"/>
      <c r="BA295" s="2"/>
      <c r="BB295" s="2"/>
      <c r="BC295" s="2"/>
    </row>
    <row r="296" spans="41:55" s="1" customFormat="1" x14ac:dyDescent="0.2">
      <c r="AO296" s="2"/>
      <c r="AP296" s="2"/>
      <c r="AQ296" s="2"/>
      <c r="AR296" s="2"/>
      <c r="AS296" s="2"/>
      <c r="AT296" s="2"/>
      <c r="AU296" s="2"/>
      <c r="AV296" s="2"/>
      <c r="AW296" s="2"/>
      <c r="AX296" s="2"/>
      <c r="AY296" s="2"/>
      <c r="AZ296" s="2"/>
      <c r="BA296" s="2"/>
      <c r="BB296" s="2"/>
      <c r="BC296" s="2"/>
    </row>
    <row r="297" spans="41:55" s="1" customFormat="1" x14ac:dyDescent="0.2">
      <c r="AO297" s="2"/>
      <c r="AP297" s="2"/>
      <c r="AQ297" s="2"/>
      <c r="AR297" s="2"/>
      <c r="AS297" s="2"/>
      <c r="AT297" s="2"/>
      <c r="AU297" s="2"/>
      <c r="AV297" s="2"/>
      <c r="AW297" s="2"/>
      <c r="AX297" s="2"/>
      <c r="AY297" s="2"/>
      <c r="AZ297" s="2"/>
      <c r="BA297" s="2"/>
      <c r="BB297" s="2"/>
      <c r="BC297" s="2"/>
    </row>
    <row r="298" spans="41:55" s="1" customFormat="1" x14ac:dyDescent="0.2">
      <c r="AO298" s="2"/>
      <c r="AP298" s="2"/>
      <c r="AQ298" s="2"/>
      <c r="AR298" s="2"/>
      <c r="AS298" s="2"/>
      <c r="AT298" s="2"/>
      <c r="AU298" s="2"/>
      <c r="AV298" s="2"/>
      <c r="AW298" s="2"/>
      <c r="AX298" s="2"/>
      <c r="AY298" s="2"/>
      <c r="AZ298" s="2"/>
      <c r="BA298" s="2"/>
      <c r="BB298" s="2"/>
      <c r="BC298" s="2"/>
    </row>
    <row r="299" spans="41:55" s="1" customFormat="1" x14ac:dyDescent="0.2">
      <c r="AO299" s="2"/>
      <c r="AP299" s="2"/>
      <c r="AQ299" s="2"/>
      <c r="AR299" s="2"/>
      <c r="AS299" s="2"/>
      <c r="AT299" s="2"/>
      <c r="AU299" s="2"/>
      <c r="AV299" s="2"/>
      <c r="AW299" s="2"/>
      <c r="AX299" s="2"/>
      <c r="AY299" s="2"/>
      <c r="AZ299" s="2"/>
      <c r="BA299" s="2"/>
      <c r="BB299" s="2"/>
      <c r="BC299" s="2"/>
    </row>
    <row r="300" spans="41:55" s="1" customFormat="1" x14ac:dyDescent="0.2">
      <c r="AO300" s="2"/>
      <c r="AP300" s="2"/>
      <c r="AQ300" s="2"/>
      <c r="AR300" s="2"/>
      <c r="AS300" s="2"/>
      <c r="AT300" s="2"/>
      <c r="AU300" s="2"/>
      <c r="AV300" s="2"/>
      <c r="AW300" s="2"/>
      <c r="AX300" s="2"/>
      <c r="AY300" s="2"/>
      <c r="AZ300" s="2"/>
      <c r="BA300" s="2"/>
      <c r="BB300" s="2"/>
      <c r="BC300" s="2"/>
    </row>
    <row r="301" spans="41:55" s="1" customFormat="1" x14ac:dyDescent="0.2">
      <c r="AO301" s="2"/>
      <c r="AP301" s="2"/>
      <c r="AQ301" s="2"/>
      <c r="AR301" s="2"/>
      <c r="AS301" s="2"/>
      <c r="AT301" s="2"/>
      <c r="AU301" s="2"/>
      <c r="AV301" s="2"/>
      <c r="AW301" s="2"/>
      <c r="AX301" s="2"/>
      <c r="AY301" s="2"/>
      <c r="AZ301" s="2"/>
      <c r="BA301" s="2"/>
      <c r="BB301" s="2"/>
      <c r="BC301" s="2"/>
    </row>
    <row r="302" spans="41:55" s="1" customFormat="1" x14ac:dyDescent="0.2">
      <c r="AO302" s="2"/>
      <c r="AP302" s="2"/>
      <c r="AQ302" s="2"/>
      <c r="AR302" s="2"/>
      <c r="AS302" s="2"/>
      <c r="AT302" s="2"/>
      <c r="AU302" s="2"/>
      <c r="AV302" s="2"/>
      <c r="AW302" s="2"/>
      <c r="AX302" s="2"/>
      <c r="AY302" s="2"/>
      <c r="AZ302" s="2"/>
      <c r="BA302" s="2"/>
      <c r="BB302" s="2"/>
      <c r="BC302" s="2"/>
    </row>
    <row r="303" spans="41:55" s="1" customFormat="1" x14ac:dyDescent="0.2">
      <c r="AO303" s="2"/>
      <c r="AP303" s="2"/>
      <c r="AQ303" s="2"/>
      <c r="AR303" s="2"/>
      <c r="AS303" s="2"/>
      <c r="AT303" s="2"/>
      <c r="AU303" s="2"/>
      <c r="AV303" s="2"/>
      <c r="AW303" s="2"/>
      <c r="AX303" s="2"/>
      <c r="AY303" s="2"/>
      <c r="AZ303" s="2"/>
      <c r="BA303" s="2"/>
      <c r="BB303" s="2"/>
      <c r="BC303" s="2"/>
    </row>
    <row r="304" spans="41:55" s="1" customFormat="1" x14ac:dyDescent="0.2">
      <c r="AO304" s="2"/>
      <c r="AP304" s="2"/>
      <c r="AQ304" s="2"/>
      <c r="AR304" s="2"/>
      <c r="AS304" s="2"/>
      <c r="AT304" s="2"/>
      <c r="AU304" s="2"/>
      <c r="AV304" s="2"/>
      <c r="AW304" s="2"/>
      <c r="AX304" s="2"/>
      <c r="AY304" s="2"/>
      <c r="AZ304" s="2"/>
      <c r="BA304" s="2"/>
      <c r="BB304" s="2"/>
      <c r="BC304" s="2"/>
    </row>
    <row r="305" spans="41:55" s="1" customFormat="1" x14ac:dyDescent="0.2">
      <c r="AO305" s="2"/>
      <c r="AP305" s="2"/>
      <c r="AQ305" s="2"/>
      <c r="AR305" s="2"/>
      <c r="AS305" s="2"/>
      <c r="AT305" s="2"/>
      <c r="AU305" s="2"/>
      <c r="AV305" s="2"/>
      <c r="AW305" s="2"/>
      <c r="AX305" s="2"/>
      <c r="AY305" s="2"/>
      <c r="AZ305" s="2"/>
      <c r="BA305" s="2"/>
      <c r="BB305" s="2"/>
      <c r="BC305" s="2"/>
    </row>
    <row r="306" spans="41:55" s="1" customFormat="1" x14ac:dyDescent="0.2">
      <c r="AO306" s="2"/>
      <c r="AP306" s="2"/>
      <c r="AQ306" s="2"/>
      <c r="AR306" s="2"/>
      <c r="AS306" s="2"/>
      <c r="AT306" s="2"/>
      <c r="AU306" s="2"/>
      <c r="AV306" s="2"/>
      <c r="AW306" s="2"/>
      <c r="AX306" s="2"/>
      <c r="AY306" s="2"/>
      <c r="AZ306" s="2"/>
      <c r="BA306" s="2"/>
      <c r="BB306" s="2"/>
      <c r="BC306" s="2"/>
    </row>
    <row r="307" spans="41:55" s="1" customFormat="1" x14ac:dyDescent="0.2">
      <c r="AO307" s="2"/>
      <c r="AP307" s="2"/>
      <c r="AQ307" s="2"/>
      <c r="AR307" s="2"/>
      <c r="AS307" s="2"/>
      <c r="AT307" s="2"/>
      <c r="AU307" s="2"/>
      <c r="AV307" s="2"/>
      <c r="AW307" s="2"/>
      <c r="AX307" s="2"/>
      <c r="AY307" s="2"/>
      <c r="AZ307" s="2"/>
      <c r="BA307" s="2"/>
      <c r="BB307" s="2"/>
      <c r="BC307" s="2"/>
    </row>
    <row r="308" spans="41:55" s="1" customFormat="1" x14ac:dyDescent="0.2">
      <c r="AO308" s="2"/>
      <c r="AP308" s="2"/>
      <c r="AQ308" s="2"/>
      <c r="AR308" s="2"/>
      <c r="AS308" s="2"/>
      <c r="AT308" s="2"/>
      <c r="AU308" s="2"/>
      <c r="AV308" s="2"/>
      <c r="AW308" s="2"/>
      <c r="AX308" s="2"/>
      <c r="AY308" s="2"/>
      <c r="AZ308" s="2"/>
      <c r="BA308" s="2"/>
      <c r="BB308" s="2"/>
      <c r="BC308" s="2"/>
    </row>
    <row r="309" spans="41:55" s="1" customFormat="1" x14ac:dyDescent="0.2">
      <c r="AO309" s="2"/>
      <c r="AP309" s="2"/>
      <c r="AQ309" s="2"/>
      <c r="AR309" s="2"/>
      <c r="AS309" s="2"/>
      <c r="AT309" s="2"/>
      <c r="AU309" s="2"/>
      <c r="AV309" s="2"/>
      <c r="AW309" s="2"/>
      <c r="AX309" s="2"/>
      <c r="AY309" s="2"/>
      <c r="AZ309" s="2"/>
      <c r="BA309" s="2"/>
      <c r="BB309" s="2"/>
      <c r="BC309" s="2"/>
    </row>
    <row r="310" spans="41:55" s="1" customFormat="1" x14ac:dyDescent="0.2">
      <c r="AO310" s="2"/>
      <c r="AP310" s="2"/>
      <c r="AQ310" s="2"/>
      <c r="AR310" s="2"/>
      <c r="AS310" s="2"/>
      <c r="AT310" s="2"/>
      <c r="AU310" s="2"/>
      <c r="AV310" s="2"/>
      <c r="AW310" s="2"/>
      <c r="AX310" s="2"/>
      <c r="AY310" s="2"/>
      <c r="AZ310" s="2"/>
      <c r="BA310" s="2"/>
      <c r="BB310" s="2"/>
      <c r="BC310" s="2"/>
    </row>
    <row r="311" spans="41:55" s="1" customFormat="1" x14ac:dyDescent="0.2">
      <c r="AO311" s="2"/>
      <c r="AP311" s="2"/>
      <c r="AQ311" s="2"/>
      <c r="AR311" s="2"/>
      <c r="AS311" s="2"/>
      <c r="AT311" s="2"/>
      <c r="AU311" s="2"/>
      <c r="AV311" s="2"/>
      <c r="AW311" s="2"/>
      <c r="AX311" s="2"/>
      <c r="AY311" s="2"/>
      <c r="AZ311" s="2"/>
      <c r="BA311" s="2"/>
      <c r="BB311" s="2"/>
      <c r="BC311" s="2"/>
    </row>
    <row r="312" spans="41:55" s="1" customFormat="1" x14ac:dyDescent="0.2">
      <c r="AO312" s="2"/>
      <c r="AP312" s="2"/>
      <c r="AQ312" s="2"/>
      <c r="AR312" s="2"/>
      <c r="AS312" s="2"/>
      <c r="AT312" s="2"/>
      <c r="AU312" s="2"/>
      <c r="AV312" s="2"/>
      <c r="AW312" s="2"/>
      <c r="AX312" s="2"/>
      <c r="AY312" s="2"/>
      <c r="AZ312" s="2"/>
      <c r="BA312" s="2"/>
      <c r="BB312" s="2"/>
      <c r="BC312" s="2"/>
    </row>
    <row r="313" spans="41:55" s="1" customFormat="1" x14ac:dyDescent="0.2">
      <c r="AO313" s="2"/>
      <c r="AP313" s="2"/>
      <c r="AQ313" s="2"/>
      <c r="AR313" s="2"/>
      <c r="AS313" s="2"/>
      <c r="AT313" s="2"/>
      <c r="AU313" s="2"/>
      <c r="AV313" s="2"/>
      <c r="AW313" s="2"/>
      <c r="AX313" s="2"/>
      <c r="AY313" s="2"/>
      <c r="AZ313" s="2"/>
      <c r="BA313" s="2"/>
      <c r="BB313" s="2"/>
      <c r="BC313" s="2"/>
    </row>
    <row r="314" spans="41:55" s="1" customFormat="1" x14ac:dyDescent="0.2">
      <c r="AO314" s="2"/>
      <c r="AP314" s="2"/>
      <c r="AQ314" s="2"/>
      <c r="AR314" s="2"/>
      <c r="AS314" s="2"/>
      <c r="AT314" s="2"/>
      <c r="AU314" s="2"/>
      <c r="AV314" s="2"/>
      <c r="AW314" s="2"/>
      <c r="AX314" s="2"/>
      <c r="AY314" s="2"/>
      <c r="AZ314" s="2"/>
      <c r="BA314" s="2"/>
      <c r="BB314" s="2"/>
      <c r="BC314" s="2"/>
    </row>
    <row r="315" spans="41:55" s="1" customFormat="1" x14ac:dyDescent="0.2">
      <c r="AO315" s="2"/>
      <c r="AP315" s="2"/>
      <c r="AQ315" s="2"/>
      <c r="AR315" s="2"/>
      <c r="AS315" s="2"/>
      <c r="AT315" s="2"/>
      <c r="AU315" s="2"/>
      <c r="AV315" s="2"/>
      <c r="AW315" s="2"/>
      <c r="AX315" s="2"/>
      <c r="AY315" s="2"/>
      <c r="AZ315" s="2"/>
      <c r="BA315" s="2"/>
      <c r="BB315" s="2"/>
      <c r="BC315" s="2"/>
    </row>
    <row r="316" spans="41:55" s="1" customFormat="1" x14ac:dyDescent="0.2">
      <c r="AO316" s="2"/>
      <c r="AP316" s="2"/>
      <c r="AQ316" s="2"/>
      <c r="AR316" s="2"/>
      <c r="AS316" s="2"/>
      <c r="AT316" s="2"/>
      <c r="AU316" s="2"/>
      <c r="AV316" s="2"/>
      <c r="AW316" s="2"/>
      <c r="AX316" s="2"/>
      <c r="AY316" s="2"/>
      <c r="AZ316" s="2"/>
      <c r="BA316" s="2"/>
      <c r="BB316" s="2"/>
      <c r="BC316" s="2"/>
    </row>
    <row r="317" spans="41:55" s="1" customFormat="1" x14ac:dyDescent="0.2">
      <c r="AO317" s="2"/>
      <c r="AP317" s="2"/>
      <c r="AQ317" s="2"/>
      <c r="AR317" s="2"/>
      <c r="AS317" s="2"/>
      <c r="AT317" s="2"/>
      <c r="AU317" s="2"/>
      <c r="AV317" s="2"/>
      <c r="AW317" s="2"/>
      <c r="AX317" s="2"/>
      <c r="AY317" s="2"/>
      <c r="AZ317" s="2"/>
      <c r="BA317" s="2"/>
      <c r="BB317" s="2"/>
      <c r="BC317" s="2"/>
    </row>
    <row r="318" spans="41:55" s="1" customFormat="1" x14ac:dyDescent="0.2">
      <c r="AO318" s="2"/>
      <c r="AP318" s="2"/>
      <c r="AQ318" s="2"/>
      <c r="AR318" s="2"/>
      <c r="AS318" s="2"/>
      <c r="AT318" s="2"/>
      <c r="AU318" s="2"/>
      <c r="AV318" s="2"/>
      <c r="AW318" s="2"/>
      <c r="AX318" s="2"/>
      <c r="AY318" s="2"/>
      <c r="AZ318" s="2"/>
      <c r="BA318" s="2"/>
      <c r="BB318" s="2"/>
      <c r="BC318" s="2"/>
    </row>
  </sheetData>
  <mergeCells count="378">
    <mergeCell ref="B57:D68"/>
    <mergeCell ref="E67:S67"/>
    <mergeCell ref="T67:U67"/>
    <mergeCell ref="V67:AE67"/>
    <mergeCell ref="AF67:AI67"/>
    <mergeCell ref="AJ67:AL67"/>
    <mergeCell ref="E65:S65"/>
    <mergeCell ref="T65:U65"/>
    <mergeCell ref="V65:AE65"/>
    <mergeCell ref="AF65:AI65"/>
    <mergeCell ref="AJ65:AL65"/>
    <mergeCell ref="E66:S66"/>
    <mergeCell ref="T66:U66"/>
    <mergeCell ref="V66:AE66"/>
    <mergeCell ref="AF66:AI66"/>
    <mergeCell ref="AJ66:AL66"/>
    <mergeCell ref="E63:S63"/>
    <mergeCell ref="T63:U63"/>
    <mergeCell ref="V63:AE63"/>
    <mergeCell ref="AF63:AI63"/>
    <mergeCell ref="AJ63:AL63"/>
    <mergeCell ref="E64:S64"/>
    <mergeCell ref="T64:U64"/>
    <mergeCell ref="V64:AE64"/>
    <mergeCell ref="AF64:AI64"/>
    <mergeCell ref="AJ64:AL64"/>
    <mergeCell ref="E61:S61"/>
    <mergeCell ref="T61:U61"/>
    <mergeCell ref="V61:AE61"/>
    <mergeCell ref="AF61:AI61"/>
    <mergeCell ref="AJ61:AL61"/>
    <mergeCell ref="E62:S62"/>
    <mergeCell ref="T62:U62"/>
    <mergeCell ref="V62:AE62"/>
    <mergeCell ref="AF62:AI62"/>
    <mergeCell ref="AJ62:AL62"/>
    <mergeCell ref="T59:U59"/>
    <mergeCell ref="V59:AE59"/>
    <mergeCell ref="AF59:AI59"/>
    <mergeCell ref="AJ59:AL59"/>
    <mergeCell ref="E60:S60"/>
    <mergeCell ref="T60:U60"/>
    <mergeCell ref="V60:AE60"/>
    <mergeCell ref="AF60:AI60"/>
    <mergeCell ref="AJ60:AL60"/>
    <mergeCell ref="E59:S59"/>
    <mergeCell ref="E56:S56"/>
    <mergeCell ref="T56:U56"/>
    <mergeCell ref="V56:AE56"/>
    <mergeCell ref="AF56:AI56"/>
    <mergeCell ref="AJ56:AL56"/>
    <mergeCell ref="B48:D56"/>
    <mergeCell ref="AF53:AI53"/>
    <mergeCell ref="AJ53:AL53"/>
    <mergeCell ref="E54:S54"/>
    <mergeCell ref="T54:U54"/>
    <mergeCell ref="V54:AE54"/>
    <mergeCell ref="AF54:AI54"/>
    <mergeCell ref="AJ54:AL54"/>
    <mergeCell ref="AF51:AI51"/>
    <mergeCell ref="AJ51:AL51"/>
    <mergeCell ref="E52:S52"/>
    <mergeCell ref="T52:U52"/>
    <mergeCell ref="V52:AE52"/>
    <mergeCell ref="AF52:AI52"/>
    <mergeCell ref="AJ52:AL52"/>
    <mergeCell ref="AF49:AI49"/>
    <mergeCell ref="AJ49:AL49"/>
    <mergeCell ref="E50:S50"/>
    <mergeCell ref="T50:U50"/>
    <mergeCell ref="V50:AE50"/>
    <mergeCell ref="AF50:AI50"/>
    <mergeCell ref="AJ50:AL50"/>
    <mergeCell ref="E55:S55"/>
    <mergeCell ref="T55:U55"/>
    <mergeCell ref="V55:AE55"/>
    <mergeCell ref="E53:S53"/>
    <mergeCell ref="T53:U53"/>
    <mergeCell ref="V53:AE53"/>
    <mergeCell ref="E51:S51"/>
    <mergeCell ref="T51:U51"/>
    <mergeCell ref="V51:AE51"/>
    <mergeCell ref="AF55:AI55"/>
    <mergeCell ref="AJ55:AL55"/>
    <mergeCell ref="E49:S49"/>
    <mergeCell ref="T49:U49"/>
    <mergeCell ref="V49:AE49"/>
    <mergeCell ref="B107:D107"/>
    <mergeCell ref="E107:S107"/>
    <mergeCell ref="T107:U107"/>
    <mergeCell ref="V107:AE107"/>
    <mergeCell ref="AF107:AI107"/>
    <mergeCell ref="AJ107:AL107"/>
    <mergeCell ref="B106:D106"/>
    <mergeCell ref="E106:S106"/>
    <mergeCell ref="T106:U106"/>
    <mergeCell ref="V106:AE106"/>
    <mergeCell ref="AF106:AI106"/>
    <mergeCell ref="AJ106:AL106"/>
    <mergeCell ref="B105:D105"/>
    <mergeCell ref="E105:S105"/>
    <mergeCell ref="T105:U105"/>
    <mergeCell ref="V105:AE105"/>
    <mergeCell ref="AF105:AI105"/>
    <mergeCell ref="AJ105:AL105"/>
    <mergeCell ref="B104:D104"/>
    <mergeCell ref="E104:S104"/>
    <mergeCell ref="T104:U104"/>
    <mergeCell ref="V104:AE104"/>
    <mergeCell ref="AF104:AI104"/>
    <mergeCell ref="AJ104:AL104"/>
    <mergeCell ref="B103:D103"/>
    <mergeCell ref="E103:S103"/>
    <mergeCell ref="T103:U103"/>
    <mergeCell ref="V103:AE103"/>
    <mergeCell ref="AF103:AI103"/>
    <mergeCell ref="AJ103:AL103"/>
    <mergeCell ref="B102:D102"/>
    <mergeCell ref="E102:S102"/>
    <mergeCell ref="T102:U102"/>
    <mergeCell ref="V102:AE102"/>
    <mergeCell ref="AF102:AI102"/>
    <mergeCell ref="AJ102:AL102"/>
    <mergeCell ref="B101:D101"/>
    <mergeCell ref="E101:S101"/>
    <mergeCell ref="T101:U101"/>
    <mergeCell ref="V101:AE101"/>
    <mergeCell ref="AF101:AI101"/>
    <mergeCell ref="AJ101:AL101"/>
    <mergeCell ref="E100:S100"/>
    <mergeCell ref="T100:U100"/>
    <mergeCell ref="V100:AE100"/>
    <mergeCell ref="AF100:AI100"/>
    <mergeCell ref="AJ100:AL100"/>
    <mergeCell ref="E78:S78"/>
    <mergeCell ref="T78:U78"/>
    <mergeCell ref="V78:AE78"/>
    <mergeCell ref="AF78:AI78"/>
    <mergeCell ref="AJ78:AL78"/>
    <mergeCell ref="E79:S79"/>
    <mergeCell ref="T79:U79"/>
    <mergeCell ref="V79:AE79"/>
    <mergeCell ref="AF79:AI79"/>
    <mergeCell ref="AJ79:AL79"/>
    <mergeCell ref="E93:S93"/>
    <mergeCell ref="T93:U93"/>
    <mergeCell ref="V93:AE93"/>
    <mergeCell ref="AF93:AI93"/>
    <mergeCell ref="AJ93:AL93"/>
    <mergeCell ref="E94:S94"/>
    <mergeCell ref="E77:S77"/>
    <mergeCell ref="T77:U77"/>
    <mergeCell ref="V77:AE77"/>
    <mergeCell ref="AF77:AI77"/>
    <mergeCell ref="AJ77:AL77"/>
    <mergeCell ref="E68:S68"/>
    <mergeCell ref="T68:U68"/>
    <mergeCell ref="V68:AE68"/>
    <mergeCell ref="AF68:AI68"/>
    <mergeCell ref="AJ68:AL68"/>
    <mergeCell ref="E69:S69"/>
    <mergeCell ref="E70:S70"/>
    <mergeCell ref="E71:S71"/>
    <mergeCell ref="E72:S72"/>
    <mergeCell ref="E73:S73"/>
    <mergeCell ref="E74:S74"/>
    <mergeCell ref="E75:S75"/>
    <mergeCell ref="E76:S76"/>
    <mergeCell ref="T69:U69"/>
    <mergeCell ref="V69:AE69"/>
    <mergeCell ref="AF69:AI69"/>
    <mergeCell ref="E57:S57"/>
    <mergeCell ref="T57:U57"/>
    <mergeCell ref="V57:AE57"/>
    <mergeCell ref="AF57:AI57"/>
    <mergeCell ref="AJ57:AL57"/>
    <mergeCell ref="E58:S58"/>
    <mergeCell ref="T58:U58"/>
    <mergeCell ref="V58:AE58"/>
    <mergeCell ref="AF58:AI58"/>
    <mergeCell ref="AJ58:AL58"/>
    <mergeCell ref="E48:S48"/>
    <mergeCell ref="T48:U48"/>
    <mergeCell ref="V48:AE48"/>
    <mergeCell ref="AF48:AI48"/>
    <mergeCell ref="AJ48:AL48"/>
    <mergeCell ref="AE26:AF27"/>
    <mergeCell ref="AG26:AH27"/>
    <mergeCell ref="AI26:AJ27"/>
    <mergeCell ref="AK26:AL27"/>
    <mergeCell ref="B46:D47"/>
    <mergeCell ref="E46:S47"/>
    <mergeCell ref="T46:U47"/>
    <mergeCell ref="V46:AE47"/>
    <mergeCell ref="AF46:AI47"/>
    <mergeCell ref="AJ46:AL47"/>
    <mergeCell ref="AK25:AL25"/>
    <mergeCell ref="B26:N27"/>
    <mergeCell ref="O26:P27"/>
    <mergeCell ref="Q26:R27"/>
    <mergeCell ref="S26:T27"/>
    <mergeCell ref="U26:V27"/>
    <mergeCell ref="W26:X27"/>
    <mergeCell ref="Y26:Z27"/>
    <mergeCell ref="AA26:AB27"/>
    <mergeCell ref="AC26:AD27"/>
    <mergeCell ref="Y25:Z25"/>
    <mergeCell ref="AA25:AB25"/>
    <mergeCell ref="AC25:AD25"/>
    <mergeCell ref="AE25:AF25"/>
    <mergeCell ref="AG25:AH25"/>
    <mergeCell ref="AI25:AJ25"/>
    <mergeCell ref="AE24:AF24"/>
    <mergeCell ref="AG24:AH24"/>
    <mergeCell ref="AI24:AJ24"/>
    <mergeCell ref="AK24:AL24"/>
    <mergeCell ref="B25:N25"/>
    <mergeCell ref="O25:P25"/>
    <mergeCell ref="Q25:R25"/>
    <mergeCell ref="S25:T25"/>
    <mergeCell ref="U25:V25"/>
    <mergeCell ref="W25:X25"/>
    <mergeCell ref="B24:N24"/>
    <mergeCell ref="O24:P24"/>
    <mergeCell ref="Q24:R24"/>
    <mergeCell ref="S24:T24"/>
    <mergeCell ref="U24:V24"/>
    <mergeCell ref="W24:X24"/>
    <mergeCell ref="Y24:Z24"/>
    <mergeCell ref="AA24:AB24"/>
    <mergeCell ref="AC24:AD24"/>
    <mergeCell ref="B22:N22"/>
    <mergeCell ref="O22:AL22"/>
    <mergeCell ref="B23:N23"/>
    <mergeCell ref="O23:P23"/>
    <mergeCell ref="Q23:R23"/>
    <mergeCell ref="S23:T23"/>
    <mergeCell ref="U23:V23"/>
    <mergeCell ref="W23:X23"/>
    <mergeCell ref="AK23:AL23"/>
    <mergeCell ref="Y23:Z23"/>
    <mergeCell ref="AA23:AB23"/>
    <mergeCell ref="AC23:AD23"/>
    <mergeCell ref="AE23:AF23"/>
    <mergeCell ref="AG23:AH23"/>
    <mergeCell ref="AI23:AJ23"/>
    <mergeCell ref="B20:I20"/>
    <mergeCell ref="J20:R20"/>
    <mergeCell ref="S20:X20"/>
    <mergeCell ref="Y20:AE20"/>
    <mergeCell ref="B17:R17"/>
    <mergeCell ref="S17:AE17"/>
    <mergeCell ref="AF17:AH19"/>
    <mergeCell ref="AF20:AH20"/>
    <mergeCell ref="AI20:AL20"/>
    <mergeCell ref="AI17:AL19"/>
    <mergeCell ref="B18:I18"/>
    <mergeCell ref="J18:R18"/>
    <mergeCell ref="S18:X18"/>
    <mergeCell ref="Y18:AE18"/>
    <mergeCell ref="B19:I19"/>
    <mergeCell ref="J19:R19"/>
    <mergeCell ref="B11:R15"/>
    <mergeCell ref="S11:W15"/>
    <mergeCell ref="X11:AC15"/>
    <mergeCell ref="AD11:AF15"/>
    <mergeCell ref="AG11:AI15"/>
    <mergeCell ref="AJ11:AL15"/>
    <mergeCell ref="S19:X19"/>
    <mergeCell ref="Y19:AE19"/>
    <mergeCell ref="A1:J6"/>
    <mergeCell ref="K1:AM2"/>
    <mergeCell ref="K3:AM4"/>
    <mergeCell ref="K5:AM6"/>
    <mergeCell ref="B8:R10"/>
    <mergeCell ref="S8:W10"/>
    <mergeCell ref="X8:AC10"/>
    <mergeCell ref="AD8:AF10"/>
    <mergeCell ref="AG8:AI10"/>
    <mergeCell ref="AJ8:AL10"/>
    <mergeCell ref="T94:U94"/>
    <mergeCell ref="V94:AE94"/>
    <mergeCell ref="AF94:AI94"/>
    <mergeCell ref="AJ94:AL94"/>
    <mergeCell ref="E95:S95"/>
    <mergeCell ref="T95:U95"/>
    <mergeCell ref="V95:AE95"/>
    <mergeCell ref="AF95:AI95"/>
    <mergeCell ref="AJ95:AL95"/>
    <mergeCell ref="E96:S96"/>
    <mergeCell ref="T96:U96"/>
    <mergeCell ref="V96:AE96"/>
    <mergeCell ref="AF96:AI96"/>
    <mergeCell ref="AJ96:AL96"/>
    <mergeCell ref="E97:S97"/>
    <mergeCell ref="T97:U97"/>
    <mergeCell ref="V97:AE97"/>
    <mergeCell ref="AF97:AI97"/>
    <mergeCell ref="AJ97:AL97"/>
    <mergeCell ref="E98:S98"/>
    <mergeCell ref="T98:U98"/>
    <mergeCell ref="V98:AE98"/>
    <mergeCell ref="AF98:AI98"/>
    <mergeCell ref="AJ98:AL98"/>
    <mergeCell ref="E99:S99"/>
    <mergeCell ref="T99:U99"/>
    <mergeCell ref="V99:AE99"/>
    <mergeCell ref="AF99:AI99"/>
    <mergeCell ref="AJ99:AL99"/>
    <mergeCell ref="AJ69:AL69"/>
    <mergeCell ref="T70:U70"/>
    <mergeCell ref="V70:AE70"/>
    <mergeCell ref="AF70:AI70"/>
    <mergeCell ref="AJ70:AL70"/>
    <mergeCell ref="T71:U71"/>
    <mergeCell ref="V71:AE71"/>
    <mergeCell ref="AF71:AI71"/>
    <mergeCell ref="AJ71:AL71"/>
    <mergeCell ref="T75:U75"/>
    <mergeCell ref="V75:AE75"/>
    <mergeCell ref="AF75:AI75"/>
    <mergeCell ref="AJ75:AL75"/>
    <mergeCell ref="T76:U76"/>
    <mergeCell ref="V76:AE76"/>
    <mergeCell ref="AF76:AI76"/>
    <mergeCell ref="AJ76:AL76"/>
    <mergeCell ref="T72:U72"/>
    <mergeCell ref="V72:AE72"/>
    <mergeCell ref="AF72:AI72"/>
    <mergeCell ref="AJ72:AL72"/>
    <mergeCell ref="T73:U73"/>
    <mergeCell ref="V73:AE73"/>
    <mergeCell ref="AF73:AI73"/>
    <mergeCell ref="AJ73:AL73"/>
    <mergeCell ref="T74:U74"/>
    <mergeCell ref="V74:AE74"/>
    <mergeCell ref="AF74:AI74"/>
    <mergeCell ref="AJ74:AL74"/>
    <mergeCell ref="E91:S91"/>
    <mergeCell ref="E80:S80"/>
    <mergeCell ref="T80:U80"/>
    <mergeCell ref="V80:AE80"/>
    <mergeCell ref="AF80:AI80"/>
    <mergeCell ref="AJ80:AL80"/>
    <mergeCell ref="E81:S81"/>
    <mergeCell ref="T81:U81"/>
    <mergeCell ref="V81:AE81"/>
    <mergeCell ref="AF81:AI81"/>
    <mergeCell ref="AJ81:AL81"/>
    <mergeCell ref="E82:S82"/>
    <mergeCell ref="T82:U82"/>
    <mergeCell ref="V82:AE82"/>
    <mergeCell ref="AF82:AI82"/>
    <mergeCell ref="AJ82:AL82"/>
    <mergeCell ref="E83:S83"/>
    <mergeCell ref="T83:U83"/>
    <mergeCell ref="V83:AE83"/>
    <mergeCell ref="AF83:AI83"/>
    <mergeCell ref="AJ83:AL83"/>
    <mergeCell ref="B69:D83"/>
    <mergeCell ref="B97:D100"/>
    <mergeCell ref="B84:D96"/>
    <mergeCell ref="E84:S84"/>
    <mergeCell ref="T84:U84"/>
    <mergeCell ref="V84:AE84"/>
    <mergeCell ref="AF84:AI84"/>
    <mergeCell ref="AJ84:AL84"/>
    <mergeCell ref="E92:S92"/>
    <mergeCell ref="T92:U92"/>
    <mergeCell ref="V92:AE92"/>
    <mergeCell ref="AF92:AI92"/>
    <mergeCell ref="AJ92:AL92"/>
    <mergeCell ref="E85:S85"/>
    <mergeCell ref="E86:S86"/>
    <mergeCell ref="E87:S87"/>
    <mergeCell ref="E88:S88"/>
    <mergeCell ref="E89:S89"/>
    <mergeCell ref="E90:S90"/>
  </mergeCells>
  <conditionalFormatting sqref="O26:AL27">
    <cfRule type="cellIs" dxfId="35" priority="1" operator="lessThan">
      <formula>$AJ$11</formula>
    </cfRule>
    <cfRule type="cellIs" dxfId="34" priority="2" operator="greaterThanOrEqual">
      <formula>$AJ$11</formula>
    </cfRule>
    <cfRule type="cellIs" dxfId="33" priority="18" operator="greaterThan">
      <formula>30</formula>
    </cfRule>
  </conditionalFormatting>
  <conditionalFormatting sqref="O26:AL27">
    <cfRule type="cellIs" dxfId="32" priority="3" operator="equal">
      <formula>#REF!</formula>
    </cfRule>
    <cfRule type="cellIs" dxfId="31" priority="4" operator="lessThan">
      <formula>#REF!</formula>
    </cfRule>
    <cfRule type="cellIs" dxfId="30" priority="5" operator="greaterThan">
      <formula>#REF!</formula>
    </cfRule>
    <cfRule type="cellIs" dxfId="29" priority="6" operator="equal">
      <formula>#REF!</formula>
    </cfRule>
    <cfRule type="cellIs" dxfId="28" priority="7" operator="greaterThan">
      <formula>#REF!</formula>
    </cfRule>
    <cfRule type="cellIs" dxfId="27" priority="8" operator="lessThan">
      <formula>#REF!</formula>
    </cfRule>
    <cfRule type="cellIs" dxfId="26" priority="9" operator="equal">
      <formula>#REF!</formula>
    </cfRule>
    <cfRule type="cellIs" dxfId="25" priority="10" operator="equal">
      <formula>#REF!</formula>
    </cfRule>
    <cfRule type="cellIs" dxfId="24" priority="11" operator="greaterThan">
      <formula>#REF!</formula>
    </cfRule>
    <cfRule type="cellIs" dxfId="23" priority="12" operator="lessThan">
      <formula>#REF!</formula>
    </cfRule>
    <cfRule type="cellIs" dxfId="22" priority="13" operator="lessThan">
      <formula>#REF!</formula>
    </cfRule>
    <cfRule type="cellIs" dxfId="21" priority="14" operator="greaterThan">
      <formula>#REF!</formula>
    </cfRule>
    <cfRule type="cellIs" dxfId="20" priority="15" operator="greaterThan">
      <formula>#REF!</formula>
    </cfRule>
    <cfRule type="cellIs" dxfId="19" priority="16" operator="lessThan">
      <formula>#REF!</formula>
    </cfRule>
    <cfRule type="cellIs" dxfId="18"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271"/>
  <sheetViews>
    <sheetView showGridLines="0" topLeftCell="A10" zoomScale="70" zoomScaleNormal="70" workbookViewId="0">
      <selection activeCell="J21" sqref="J21"/>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58"/>
      <c r="B1" s="59"/>
      <c r="C1" s="59"/>
      <c r="D1" s="59"/>
      <c r="E1" s="59"/>
      <c r="F1" s="59"/>
      <c r="G1" s="59"/>
      <c r="H1" s="59"/>
      <c r="I1" s="59"/>
      <c r="J1" s="60"/>
      <c r="K1" s="67" t="s">
        <v>0</v>
      </c>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O1" s="2"/>
      <c r="AP1" s="2"/>
      <c r="AQ1" s="2"/>
      <c r="AR1" s="2"/>
      <c r="AS1" s="2"/>
      <c r="AT1" s="2"/>
      <c r="AU1" s="2"/>
      <c r="AV1" s="2"/>
      <c r="AW1" s="2"/>
      <c r="AX1" s="2"/>
      <c r="AY1" s="2"/>
      <c r="AZ1" s="2"/>
      <c r="BA1" s="2"/>
      <c r="BB1" s="2"/>
      <c r="BC1" s="2"/>
    </row>
    <row r="2" spans="1:56" s="1" customFormat="1" x14ac:dyDescent="0.2">
      <c r="A2" s="61"/>
      <c r="B2" s="62"/>
      <c r="C2" s="62"/>
      <c r="D2" s="62"/>
      <c r="E2" s="62"/>
      <c r="F2" s="62"/>
      <c r="G2" s="62"/>
      <c r="H2" s="62"/>
      <c r="I2" s="62"/>
      <c r="J2" s="63"/>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O2" s="2"/>
      <c r="AP2" s="2"/>
      <c r="AQ2" s="2"/>
      <c r="AR2" s="2"/>
      <c r="AS2" s="2"/>
      <c r="AT2" s="2"/>
      <c r="AU2" s="2"/>
      <c r="AV2" s="2"/>
      <c r="AW2" s="2"/>
      <c r="AX2" s="2"/>
      <c r="AY2" s="2"/>
      <c r="AZ2" s="2"/>
      <c r="BA2" s="2"/>
      <c r="BB2" s="2"/>
      <c r="BC2" s="2"/>
    </row>
    <row r="3" spans="1:56" s="1" customFormat="1" ht="14.25" customHeight="1" x14ac:dyDescent="0.2">
      <c r="A3" s="61"/>
      <c r="B3" s="62"/>
      <c r="C3" s="62"/>
      <c r="D3" s="62"/>
      <c r="E3" s="62"/>
      <c r="F3" s="62"/>
      <c r="G3" s="62"/>
      <c r="H3" s="62"/>
      <c r="I3" s="62"/>
      <c r="J3" s="63"/>
      <c r="K3" s="68" t="s">
        <v>45</v>
      </c>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70"/>
      <c r="AO3" s="2"/>
      <c r="AP3" s="2"/>
      <c r="AQ3" s="2"/>
      <c r="AR3" s="2"/>
      <c r="AS3" s="2"/>
      <c r="AT3" s="2"/>
      <c r="AU3" s="2"/>
      <c r="AV3" s="2"/>
      <c r="AW3" s="2"/>
      <c r="AX3" s="2"/>
      <c r="AY3" s="2"/>
      <c r="AZ3" s="2"/>
      <c r="BA3" s="2"/>
      <c r="BB3" s="2"/>
      <c r="BC3" s="2"/>
    </row>
    <row r="4" spans="1:56" s="1" customFormat="1" ht="14.25" customHeight="1" x14ac:dyDescent="0.2">
      <c r="A4" s="61"/>
      <c r="B4" s="62"/>
      <c r="C4" s="62"/>
      <c r="D4" s="62"/>
      <c r="E4" s="62"/>
      <c r="F4" s="62"/>
      <c r="G4" s="62"/>
      <c r="H4" s="62"/>
      <c r="I4" s="62"/>
      <c r="J4" s="63"/>
      <c r="K4" s="71"/>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3"/>
      <c r="AO4" s="2"/>
      <c r="AP4" s="2"/>
      <c r="AQ4" s="2"/>
      <c r="AR4" s="2"/>
      <c r="AS4" s="2"/>
      <c r="AT4" s="2"/>
      <c r="AU4" s="2"/>
      <c r="AV4" s="2"/>
      <c r="AW4" s="2"/>
      <c r="AX4" s="2"/>
      <c r="AY4" s="2"/>
      <c r="AZ4" s="2"/>
      <c r="BA4" s="2"/>
      <c r="BB4" s="2"/>
      <c r="BC4" s="2"/>
    </row>
    <row r="5" spans="1:56" s="1" customFormat="1" ht="14.25" customHeight="1" x14ac:dyDescent="0.2">
      <c r="A5" s="61"/>
      <c r="B5" s="62"/>
      <c r="C5" s="62"/>
      <c r="D5" s="62"/>
      <c r="E5" s="62"/>
      <c r="F5" s="62"/>
      <c r="G5" s="62"/>
      <c r="H5" s="62"/>
      <c r="I5" s="62"/>
      <c r="J5" s="63"/>
      <c r="K5" s="68" t="s">
        <v>44</v>
      </c>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70"/>
      <c r="AO5" s="2"/>
      <c r="AP5" s="2"/>
      <c r="AQ5" s="2"/>
      <c r="AR5" s="2"/>
      <c r="AS5" s="2"/>
      <c r="AT5" s="2"/>
      <c r="AU5" s="2"/>
      <c r="AV5" s="2"/>
      <c r="AW5" s="2"/>
      <c r="AX5" s="2"/>
      <c r="AY5" s="2"/>
      <c r="AZ5" s="2"/>
      <c r="BA5" s="2"/>
      <c r="BB5" s="2"/>
      <c r="BC5" s="2"/>
    </row>
    <row r="6" spans="1:56" s="1" customFormat="1" ht="14.25" customHeight="1" x14ac:dyDescent="0.2">
      <c r="A6" s="64"/>
      <c r="B6" s="65"/>
      <c r="C6" s="65"/>
      <c r="D6" s="65"/>
      <c r="E6" s="65"/>
      <c r="F6" s="65"/>
      <c r="G6" s="65"/>
      <c r="H6" s="65"/>
      <c r="I6" s="65"/>
      <c r="J6" s="66"/>
      <c r="K6" s="71"/>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3"/>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74" t="s">
        <v>1</v>
      </c>
      <c r="C8" s="74"/>
      <c r="D8" s="74"/>
      <c r="E8" s="74"/>
      <c r="F8" s="74"/>
      <c r="G8" s="74"/>
      <c r="H8" s="74"/>
      <c r="I8" s="74"/>
      <c r="J8" s="74"/>
      <c r="K8" s="74"/>
      <c r="L8" s="74"/>
      <c r="M8" s="74"/>
      <c r="N8" s="74"/>
      <c r="O8" s="74"/>
      <c r="P8" s="74"/>
      <c r="Q8" s="74"/>
      <c r="R8" s="74"/>
      <c r="S8" s="74" t="s">
        <v>2</v>
      </c>
      <c r="T8" s="74"/>
      <c r="U8" s="74"/>
      <c r="V8" s="74"/>
      <c r="W8" s="74"/>
      <c r="X8" s="74" t="s">
        <v>3</v>
      </c>
      <c r="Y8" s="74"/>
      <c r="Z8" s="74"/>
      <c r="AA8" s="74"/>
      <c r="AB8" s="74"/>
      <c r="AC8" s="74"/>
      <c r="AD8" s="75" t="s">
        <v>4</v>
      </c>
      <c r="AE8" s="75"/>
      <c r="AF8" s="76"/>
      <c r="AG8" s="81" t="s">
        <v>5</v>
      </c>
      <c r="AH8" s="75"/>
      <c r="AI8" s="76"/>
      <c r="AJ8" s="84" t="s">
        <v>6</v>
      </c>
      <c r="AK8" s="85"/>
      <c r="AL8" s="86"/>
      <c r="AM8" s="5"/>
      <c r="AO8" s="2"/>
      <c r="AP8" s="2"/>
      <c r="AQ8" s="2"/>
      <c r="AR8" s="2"/>
      <c r="AS8" s="2"/>
      <c r="AT8" s="2"/>
      <c r="AU8" s="2"/>
      <c r="AV8" s="2"/>
      <c r="AW8" s="2"/>
      <c r="AX8" s="2"/>
      <c r="AY8" s="2"/>
      <c r="AZ8" s="2"/>
      <c r="BA8" s="2"/>
      <c r="BB8" s="2"/>
      <c r="BC8" s="2"/>
    </row>
    <row r="9" spans="1:56" s="1" customFormat="1" x14ac:dyDescent="0.2">
      <c r="A9" s="3"/>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7"/>
      <c r="AE9" s="77"/>
      <c r="AF9" s="78"/>
      <c r="AG9" s="82"/>
      <c r="AH9" s="77"/>
      <c r="AI9" s="78"/>
      <c r="AJ9" s="87"/>
      <c r="AK9" s="88"/>
      <c r="AL9" s="89"/>
      <c r="AM9" s="5"/>
      <c r="AN9" s="24"/>
      <c r="AO9" s="24"/>
      <c r="AP9" s="24"/>
      <c r="AQ9" s="24"/>
      <c r="AR9" s="24"/>
      <c r="AS9" s="24"/>
      <c r="AT9" s="24"/>
      <c r="AU9" s="24"/>
      <c r="AV9" s="24"/>
      <c r="AW9" s="24"/>
      <c r="AX9" s="24"/>
      <c r="AY9" s="24"/>
      <c r="AZ9" s="24"/>
      <c r="BA9" s="24"/>
      <c r="BB9" s="24"/>
      <c r="BC9" s="24"/>
      <c r="BD9" s="24"/>
    </row>
    <row r="10" spans="1:56" s="1" customFormat="1" x14ac:dyDescent="0.2">
      <c r="A10" s="3"/>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9"/>
      <c r="AE10" s="79"/>
      <c r="AF10" s="80"/>
      <c r="AG10" s="83"/>
      <c r="AH10" s="79"/>
      <c r="AI10" s="80"/>
      <c r="AJ10" s="90"/>
      <c r="AK10" s="91"/>
      <c r="AL10" s="92"/>
      <c r="AM10" s="5"/>
      <c r="AN10" s="24"/>
      <c r="AO10" s="24"/>
      <c r="AP10" s="24"/>
      <c r="AQ10" s="24"/>
      <c r="AR10" s="24"/>
      <c r="AS10" s="24"/>
      <c r="AT10" s="24"/>
      <c r="AU10" s="24"/>
      <c r="AV10" s="24"/>
      <c r="AW10" s="24"/>
      <c r="AX10" s="24"/>
      <c r="AY10" s="24"/>
      <c r="AZ10" s="24"/>
      <c r="BA10" s="24"/>
      <c r="BB10" s="24"/>
      <c r="BC10" s="24"/>
      <c r="BD10" s="24"/>
    </row>
    <row r="11" spans="1:56" s="1" customFormat="1" ht="14.25" customHeight="1" x14ac:dyDescent="0.2">
      <c r="A11" s="3"/>
      <c r="B11" s="35" t="s">
        <v>50</v>
      </c>
      <c r="C11" s="35"/>
      <c r="D11" s="35"/>
      <c r="E11" s="35"/>
      <c r="F11" s="35"/>
      <c r="G11" s="35"/>
      <c r="H11" s="35"/>
      <c r="I11" s="35"/>
      <c r="J11" s="35"/>
      <c r="K11" s="35"/>
      <c r="L11" s="35"/>
      <c r="M11" s="35"/>
      <c r="N11" s="35"/>
      <c r="O11" s="35"/>
      <c r="P11" s="35"/>
      <c r="Q11" s="35"/>
      <c r="R11" s="35"/>
      <c r="S11" s="35" t="s">
        <v>67</v>
      </c>
      <c r="T11" s="35"/>
      <c r="U11" s="35"/>
      <c r="V11" s="35"/>
      <c r="W11" s="35"/>
      <c r="X11" s="36" t="s">
        <v>68</v>
      </c>
      <c r="Y11" s="36"/>
      <c r="Z11" s="36"/>
      <c r="AA11" s="36"/>
      <c r="AB11" s="36"/>
      <c r="AC11" s="36"/>
      <c r="AD11" s="37" t="s">
        <v>7</v>
      </c>
      <c r="AE11" s="37"/>
      <c r="AF11" s="38"/>
      <c r="AG11" s="43" t="s">
        <v>8</v>
      </c>
      <c r="AH11" s="44"/>
      <c r="AI11" s="45"/>
      <c r="AJ11" s="193">
        <v>0.04</v>
      </c>
      <c r="AK11" s="194"/>
      <c r="AL11" s="195"/>
      <c r="AM11" s="5"/>
      <c r="AN11" s="24"/>
      <c r="AO11" s="24"/>
      <c r="AP11" s="24"/>
      <c r="AQ11" s="24"/>
      <c r="AR11" s="24"/>
      <c r="AS11" s="24"/>
      <c r="AT11" s="24"/>
      <c r="AU11" s="24"/>
      <c r="AV11" s="24"/>
      <c r="AW11" s="24"/>
      <c r="AX11" s="24"/>
      <c r="AY11" s="24"/>
      <c r="AZ11" s="24"/>
      <c r="BA11" s="24"/>
      <c r="BB11" s="24"/>
      <c r="BC11" s="24"/>
      <c r="BD11" s="24"/>
    </row>
    <row r="12" spans="1:56" s="1" customFormat="1" ht="14.25" customHeight="1" x14ac:dyDescent="0.2">
      <c r="A12" s="3"/>
      <c r="B12" s="35"/>
      <c r="C12" s="35"/>
      <c r="D12" s="35"/>
      <c r="E12" s="35"/>
      <c r="F12" s="35"/>
      <c r="G12" s="35"/>
      <c r="H12" s="35"/>
      <c r="I12" s="35"/>
      <c r="J12" s="35"/>
      <c r="K12" s="35"/>
      <c r="L12" s="35"/>
      <c r="M12" s="35"/>
      <c r="N12" s="35"/>
      <c r="O12" s="35"/>
      <c r="P12" s="35"/>
      <c r="Q12" s="35"/>
      <c r="R12" s="35"/>
      <c r="S12" s="35"/>
      <c r="T12" s="35"/>
      <c r="U12" s="35"/>
      <c r="V12" s="35"/>
      <c r="W12" s="35"/>
      <c r="X12" s="36"/>
      <c r="Y12" s="36"/>
      <c r="Z12" s="36"/>
      <c r="AA12" s="36"/>
      <c r="AB12" s="36"/>
      <c r="AC12" s="36"/>
      <c r="AD12" s="39"/>
      <c r="AE12" s="39"/>
      <c r="AF12" s="40"/>
      <c r="AG12" s="46"/>
      <c r="AH12" s="47"/>
      <c r="AI12" s="48"/>
      <c r="AJ12" s="193"/>
      <c r="AK12" s="194"/>
      <c r="AL12" s="195"/>
      <c r="AM12" s="5"/>
      <c r="AN12" s="24"/>
      <c r="AO12" s="24"/>
      <c r="AP12" s="24"/>
      <c r="AQ12" s="24"/>
      <c r="AR12" s="24"/>
      <c r="AS12" s="24"/>
      <c r="AT12" s="24"/>
      <c r="AU12" s="24"/>
      <c r="AV12" s="24"/>
      <c r="AW12" s="24"/>
      <c r="AX12" s="24"/>
      <c r="AY12" s="24"/>
      <c r="AZ12" s="24"/>
      <c r="BA12" s="24"/>
      <c r="BB12" s="24"/>
      <c r="BC12" s="24"/>
      <c r="BD12" s="24"/>
    </row>
    <row r="13" spans="1:56" s="1" customFormat="1" ht="14.25" customHeight="1" x14ac:dyDescent="0.2">
      <c r="A13" s="3"/>
      <c r="B13" s="35"/>
      <c r="C13" s="35"/>
      <c r="D13" s="35"/>
      <c r="E13" s="35"/>
      <c r="F13" s="35"/>
      <c r="G13" s="35"/>
      <c r="H13" s="35"/>
      <c r="I13" s="35"/>
      <c r="J13" s="35"/>
      <c r="K13" s="35"/>
      <c r="L13" s="35"/>
      <c r="M13" s="35"/>
      <c r="N13" s="35"/>
      <c r="O13" s="35"/>
      <c r="P13" s="35"/>
      <c r="Q13" s="35"/>
      <c r="R13" s="35"/>
      <c r="S13" s="35"/>
      <c r="T13" s="35"/>
      <c r="U13" s="35"/>
      <c r="V13" s="35"/>
      <c r="W13" s="35"/>
      <c r="X13" s="36"/>
      <c r="Y13" s="36"/>
      <c r="Z13" s="36"/>
      <c r="AA13" s="36"/>
      <c r="AB13" s="36"/>
      <c r="AC13" s="36"/>
      <c r="AD13" s="39"/>
      <c r="AE13" s="39"/>
      <c r="AF13" s="40"/>
      <c r="AG13" s="46"/>
      <c r="AH13" s="47"/>
      <c r="AI13" s="48"/>
      <c r="AJ13" s="193"/>
      <c r="AK13" s="194"/>
      <c r="AL13" s="195"/>
      <c r="AM13" s="5"/>
      <c r="AN13" s="24"/>
      <c r="AO13" s="25"/>
      <c r="AP13" s="25"/>
      <c r="AQ13" s="25"/>
      <c r="AR13" s="25"/>
      <c r="AS13" s="25"/>
      <c r="AT13" s="25"/>
      <c r="AU13" s="25"/>
      <c r="AV13" s="25"/>
      <c r="AW13" s="25"/>
      <c r="AX13" s="25"/>
      <c r="AY13" s="25"/>
      <c r="AZ13" s="25"/>
      <c r="BA13" s="25"/>
      <c r="BB13" s="24"/>
      <c r="BC13" s="24"/>
      <c r="BD13" s="24"/>
    </row>
    <row r="14" spans="1:56" s="1" customFormat="1" ht="14.25" customHeight="1" x14ac:dyDescent="0.2">
      <c r="A14" s="3"/>
      <c r="B14" s="35"/>
      <c r="C14" s="35"/>
      <c r="D14" s="35"/>
      <c r="E14" s="35"/>
      <c r="F14" s="35"/>
      <c r="G14" s="35"/>
      <c r="H14" s="35"/>
      <c r="I14" s="35"/>
      <c r="J14" s="35"/>
      <c r="K14" s="35"/>
      <c r="L14" s="35"/>
      <c r="M14" s="35"/>
      <c r="N14" s="35"/>
      <c r="O14" s="35"/>
      <c r="P14" s="35"/>
      <c r="Q14" s="35"/>
      <c r="R14" s="35"/>
      <c r="S14" s="35"/>
      <c r="T14" s="35"/>
      <c r="U14" s="35"/>
      <c r="V14" s="35"/>
      <c r="W14" s="35"/>
      <c r="X14" s="36"/>
      <c r="Y14" s="36"/>
      <c r="Z14" s="36"/>
      <c r="AA14" s="36"/>
      <c r="AB14" s="36"/>
      <c r="AC14" s="36"/>
      <c r="AD14" s="39"/>
      <c r="AE14" s="39"/>
      <c r="AF14" s="40"/>
      <c r="AG14" s="46"/>
      <c r="AH14" s="47"/>
      <c r="AI14" s="48"/>
      <c r="AJ14" s="193"/>
      <c r="AK14" s="194"/>
      <c r="AL14" s="195"/>
      <c r="AM14" s="5"/>
      <c r="AN14" s="24"/>
      <c r="AO14" s="26"/>
      <c r="AP14" s="27"/>
      <c r="AQ14" s="27"/>
      <c r="AR14" s="27"/>
      <c r="AS14" s="27"/>
      <c r="AT14" s="27"/>
      <c r="AU14" s="27"/>
      <c r="AV14" s="27"/>
      <c r="AW14" s="27"/>
      <c r="AX14" s="27"/>
      <c r="AY14" s="27"/>
      <c r="AZ14" s="27"/>
      <c r="BA14" s="27"/>
      <c r="BB14" s="24"/>
      <c r="BC14" s="24"/>
      <c r="BD14" s="24"/>
    </row>
    <row r="15" spans="1:56" s="1" customFormat="1" ht="18.75" customHeight="1" x14ac:dyDescent="0.2">
      <c r="A15" s="3"/>
      <c r="B15" s="35"/>
      <c r="C15" s="35"/>
      <c r="D15" s="35"/>
      <c r="E15" s="35"/>
      <c r="F15" s="35"/>
      <c r="G15" s="35"/>
      <c r="H15" s="35"/>
      <c r="I15" s="35"/>
      <c r="J15" s="35"/>
      <c r="K15" s="35"/>
      <c r="L15" s="35"/>
      <c r="M15" s="35"/>
      <c r="N15" s="35"/>
      <c r="O15" s="35"/>
      <c r="P15" s="35"/>
      <c r="Q15" s="35"/>
      <c r="R15" s="35"/>
      <c r="S15" s="35"/>
      <c r="T15" s="35"/>
      <c r="U15" s="35"/>
      <c r="V15" s="35"/>
      <c r="W15" s="35"/>
      <c r="X15" s="36"/>
      <c r="Y15" s="36"/>
      <c r="Z15" s="36"/>
      <c r="AA15" s="36"/>
      <c r="AB15" s="36"/>
      <c r="AC15" s="36"/>
      <c r="AD15" s="41"/>
      <c r="AE15" s="41"/>
      <c r="AF15" s="42"/>
      <c r="AG15" s="49"/>
      <c r="AH15" s="50"/>
      <c r="AI15" s="51"/>
      <c r="AJ15" s="196"/>
      <c r="AK15" s="197"/>
      <c r="AL15" s="198"/>
      <c r="AM15" s="5"/>
      <c r="AN15" s="24"/>
      <c r="AO15" s="6" t="s">
        <v>9</v>
      </c>
      <c r="AP15" s="8">
        <f>$J$20</f>
        <v>2.5999999999999999E-2</v>
      </c>
      <c r="AQ15" s="8">
        <f>$J$20</f>
        <v>2.5999999999999999E-2</v>
      </c>
      <c r="AR15" s="8">
        <f>$J$20</f>
        <v>2.5999999999999999E-2</v>
      </c>
      <c r="AS15" s="8">
        <f t="shared" ref="AS15:BC15" si="0">$J$20</f>
        <v>2.5999999999999999E-2</v>
      </c>
      <c r="AT15" s="8">
        <f t="shared" si="0"/>
        <v>2.5999999999999999E-2</v>
      </c>
      <c r="AU15" s="8">
        <f t="shared" si="0"/>
        <v>2.5999999999999999E-2</v>
      </c>
      <c r="AV15" s="8">
        <f t="shared" si="0"/>
        <v>2.5999999999999999E-2</v>
      </c>
      <c r="AW15" s="8">
        <f t="shared" si="0"/>
        <v>2.5999999999999999E-2</v>
      </c>
      <c r="AX15" s="8">
        <f t="shared" si="0"/>
        <v>2.5999999999999999E-2</v>
      </c>
      <c r="AY15" s="8">
        <f t="shared" si="0"/>
        <v>2.5999999999999999E-2</v>
      </c>
      <c r="AZ15" s="8">
        <f t="shared" si="0"/>
        <v>2.5999999999999999E-2</v>
      </c>
      <c r="BA15" s="8">
        <f t="shared" si="0"/>
        <v>2.5999999999999999E-2</v>
      </c>
      <c r="BB15" s="8">
        <f t="shared" si="0"/>
        <v>2.5999999999999999E-2</v>
      </c>
      <c r="BC15" s="8">
        <f t="shared" si="0"/>
        <v>2.5999999999999999E-2</v>
      </c>
      <c r="BD15" s="24"/>
    </row>
    <row r="16" spans="1:56" s="1" customFormat="1" ht="7.5" customHeight="1" x14ac:dyDescent="0.2">
      <c r="A16" s="3"/>
      <c r="B16" s="9"/>
      <c r="C16" s="9"/>
      <c r="D16" s="9"/>
      <c r="E16" s="9"/>
      <c r="F16" s="9"/>
      <c r="G16" s="9"/>
      <c r="H16" s="9"/>
      <c r="I16" s="9"/>
      <c r="J16" s="9"/>
      <c r="K16" s="9"/>
      <c r="L16" s="9"/>
      <c r="M16" s="9"/>
      <c r="N16" s="9"/>
      <c r="O16" s="9"/>
      <c r="P16" s="9"/>
      <c r="Q16" s="10"/>
      <c r="R16" s="10"/>
      <c r="S16" s="10"/>
      <c r="T16" s="10"/>
      <c r="U16" s="10"/>
      <c r="V16" s="9"/>
      <c r="W16" s="9"/>
      <c r="X16" s="9"/>
      <c r="Y16" s="9"/>
      <c r="Z16" s="9"/>
      <c r="AA16" s="9"/>
      <c r="AB16" s="9"/>
      <c r="AC16" s="9"/>
      <c r="AD16" s="9"/>
      <c r="AE16" s="11"/>
      <c r="AF16" s="11"/>
      <c r="AG16" s="11"/>
      <c r="AH16" s="11"/>
      <c r="AI16" s="11"/>
      <c r="AJ16" s="12"/>
      <c r="AK16" s="12"/>
      <c r="AL16" s="12"/>
      <c r="AM16" s="5"/>
      <c r="AN16" s="24"/>
      <c r="AO16" s="6"/>
      <c r="AP16" s="8"/>
      <c r="AQ16" s="8"/>
      <c r="AR16" s="8"/>
      <c r="AS16" s="8"/>
      <c r="AT16" s="8"/>
      <c r="AU16" s="8"/>
      <c r="AV16" s="8"/>
      <c r="AW16" s="8"/>
      <c r="AX16" s="8"/>
      <c r="AY16" s="8"/>
      <c r="AZ16" s="8"/>
      <c r="BA16" s="8"/>
      <c r="BB16" s="13"/>
      <c r="BC16" s="13"/>
      <c r="BD16" s="24"/>
    </row>
    <row r="17" spans="1:56" s="1" customFormat="1" ht="18.75" customHeight="1" x14ac:dyDescent="0.2">
      <c r="A17" s="3"/>
      <c r="B17" s="93" t="s">
        <v>10</v>
      </c>
      <c r="C17" s="93"/>
      <c r="D17" s="93"/>
      <c r="E17" s="93"/>
      <c r="F17" s="93"/>
      <c r="G17" s="93"/>
      <c r="H17" s="93"/>
      <c r="I17" s="93"/>
      <c r="J17" s="93"/>
      <c r="K17" s="93"/>
      <c r="L17" s="93"/>
      <c r="M17" s="93"/>
      <c r="N17" s="93"/>
      <c r="O17" s="93"/>
      <c r="P17" s="93"/>
      <c r="Q17" s="93"/>
      <c r="R17" s="93"/>
      <c r="S17" s="93" t="s">
        <v>11</v>
      </c>
      <c r="T17" s="93"/>
      <c r="U17" s="93"/>
      <c r="V17" s="93"/>
      <c r="W17" s="93"/>
      <c r="X17" s="93"/>
      <c r="Y17" s="93"/>
      <c r="Z17" s="93"/>
      <c r="AA17" s="93"/>
      <c r="AB17" s="93"/>
      <c r="AC17" s="93"/>
      <c r="AD17" s="93"/>
      <c r="AE17" s="93"/>
      <c r="AF17" s="93" t="s">
        <v>12</v>
      </c>
      <c r="AG17" s="93"/>
      <c r="AH17" s="93"/>
      <c r="AI17" s="94" t="s">
        <v>46</v>
      </c>
      <c r="AJ17" s="95"/>
      <c r="AK17" s="95"/>
      <c r="AL17" s="96"/>
      <c r="AM17" s="5"/>
      <c r="AN17" s="24"/>
      <c r="AO17" s="6" t="s">
        <v>6</v>
      </c>
      <c r="AP17" s="8">
        <f>$AJ$11</f>
        <v>0.04</v>
      </c>
      <c r="AQ17" s="8">
        <f t="shared" ref="AQ17:BC17" si="1">$AJ$11</f>
        <v>0.04</v>
      </c>
      <c r="AR17" s="8">
        <f t="shared" si="1"/>
        <v>0.04</v>
      </c>
      <c r="AS17" s="8">
        <f t="shared" si="1"/>
        <v>0.04</v>
      </c>
      <c r="AT17" s="8">
        <f t="shared" si="1"/>
        <v>0.04</v>
      </c>
      <c r="AU17" s="8">
        <f t="shared" si="1"/>
        <v>0.04</v>
      </c>
      <c r="AV17" s="8">
        <f t="shared" si="1"/>
        <v>0.04</v>
      </c>
      <c r="AW17" s="8">
        <f t="shared" si="1"/>
        <v>0.04</v>
      </c>
      <c r="AX17" s="8">
        <f t="shared" si="1"/>
        <v>0.04</v>
      </c>
      <c r="AY17" s="8">
        <f t="shared" si="1"/>
        <v>0.04</v>
      </c>
      <c r="AZ17" s="8">
        <f t="shared" si="1"/>
        <v>0.04</v>
      </c>
      <c r="BA17" s="8">
        <f t="shared" si="1"/>
        <v>0.04</v>
      </c>
      <c r="BB17" s="8">
        <f t="shared" si="1"/>
        <v>0.04</v>
      </c>
      <c r="BC17" s="8">
        <f t="shared" si="1"/>
        <v>0.04</v>
      </c>
      <c r="BD17" s="24"/>
    </row>
    <row r="18" spans="1:56" s="1" customFormat="1" ht="18.75" customHeight="1" x14ac:dyDescent="0.2">
      <c r="A18" s="3"/>
      <c r="B18" s="103" t="s">
        <v>13</v>
      </c>
      <c r="C18" s="103"/>
      <c r="D18" s="103"/>
      <c r="E18" s="103"/>
      <c r="F18" s="103"/>
      <c r="G18" s="103"/>
      <c r="H18" s="103"/>
      <c r="I18" s="103"/>
      <c r="J18" s="104" t="s">
        <v>41</v>
      </c>
      <c r="K18" s="104"/>
      <c r="L18" s="104"/>
      <c r="M18" s="104"/>
      <c r="N18" s="104"/>
      <c r="O18" s="104"/>
      <c r="P18" s="104"/>
      <c r="Q18" s="104"/>
      <c r="R18" s="104"/>
      <c r="S18" s="103" t="s">
        <v>13</v>
      </c>
      <c r="T18" s="103"/>
      <c r="U18" s="103"/>
      <c r="V18" s="103"/>
      <c r="W18" s="103"/>
      <c r="X18" s="103"/>
      <c r="Y18" s="104" t="s">
        <v>41</v>
      </c>
      <c r="Z18" s="104"/>
      <c r="AA18" s="104"/>
      <c r="AB18" s="104"/>
      <c r="AC18" s="104"/>
      <c r="AD18" s="104"/>
      <c r="AE18" s="104"/>
      <c r="AF18" s="93"/>
      <c r="AG18" s="93"/>
      <c r="AH18" s="93"/>
      <c r="AI18" s="97"/>
      <c r="AJ18" s="98"/>
      <c r="AK18" s="98"/>
      <c r="AL18" s="99"/>
      <c r="AM18" s="5"/>
      <c r="AN18" s="24"/>
      <c r="AO18" s="25"/>
      <c r="AP18" s="29"/>
      <c r="AQ18" s="29"/>
      <c r="AR18" s="29"/>
      <c r="AS18" s="29"/>
      <c r="AT18" s="29"/>
      <c r="AU18" s="29"/>
      <c r="AV18" s="29"/>
      <c r="AW18" s="29"/>
      <c r="AX18" s="29"/>
      <c r="AY18" s="29"/>
      <c r="AZ18" s="29"/>
      <c r="BA18" s="29"/>
      <c r="BB18" s="24"/>
      <c r="BC18" s="24"/>
      <c r="BD18" s="24"/>
    </row>
    <row r="19" spans="1:56" s="1" customFormat="1" ht="25.5" customHeight="1" x14ac:dyDescent="0.2">
      <c r="A19" s="3"/>
      <c r="B19" s="103" t="s">
        <v>14</v>
      </c>
      <c r="C19" s="103"/>
      <c r="D19" s="103"/>
      <c r="E19" s="103"/>
      <c r="F19" s="103"/>
      <c r="G19" s="103"/>
      <c r="H19" s="103"/>
      <c r="I19" s="103"/>
      <c r="J19" s="104" t="s">
        <v>7</v>
      </c>
      <c r="K19" s="104"/>
      <c r="L19" s="104"/>
      <c r="M19" s="104"/>
      <c r="N19" s="104"/>
      <c r="O19" s="104"/>
      <c r="P19" s="104"/>
      <c r="Q19" s="104"/>
      <c r="R19" s="104"/>
      <c r="S19" s="103" t="s">
        <v>14</v>
      </c>
      <c r="T19" s="103"/>
      <c r="U19" s="103"/>
      <c r="V19" s="103"/>
      <c r="W19" s="103"/>
      <c r="X19" s="103"/>
      <c r="Y19" s="104" t="s">
        <v>7</v>
      </c>
      <c r="Z19" s="104"/>
      <c r="AA19" s="104"/>
      <c r="AB19" s="104"/>
      <c r="AC19" s="104"/>
      <c r="AD19" s="104"/>
      <c r="AE19" s="104"/>
      <c r="AF19" s="93"/>
      <c r="AG19" s="93"/>
      <c r="AH19" s="93"/>
      <c r="AI19" s="100"/>
      <c r="AJ19" s="101"/>
      <c r="AK19" s="101"/>
      <c r="AL19" s="102"/>
      <c r="AM19" s="5"/>
      <c r="AN19" s="24"/>
      <c r="AO19" s="25"/>
      <c r="AP19" s="28"/>
      <c r="AQ19" s="28"/>
      <c r="AR19" s="28"/>
      <c r="AS19" s="28"/>
      <c r="AT19" s="28"/>
      <c r="AU19" s="28"/>
      <c r="AV19" s="28"/>
      <c r="AW19" s="28"/>
      <c r="AX19" s="28"/>
      <c r="AY19" s="28"/>
      <c r="AZ19" s="28"/>
      <c r="BA19" s="29"/>
      <c r="BB19" s="24"/>
      <c r="BC19" s="24"/>
      <c r="BD19" s="24"/>
    </row>
    <row r="20" spans="1:56" s="1" customFormat="1" ht="45" customHeight="1" x14ac:dyDescent="0.2">
      <c r="A20" s="3"/>
      <c r="B20" s="103" t="s">
        <v>9</v>
      </c>
      <c r="C20" s="103"/>
      <c r="D20" s="103"/>
      <c r="E20" s="103"/>
      <c r="F20" s="103"/>
      <c r="G20" s="103"/>
      <c r="H20" s="103"/>
      <c r="I20" s="103"/>
      <c r="J20" s="199">
        <v>2.5999999999999999E-2</v>
      </c>
      <c r="K20" s="199"/>
      <c r="L20" s="199"/>
      <c r="M20" s="199"/>
      <c r="N20" s="199"/>
      <c r="O20" s="199"/>
      <c r="P20" s="199"/>
      <c r="Q20" s="199"/>
      <c r="R20" s="199"/>
      <c r="S20" s="103" t="s">
        <v>15</v>
      </c>
      <c r="T20" s="103"/>
      <c r="U20" s="103"/>
      <c r="V20" s="103"/>
      <c r="W20" s="103"/>
      <c r="X20" s="103"/>
      <c r="Y20" s="199">
        <f>AJ11</f>
        <v>0.04</v>
      </c>
      <c r="Z20" s="199"/>
      <c r="AA20" s="199"/>
      <c r="AB20" s="199"/>
      <c r="AC20" s="199"/>
      <c r="AD20" s="199"/>
      <c r="AE20" s="199"/>
      <c r="AF20" s="93" t="s">
        <v>16</v>
      </c>
      <c r="AG20" s="93"/>
      <c r="AH20" s="93"/>
      <c r="AI20" s="107" t="s">
        <v>46</v>
      </c>
      <c r="AJ20" s="108"/>
      <c r="AK20" s="108"/>
      <c r="AL20" s="109"/>
      <c r="AM20" s="5"/>
      <c r="AN20" s="24"/>
      <c r="AO20" s="25"/>
      <c r="AP20" s="29"/>
      <c r="AQ20" s="29"/>
      <c r="AR20" s="29"/>
      <c r="AS20" s="29"/>
      <c r="AT20" s="29"/>
      <c r="AU20" s="29"/>
      <c r="AV20" s="29"/>
      <c r="AW20" s="29"/>
      <c r="AX20" s="29"/>
      <c r="AY20" s="29"/>
      <c r="AZ20" s="29"/>
      <c r="BA20" s="29"/>
      <c r="BB20" s="24"/>
      <c r="BC20" s="24"/>
      <c r="BD20" s="24"/>
    </row>
    <row r="21" spans="1:56" s="1" customFormat="1" x14ac:dyDescent="0.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5"/>
      <c r="AF21" s="15"/>
      <c r="AG21" s="15"/>
      <c r="AH21" s="15"/>
      <c r="AI21" s="15"/>
      <c r="AJ21" s="16"/>
      <c r="AK21" s="16"/>
      <c r="AL21" s="16"/>
      <c r="AM21" s="5"/>
      <c r="AO21" s="7"/>
      <c r="AP21" s="6"/>
      <c r="AQ21" s="6"/>
      <c r="AR21" s="6"/>
      <c r="AS21" s="6"/>
      <c r="AT21" s="6"/>
      <c r="AU21" s="6"/>
      <c r="AV21" s="6"/>
      <c r="AW21" s="6"/>
      <c r="AX21" s="6"/>
      <c r="AY21" s="6"/>
      <c r="AZ21" s="6"/>
      <c r="BA21" s="6"/>
      <c r="BB21" s="2"/>
      <c r="BC21" s="2"/>
    </row>
    <row r="22" spans="1:56" s="1" customFormat="1" ht="21.75" customHeight="1" x14ac:dyDescent="0.2">
      <c r="A22" s="3"/>
      <c r="B22" s="111" t="s">
        <v>17</v>
      </c>
      <c r="C22" s="112"/>
      <c r="D22" s="112"/>
      <c r="E22" s="112"/>
      <c r="F22" s="112"/>
      <c r="G22" s="112"/>
      <c r="H22" s="112"/>
      <c r="I22" s="112"/>
      <c r="J22" s="112"/>
      <c r="K22" s="112"/>
      <c r="L22" s="112"/>
      <c r="M22" s="112"/>
      <c r="N22" s="113"/>
      <c r="O22" s="114">
        <v>2021</v>
      </c>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6"/>
      <c r="AM22" s="5"/>
      <c r="AO22" s="6"/>
      <c r="AP22" s="14"/>
      <c r="AQ22" s="14"/>
      <c r="AR22" s="14"/>
      <c r="AS22" s="14"/>
      <c r="AT22" s="14"/>
      <c r="AU22" s="14"/>
      <c r="AV22" s="14"/>
      <c r="AW22" s="14"/>
      <c r="AX22" s="14"/>
      <c r="AY22" s="14"/>
      <c r="AZ22" s="14"/>
      <c r="BA22" s="14"/>
      <c r="BB22" s="2"/>
      <c r="BC22" s="2"/>
    </row>
    <row r="23" spans="1:56" x14ac:dyDescent="0.2">
      <c r="A23" s="3"/>
      <c r="B23" s="105" t="s">
        <v>18</v>
      </c>
      <c r="C23" s="130"/>
      <c r="D23" s="130"/>
      <c r="E23" s="130"/>
      <c r="F23" s="130"/>
      <c r="G23" s="130"/>
      <c r="H23" s="130"/>
      <c r="I23" s="130"/>
      <c r="J23" s="130"/>
      <c r="K23" s="130"/>
      <c r="L23" s="130"/>
      <c r="M23" s="130"/>
      <c r="N23" s="106"/>
      <c r="O23" s="105" t="s">
        <v>19</v>
      </c>
      <c r="P23" s="106"/>
      <c r="Q23" s="105" t="s">
        <v>20</v>
      </c>
      <c r="R23" s="106"/>
      <c r="S23" s="105" t="s">
        <v>21</v>
      </c>
      <c r="T23" s="106"/>
      <c r="U23" s="105" t="s">
        <v>22</v>
      </c>
      <c r="V23" s="106"/>
      <c r="W23" s="105" t="s">
        <v>23</v>
      </c>
      <c r="X23" s="106"/>
      <c r="Y23" s="105" t="s">
        <v>24</v>
      </c>
      <c r="Z23" s="106"/>
      <c r="AA23" s="105" t="s">
        <v>25</v>
      </c>
      <c r="AB23" s="106"/>
      <c r="AC23" s="105" t="s">
        <v>26</v>
      </c>
      <c r="AD23" s="106"/>
      <c r="AE23" s="105" t="s">
        <v>27</v>
      </c>
      <c r="AF23" s="106"/>
      <c r="AG23" s="105" t="s">
        <v>28</v>
      </c>
      <c r="AH23" s="106"/>
      <c r="AI23" s="105" t="s">
        <v>29</v>
      </c>
      <c r="AJ23" s="106"/>
      <c r="AK23" s="119" t="s">
        <v>30</v>
      </c>
      <c r="AL23" s="120"/>
      <c r="AM23" s="5"/>
    </row>
    <row r="24" spans="1:56" s="1" customFormat="1" ht="28.5" customHeight="1" x14ac:dyDescent="0.2">
      <c r="A24" s="3"/>
      <c r="B24" s="121" t="s">
        <v>69</v>
      </c>
      <c r="C24" s="122"/>
      <c r="D24" s="122"/>
      <c r="E24" s="122"/>
      <c r="F24" s="122"/>
      <c r="G24" s="122"/>
      <c r="H24" s="122"/>
      <c r="I24" s="122"/>
      <c r="J24" s="122"/>
      <c r="K24" s="122"/>
      <c r="L24" s="122"/>
      <c r="M24" s="122"/>
      <c r="N24" s="123"/>
      <c r="O24" s="183">
        <v>2</v>
      </c>
      <c r="P24" s="184"/>
      <c r="Q24" s="185">
        <v>1</v>
      </c>
      <c r="R24" s="182"/>
      <c r="S24" s="185">
        <v>0</v>
      </c>
      <c r="T24" s="182"/>
      <c r="U24" s="185">
        <v>1</v>
      </c>
      <c r="V24" s="182"/>
      <c r="W24" s="185"/>
      <c r="X24" s="182"/>
      <c r="Y24" s="185"/>
      <c r="Z24" s="182"/>
      <c r="AA24" s="185"/>
      <c r="AB24" s="182"/>
      <c r="AC24" s="175"/>
      <c r="AD24" s="176"/>
      <c r="AE24" s="175"/>
      <c r="AF24" s="176"/>
      <c r="AG24" s="177"/>
      <c r="AH24" s="178"/>
      <c r="AI24" s="177"/>
      <c r="AJ24" s="178"/>
      <c r="AK24" s="177"/>
      <c r="AL24" s="178"/>
      <c r="AM24" s="5"/>
      <c r="AO24" s="2"/>
      <c r="AP24" s="2"/>
      <c r="AQ24" s="2"/>
      <c r="AR24" s="2"/>
      <c r="AS24" s="2"/>
      <c r="AT24" s="2"/>
      <c r="AU24" s="2"/>
      <c r="AV24" s="2"/>
      <c r="AW24" s="2"/>
      <c r="AX24" s="2"/>
      <c r="AY24" s="2"/>
      <c r="AZ24" s="2"/>
      <c r="BA24" s="2"/>
      <c r="BB24" s="2"/>
      <c r="BC24" s="2"/>
    </row>
    <row r="25" spans="1:56" s="1" customFormat="1" ht="27.75" customHeight="1" x14ac:dyDescent="0.2">
      <c r="A25" s="3"/>
      <c r="B25" s="137" t="s">
        <v>70</v>
      </c>
      <c r="C25" s="138"/>
      <c r="D25" s="138"/>
      <c r="E25" s="138"/>
      <c r="F25" s="138"/>
      <c r="G25" s="138"/>
      <c r="H25" s="138"/>
      <c r="I25" s="138"/>
      <c r="J25" s="138"/>
      <c r="K25" s="138"/>
      <c r="L25" s="138"/>
      <c r="M25" s="138"/>
      <c r="N25" s="139"/>
      <c r="O25" s="179">
        <v>54</v>
      </c>
      <c r="P25" s="180"/>
      <c r="Q25" s="181">
        <f>12*2</f>
        <v>24</v>
      </c>
      <c r="R25" s="182"/>
      <c r="S25" s="181">
        <f>'Cumplim cronogr'!S25:T25*2</f>
        <v>30</v>
      </c>
      <c r="T25" s="182"/>
      <c r="U25" s="181">
        <f>'Cumplim cronogr'!U25:V25*2</f>
        <v>26</v>
      </c>
      <c r="V25" s="182"/>
      <c r="W25" s="181"/>
      <c r="X25" s="182"/>
      <c r="Y25" s="181"/>
      <c r="Z25" s="182"/>
      <c r="AA25" s="181"/>
      <c r="AB25" s="182"/>
      <c r="AC25" s="187"/>
      <c r="AD25" s="176"/>
      <c r="AE25" s="187"/>
      <c r="AF25" s="176"/>
      <c r="AG25" s="186"/>
      <c r="AH25" s="178"/>
      <c r="AI25" s="186"/>
      <c r="AJ25" s="178"/>
      <c r="AK25" s="186"/>
      <c r="AL25" s="178"/>
      <c r="AM25" s="5"/>
      <c r="AO25" s="2"/>
      <c r="AP25" s="2"/>
      <c r="AQ25" s="2"/>
      <c r="AR25" s="2"/>
      <c r="AS25" s="2"/>
      <c r="AT25" s="2"/>
      <c r="AU25" s="2"/>
      <c r="AV25" s="2"/>
      <c r="AW25" s="2"/>
      <c r="AX25" s="2"/>
      <c r="AY25" s="2"/>
      <c r="AZ25" s="2"/>
      <c r="BA25" s="2"/>
      <c r="BB25" s="2"/>
      <c r="BC25" s="2"/>
    </row>
    <row r="26" spans="1:56" s="1" customFormat="1" x14ac:dyDescent="0.2">
      <c r="A26" s="3"/>
      <c r="B26" s="81" t="s">
        <v>31</v>
      </c>
      <c r="C26" s="75"/>
      <c r="D26" s="75"/>
      <c r="E26" s="75"/>
      <c r="F26" s="75"/>
      <c r="G26" s="75"/>
      <c r="H26" s="75"/>
      <c r="I26" s="75"/>
      <c r="J26" s="75"/>
      <c r="K26" s="75"/>
      <c r="L26" s="75"/>
      <c r="M26" s="75"/>
      <c r="N26" s="76"/>
      <c r="O26" s="200">
        <f>(IF(O25=0,0,O24/O25))</f>
        <v>3.7037037037037035E-2</v>
      </c>
      <c r="P26" s="201"/>
      <c r="Q26" s="200">
        <f t="shared" ref="Q26" si="2">(IF(Q25=0,0,Q24/Q25))</f>
        <v>4.1666666666666664E-2</v>
      </c>
      <c r="R26" s="201"/>
      <c r="S26" s="133">
        <f t="shared" ref="S26" si="3">(IF(S25=0,0,S24/S25))</f>
        <v>0</v>
      </c>
      <c r="T26" s="134"/>
      <c r="U26" s="133">
        <f t="shared" ref="U26" si="4">(IF(U25=0,0,U24/U25))</f>
        <v>3.8461538461538464E-2</v>
      </c>
      <c r="V26" s="134"/>
      <c r="W26" s="133">
        <f t="shared" ref="W26" si="5">(IF(W25=0,0,W24/W25))</f>
        <v>0</v>
      </c>
      <c r="X26" s="134"/>
      <c r="Y26" s="133">
        <f t="shared" ref="Y26" si="6">(IF(Y25=0,0,Y24/Y25))</f>
        <v>0</v>
      </c>
      <c r="Z26" s="134"/>
      <c r="AA26" s="133">
        <f t="shared" ref="AA26" si="7">(IF(AA25=0,0,AA24/AA25))</f>
        <v>0</v>
      </c>
      <c r="AB26" s="134"/>
      <c r="AC26" s="133">
        <f t="shared" ref="AC26" si="8">(IF(AC25=0,0,AC24/AC25))</f>
        <v>0</v>
      </c>
      <c r="AD26" s="134"/>
      <c r="AE26" s="133">
        <f t="shared" ref="AE26" si="9">(IF(AE25=0,0,AE24/AE25))</f>
        <v>0</v>
      </c>
      <c r="AF26" s="134"/>
      <c r="AG26" s="133">
        <f t="shared" ref="AG26" si="10">(IF(AG25=0,0,AG24/AG25))</f>
        <v>0</v>
      </c>
      <c r="AH26" s="134"/>
      <c r="AI26" s="133">
        <f t="shared" ref="AI26" si="11">(IF(AI25=0,0,AI24/AI25))</f>
        <v>0</v>
      </c>
      <c r="AJ26" s="134"/>
      <c r="AK26" s="133">
        <f t="shared" ref="AK26" si="12">(IF(AK25=0,0,AK24/AK25))</f>
        <v>0</v>
      </c>
      <c r="AL26" s="134"/>
      <c r="AM26" s="5"/>
      <c r="AO26" s="2"/>
      <c r="AP26" s="2"/>
      <c r="AQ26" s="2"/>
      <c r="AR26" s="2"/>
      <c r="AS26" s="2"/>
      <c r="AT26" s="2"/>
      <c r="AU26" s="2"/>
      <c r="AV26" s="2"/>
      <c r="AW26" s="2"/>
      <c r="AX26" s="2"/>
      <c r="AY26" s="2"/>
      <c r="AZ26" s="2"/>
      <c r="BA26" s="2"/>
      <c r="BB26" s="2"/>
      <c r="BC26" s="2"/>
    </row>
    <row r="27" spans="1:56" s="1" customFormat="1" x14ac:dyDescent="0.2">
      <c r="A27" s="3"/>
      <c r="B27" s="83"/>
      <c r="C27" s="79"/>
      <c r="D27" s="79"/>
      <c r="E27" s="79"/>
      <c r="F27" s="79"/>
      <c r="G27" s="79"/>
      <c r="H27" s="79"/>
      <c r="I27" s="79"/>
      <c r="J27" s="79"/>
      <c r="K27" s="79"/>
      <c r="L27" s="79"/>
      <c r="M27" s="79"/>
      <c r="N27" s="80"/>
      <c r="O27" s="202"/>
      <c r="P27" s="203"/>
      <c r="Q27" s="202"/>
      <c r="R27" s="203"/>
      <c r="S27" s="135"/>
      <c r="T27" s="136"/>
      <c r="U27" s="135"/>
      <c r="V27" s="136"/>
      <c r="W27" s="135"/>
      <c r="X27" s="136"/>
      <c r="Y27" s="135"/>
      <c r="Z27" s="136"/>
      <c r="AA27" s="135"/>
      <c r="AB27" s="136"/>
      <c r="AC27" s="135"/>
      <c r="AD27" s="136"/>
      <c r="AE27" s="135"/>
      <c r="AF27" s="136"/>
      <c r="AG27" s="135"/>
      <c r="AH27" s="136"/>
      <c r="AI27" s="135"/>
      <c r="AJ27" s="136"/>
      <c r="AK27" s="135"/>
      <c r="AL27" s="136"/>
      <c r="AM27" s="5"/>
      <c r="AO27" s="2"/>
      <c r="AP27" s="2"/>
      <c r="AQ27" s="2"/>
      <c r="AR27" s="2"/>
      <c r="AS27" s="2"/>
      <c r="AT27" s="2"/>
      <c r="AU27" s="2"/>
      <c r="AV27" s="2"/>
      <c r="AW27" s="2"/>
      <c r="AX27" s="2"/>
      <c r="AY27" s="2"/>
      <c r="AZ27" s="2"/>
      <c r="BA27" s="2"/>
      <c r="BB27" s="2"/>
      <c r="BC27" s="2"/>
    </row>
    <row r="28" spans="1:56" s="1" customFormat="1" x14ac:dyDescent="0.2">
      <c r="A28" s="3"/>
      <c r="B28" s="17"/>
      <c r="C28" s="17"/>
      <c r="D28" s="17"/>
      <c r="E28" s="17"/>
      <c r="F28" s="17"/>
      <c r="G28" s="17"/>
      <c r="H28" s="17"/>
      <c r="I28" s="17"/>
      <c r="J28" s="17"/>
      <c r="K28" s="17"/>
      <c r="L28" s="17"/>
      <c r="M28" s="17"/>
      <c r="N28" s="17"/>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O29" s="2"/>
      <c r="AP29" s="2"/>
      <c r="AQ29" s="2"/>
      <c r="AR29" s="2"/>
      <c r="AS29" s="2"/>
      <c r="AT29" s="2"/>
      <c r="AU29" s="2"/>
      <c r="AV29" s="2"/>
      <c r="AW29" s="2"/>
      <c r="AX29" s="2"/>
      <c r="AY29" s="2"/>
      <c r="AZ29" s="2"/>
      <c r="BA29" s="2"/>
      <c r="BB29" s="2"/>
      <c r="BC29" s="2"/>
    </row>
    <row r="30" spans="1:56" s="1" customFormat="1" x14ac:dyDescent="0.2">
      <c r="A30" s="3"/>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5"/>
      <c r="AO39" s="2"/>
      <c r="AP39" s="2"/>
      <c r="AQ39" s="2"/>
      <c r="AR39" s="2"/>
      <c r="AS39" s="2"/>
      <c r="AT39" s="2"/>
      <c r="AU39" s="2"/>
      <c r="AV39" s="2"/>
      <c r="AW39" s="2"/>
      <c r="AX39" s="2"/>
      <c r="AY39" s="2"/>
      <c r="AZ39" s="2"/>
      <c r="BA39" s="2"/>
      <c r="BB39" s="2"/>
      <c r="BC39" s="2"/>
    </row>
    <row r="40" spans="1:55" s="1" customFormat="1" x14ac:dyDescent="0.2">
      <c r="A40" s="3"/>
      <c r="B40" s="17"/>
      <c r="C40" s="17"/>
      <c r="D40" s="17"/>
      <c r="E40" s="17"/>
      <c r="F40" s="17"/>
      <c r="G40" s="17"/>
      <c r="H40" s="17"/>
      <c r="I40" s="17"/>
      <c r="J40" s="17"/>
      <c r="K40" s="18"/>
      <c r="L40" s="18"/>
      <c r="M40" s="18"/>
      <c r="N40" s="18"/>
      <c r="O40" s="18"/>
      <c r="P40" s="18"/>
      <c r="Q40" s="18"/>
      <c r="R40" s="18"/>
      <c r="S40" s="18"/>
      <c r="T40" s="18"/>
      <c r="U40" s="18"/>
      <c r="V40" s="18"/>
      <c r="W40" s="18"/>
      <c r="X40" s="18"/>
      <c r="Y40" s="18"/>
      <c r="Z40" s="18"/>
      <c r="AA40" s="18"/>
      <c r="AB40" s="18"/>
      <c r="AC40" s="18"/>
      <c r="AD40" s="18"/>
      <c r="AE40" s="18"/>
      <c r="AF40" s="20"/>
      <c r="AG40" s="18"/>
      <c r="AH40" s="18"/>
      <c r="AI40" s="18"/>
      <c r="AJ40" s="18"/>
      <c r="AK40" s="18"/>
      <c r="AL40" s="18"/>
      <c r="AM40" s="5"/>
      <c r="AO40" s="2"/>
      <c r="AP40" s="2"/>
      <c r="AQ40" s="2"/>
      <c r="AR40" s="2"/>
      <c r="AS40" s="2"/>
      <c r="AT40" s="2"/>
      <c r="AU40" s="2"/>
      <c r="AV40" s="2"/>
      <c r="AW40" s="2"/>
      <c r="AX40" s="2"/>
      <c r="AY40" s="2"/>
      <c r="AZ40" s="2"/>
      <c r="BA40" s="2"/>
      <c r="BB40" s="2"/>
      <c r="BC40" s="2"/>
    </row>
    <row r="41" spans="1:55" s="1" customFormat="1" x14ac:dyDescent="0.2">
      <c r="A41" s="3"/>
      <c r="B41" s="17"/>
      <c r="C41" s="17"/>
      <c r="D41" s="17"/>
      <c r="E41" s="17"/>
      <c r="F41" s="17"/>
      <c r="G41" s="17"/>
      <c r="H41" s="17"/>
      <c r="I41" s="17"/>
      <c r="J41" s="17"/>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x14ac:dyDescent="0.2">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O43" s="2"/>
      <c r="AP43" s="2"/>
      <c r="AQ43" s="2"/>
      <c r="AR43" s="2"/>
      <c r="AS43" s="2"/>
      <c r="AT43" s="2"/>
      <c r="AU43" s="2"/>
      <c r="AV43" s="2"/>
      <c r="AW43" s="2"/>
      <c r="AX43" s="2"/>
      <c r="AY43" s="2"/>
      <c r="AZ43" s="2"/>
      <c r="BA43" s="2"/>
      <c r="BB43" s="2"/>
      <c r="BC43" s="2"/>
    </row>
    <row r="44" spans="1:55" s="1" customFormat="1" x14ac:dyDescent="0.2">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O44" s="2"/>
      <c r="AP44" s="2"/>
      <c r="AQ44" s="2"/>
      <c r="AR44" s="2"/>
      <c r="AS44" s="2"/>
      <c r="AT44" s="2"/>
      <c r="AU44" s="2"/>
      <c r="AV44" s="2"/>
      <c r="AW44" s="2"/>
      <c r="AX44" s="2"/>
      <c r="AY44" s="2"/>
      <c r="AZ44" s="2"/>
      <c r="BA44" s="2"/>
      <c r="BB44" s="2"/>
      <c r="BC44" s="2"/>
    </row>
    <row r="45" spans="1:55" s="1" customFormat="1" x14ac:dyDescent="0.2">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O45" s="2"/>
      <c r="AP45" s="2"/>
      <c r="AQ45" s="2"/>
      <c r="AR45" s="2"/>
      <c r="AS45" s="2"/>
      <c r="AT45" s="2"/>
      <c r="AU45" s="2"/>
      <c r="AV45" s="2"/>
      <c r="AW45" s="2"/>
      <c r="AX45" s="2"/>
      <c r="AY45" s="2"/>
      <c r="AZ45" s="2"/>
      <c r="BA45" s="2"/>
      <c r="BB45" s="2"/>
      <c r="BC45" s="2"/>
    </row>
    <row r="46" spans="1:55" ht="14.25" customHeight="1" x14ac:dyDescent="0.2">
      <c r="A46" s="3"/>
      <c r="B46" s="119" t="s">
        <v>32</v>
      </c>
      <c r="C46" s="143"/>
      <c r="D46" s="120"/>
      <c r="E46" s="147" t="s">
        <v>33</v>
      </c>
      <c r="F46" s="147"/>
      <c r="G46" s="147"/>
      <c r="H46" s="147"/>
      <c r="I46" s="147"/>
      <c r="J46" s="147"/>
      <c r="K46" s="147"/>
      <c r="L46" s="147"/>
      <c r="M46" s="147"/>
      <c r="N46" s="147"/>
      <c r="O46" s="147"/>
      <c r="P46" s="147"/>
      <c r="Q46" s="147"/>
      <c r="R46" s="147"/>
      <c r="S46" s="147"/>
      <c r="T46" s="148" t="s">
        <v>34</v>
      </c>
      <c r="U46" s="149"/>
      <c r="V46" s="119" t="s">
        <v>35</v>
      </c>
      <c r="W46" s="143"/>
      <c r="X46" s="143"/>
      <c r="Y46" s="143"/>
      <c r="Z46" s="143"/>
      <c r="AA46" s="143"/>
      <c r="AB46" s="143"/>
      <c r="AC46" s="143"/>
      <c r="AD46" s="143"/>
      <c r="AE46" s="120"/>
      <c r="AF46" s="147" t="s">
        <v>36</v>
      </c>
      <c r="AG46" s="147"/>
      <c r="AH46" s="147"/>
      <c r="AI46" s="147"/>
      <c r="AJ46" s="147" t="s">
        <v>37</v>
      </c>
      <c r="AK46" s="147"/>
      <c r="AL46" s="147"/>
      <c r="AM46" s="5"/>
    </row>
    <row r="47" spans="1:55" x14ac:dyDescent="0.2">
      <c r="A47" s="3"/>
      <c r="B47" s="144"/>
      <c r="C47" s="145"/>
      <c r="D47" s="146"/>
      <c r="E47" s="147"/>
      <c r="F47" s="147"/>
      <c r="G47" s="147"/>
      <c r="H47" s="147"/>
      <c r="I47" s="147"/>
      <c r="J47" s="147"/>
      <c r="K47" s="147"/>
      <c r="L47" s="147"/>
      <c r="M47" s="147"/>
      <c r="N47" s="147"/>
      <c r="O47" s="147"/>
      <c r="P47" s="147"/>
      <c r="Q47" s="147"/>
      <c r="R47" s="147"/>
      <c r="S47" s="147"/>
      <c r="T47" s="150"/>
      <c r="U47" s="151"/>
      <c r="V47" s="144"/>
      <c r="W47" s="145"/>
      <c r="X47" s="145"/>
      <c r="Y47" s="145"/>
      <c r="Z47" s="145"/>
      <c r="AA47" s="145"/>
      <c r="AB47" s="145"/>
      <c r="AC47" s="145"/>
      <c r="AD47" s="145"/>
      <c r="AE47" s="146"/>
      <c r="AF47" s="147"/>
      <c r="AG47" s="147"/>
      <c r="AH47" s="147"/>
      <c r="AI47" s="147"/>
      <c r="AJ47" s="147"/>
      <c r="AK47" s="147"/>
      <c r="AL47" s="147"/>
      <c r="AM47" s="5"/>
    </row>
    <row r="48" spans="1:55" s="1" customFormat="1" ht="27.75" customHeight="1" x14ac:dyDescent="0.2">
      <c r="A48" s="3"/>
      <c r="B48" s="82" t="s">
        <v>19</v>
      </c>
      <c r="C48" s="77"/>
      <c r="D48" s="78"/>
      <c r="E48" s="167" t="str">
        <f>'Cumplim cronogr'!E51:S51</f>
        <v xml:space="preserve">OBRAS DE ADECUACIONES OFICINAS DE SEGURIDAD </v>
      </c>
      <c r="F48" s="168"/>
      <c r="G48" s="168"/>
      <c r="H48" s="168"/>
      <c r="I48" s="168"/>
      <c r="J48" s="168"/>
      <c r="K48" s="168"/>
      <c r="L48" s="168"/>
      <c r="M48" s="168"/>
      <c r="N48" s="168"/>
      <c r="O48" s="168"/>
      <c r="P48" s="168"/>
      <c r="Q48" s="168"/>
      <c r="R48" s="168"/>
      <c r="S48" s="169"/>
      <c r="T48" s="153" t="s">
        <v>48</v>
      </c>
      <c r="U48" s="154"/>
      <c r="V48" s="159" t="s">
        <v>71</v>
      </c>
      <c r="W48" s="160"/>
      <c r="X48" s="160"/>
      <c r="Y48" s="160"/>
      <c r="Z48" s="160"/>
      <c r="AA48" s="160"/>
      <c r="AB48" s="160"/>
      <c r="AC48" s="160"/>
      <c r="AD48" s="160"/>
      <c r="AE48" s="161"/>
      <c r="AF48" s="158" t="s">
        <v>73</v>
      </c>
      <c r="AG48" s="158"/>
      <c r="AH48" s="158"/>
      <c r="AI48" s="158"/>
      <c r="AJ48" s="162">
        <v>44235</v>
      </c>
      <c r="AK48" s="158"/>
      <c r="AL48" s="158"/>
      <c r="AM48" s="5"/>
      <c r="AO48" s="2"/>
      <c r="AP48" s="2"/>
      <c r="AQ48" s="2"/>
      <c r="AR48" s="2"/>
      <c r="AS48" s="2"/>
      <c r="AT48" s="2"/>
      <c r="AU48" s="2"/>
      <c r="AV48" s="2"/>
      <c r="AW48" s="2"/>
      <c r="AX48" s="2"/>
      <c r="AY48" s="2"/>
      <c r="AZ48" s="2"/>
      <c r="BA48" s="2"/>
      <c r="BB48" s="2"/>
      <c r="BC48" s="2"/>
    </row>
    <row r="49" spans="1:55" s="1" customFormat="1" ht="26.25" customHeight="1" x14ac:dyDescent="0.2">
      <c r="A49" s="3"/>
      <c r="B49" s="83"/>
      <c r="C49" s="79"/>
      <c r="D49" s="80"/>
      <c r="E49" s="167" t="str">
        <f>'Cumplim cronogr'!E56:S56</f>
        <v>REMODELACION OFICINAS MANTENIMIENTO</v>
      </c>
      <c r="F49" s="168"/>
      <c r="G49" s="168"/>
      <c r="H49" s="168"/>
      <c r="I49" s="168"/>
      <c r="J49" s="168"/>
      <c r="K49" s="168"/>
      <c r="L49" s="168"/>
      <c r="M49" s="168"/>
      <c r="N49" s="168"/>
      <c r="O49" s="168"/>
      <c r="P49" s="168"/>
      <c r="Q49" s="168"/>
      <c r="R49" s="168"/>
      <c r="S49" s="169"/>
      <c r="T49" s="153" t="s">
        <v>48</v>
      </c>
      <c r="U49" s="154"/>
      <c r="V49" s="159" t="s">
        <v>72</v>
      </c>
      <c r="W49" s="160"/>
      <c r="X49" s="160"/>
      <c r="Y49" s="160"/>
      <c r="Z49" s="160"/>
      <c r="AA49" s="160"/>
      <c r="AB49" s="160"/>
      <c r="AC49" s="160"/>
      <c r="AD49" s="160"/>
      <c r="AE49" s="161"/>
      <c r="AF49" s="158" t="s">
        <v>73</v>
      </c>
      <c r="AG49" s="158"/>
      <c r="AH49" s="158"/>
      <c r="AI49" s="158"/>
      <c r="AJ49" s="162">
        <v>44235</v>
      </c>
      <c r="AK49" s="158"/>
      <c r="AL49" s="158"/>
      <c r="AM49" s="5"/>
      <c r="AO49" s="2"/>
      <c r="AP49" s="2"/>
      <c r="AQ49" s="2"/>
      <c r="AR49" s="2"/>
      <c r="AS49" s="2"/>
      <c r="AT49" s="2"/>
      <c r="AU49" s="2"/>
      <c r="AV49" s="2"/>
      <c r="AW49" s="2"/>
      <c r="AX49" s="2"/>
      <c r="AY49" s="2"/>
      <c r="AZ49" s="2"/>
      <c r="BA49" s="2"/>
      <c r="BB49" s="2"/>
      <c r="BC49" s="2"/>
    </row>
    <row r="50" spans="1:55" s="1" customFormat="1" ht="24.75" customHeight="1" x14ac:dyDescent="0.2">
      <c r="A50" s="3"/>
      <c r="B50" s="82" t="s">
        <v>20</v>
      </c>
      <c r="C50" s="77"/>
      <c r="D50" s="78"/>
      <c r="E50" s="167" t="s">
        <v>57</v>
      </c>
      <c r="F50" s="168"/>
      <c r="G50" s="168"/>
      <c r="H50" s="168"/>
      <c r="I50" s="168"/>
      <c r="J50" s="168"/>
      <c r="K50" s="168"/>
      <c r="L50" s="168"/>
      <c r="M50" s="168"/>
      <c r="N50" s="168"/>
      <c r="O50" s="168"/>
      <c r="P50" s="168"/>
      <c r="Q50" s="168"/>
      <c r="R50" s="168"/>
      <c r="S50" s="169"/>
      <c r="T50" s="170" t="s">
        <v>48</v>
      </c>
      <c r="U50" s="171"/>
      <c r="V50" s="172" t="s">
        <v>88</v>
      </c>
      <c r="W50" s="173"/>
      <c r="X50" s="173"/>
      <c r="Y50" s="173"/>
      <c r="Z50" s="173"/>
      <c r="AA50" s="173"/>
      <c r="AB50" s="173"/>
      <c r="AC50" s="173"/>
      <c r="AD50" s="173"/>
      <c r="AE50" s="174"/>
      <c r="AF50" s="163" t="s">
        <v>73</v>
      </c>
      <c r="AG50" s="164"/>
      <c r="AH50" s="164"/>
      <c r="AI50" s="165"/>
      <c r="AJ50" s="172"/>
      <c r="AK50" s="173"/>
      <c r="AL50" s="174"/>
      <c r="AM50" s="5"/>
      <c r="AO50" s="2"/>
      <c r="AP50" s="2"/>
      <c r="AQ50" s="2"/>
      <c r="AR50" s="2"/>
      <c r="AS50" s="2"/>
      <c r="AT50" s="2"/>
      <c r="AU50" s="2"/>
      <c r="AV50" s="2"/>
      <c r="AW50" s="2"/>
      <c r="AX50" s="2"/>
      <c r="AY50" s="2"/>
      <c r="AZ50" s="2"/>
      <c r="BA50" s="2"/>
      <c r="BB50" s="2"/>
      <c r="BC50" s="2"/>
    </row>
    <row r="51" spans="1:55" s="1" customFormat="1" ht="27" customHeight="1" x14ac:dyDescent="0.2">
      <c r="A51" s="3"/>
      <c r="B51" s="81" t="s">
        <v>21</v>
      </c>
      <c r="C51" s="75"/>
      <c r="D51" s="76"/>
      <c r="E51" s="172" t="s">
        <v>109</v>
      </c>
      <c r="F51" s="173"/>
      <c r="G51" s="173"/>
      <c r="H51" s="173"/>
      <c r="I51" s="17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4"/>
      <c r="AM51" s="5"/>
      <c r="AO51" s="2"/>
      <c r="AP51" s="2"/>
      <c r="AQ51" s="2"/>
      <c r="AR51" s="2"/>
      <c r="AS51" s="2"/>
      <c r="AT51" s="2"/>
      <c r="AU51" s="2"/>
      <c r="AV51" s="2"/>
      <c r="AW51" s="2"/>
      <c r="AX51" s="2"/>
      <c r="AY51" s="2"/>
      <c r="AZ51" s="2"/>
      <c r="BA51" s="2"/>
      <c r="BB51" s="2"/>
      <c r="BC51" s="2"/>
    </row>
    <row r="52" spans="1:55" s="1" customFormat="1" ht="27" customHeight="1" x14ac:dyDescent="0.2">
      <c r="A52" s="3"/>
      <c r="B52" s="81" t="s">
        <v>22</v>
      </c>
      <c r="C52" s="75"/>
      <c r="D52" s="76"/>
      <c r="E52" s="152" t="s">
        <v>76</v>
      </c>
      <c r="F52" s="152"/>
      <c r="G52" s="152"/>
      <c r="H52" s="152"/>
      <c r="I52" s="152"/>
      <c r="J52" s="152"/>
      <c r="K52" s="152"/>
      <c r="L52" s="152"/>
      <c r="M52" s="152"/>
      <c r="N52" s="152"/>
      <c r="O52" s="152"/>
      <c r="P52" s="152"/>
      <c r="Q52" s="152"/>
      <c r="R52" s="152"/>
      <c r="S52" s="152"/>
      <c r="T52" s="153" t="s">
        <v>48</v>
      </c>
      <c r="U52" s="154"/>
      <c r="V52" s="163" t="s">
        <v>110</v>
      </c>
      <c r="W52" s="164"/>
      <c r="X52" s="164"/>
      <c r="Y52" s="164"/>
      <c r="Z52" s="164"/>
      <c r="AA52" s="164"/>
      <c r="AB52" s="164"/>
      <c r="AC52" s="164"/>
      <c r="AD52" s="164"/>
      <c r="AE52" s="165"/>
      <c r="AF52" s="163" t="s">
        <v>111</v>
      </c>
      <c r="AG52" s="164"/>
      <c r="AH52" s="164"/>
      <c r="AI52" s="165"/>
      <c r="AJ52" s="152" t="s">
        <v>112</v>
      </c>
      <c r="AK52" s="152"/>
      <c r="AL52" s="152"/>
      <c r="AM52" s="5"/>
      <c r="AO52" s="2"/>
      <c r="AP52" s="2"/>
      <c r="AQ52" s="2"/>
      <c r="AR52" s="2"/>
      <c r="AS52" s="2"/>
      <c r="AT52" s="2"/>
      <c r="AU52" s="2"/>
      <c r="AV52" s="2"/>
      <c r="AW52" s="2"/>
      <c r="AX52" s="2"/>
      <c r="AY52" s="2"/>
      <c r="AZ52" s="2"/>
      <c r="BA52" s="2"/>
      <c r="BB52" s="2"/>
      <c r="BC52" s="2"/>
    </row>
    <row r="53" spans="1:55" s="1" customFormat="1" ht="27" customHeight="1" x14ac:dyDescent="0.2">
      <c r="A53" s="3"/>
      <c r="B53" s="81" t="s">
        <v>23</v>
      </c>
      <c r="C53" s="75"/>
      <c r="D53" s="76"/>
      <c r="E53" s="152"/>
      <c r="F53" s="152"/>
      <c r="G53" s="152"/>
      <c r="H53" s="152"/>
      <c r="I53" s="152"/>
      <c r="J53" s="152"/>
      <c r="K53" s="152"/>
      <c r="L53" s="152"/>
      <c r="M53" s="152"/>
      <c r="N53" s="152"/>
      <c r="O53" s="152"/>
      <c r="P53" s="152"/>
      <c r="Q53" s="152"/>
      <c r="R53" s="152"/>
      <c r="S53" s="152"/>
      <c r="T53" s="153"/>
      <c r="U53" s="154"/>
      <c r="V53" s="155"/>
      <c r="W53" s="156"/>
      <c r="X53" s="156"/>
      <c r="Y53" s="156"/>
      <c r="Z53" s="156"/>
      <c r="AA53" s="156"/>
      <c r="AB53" s="156"/>
      <c r="AC53" s="156"/>
      <c r="AD53" s="156"/>
      <c r="AE53" s="157"/>
      <c r="AF53" s="152"/>
      <c r="AG53" s="152"/>
      <c r="AH53" s="152"/>
      <c r="AI53" s="152"/>
      <c r="AJ53" s="152"/>
      <c r="AK53" s="152"/>
      <c r="AL53" s="152"/>
      <c r="AM53" s="5"/>
      <c r="AO53" s="2"/>
      <c r="AP53" s="2"/>
      <c r="AQ53" s="2"/>
      <c r="AR53" s="2"/>
      <c r="AS53" s="2"/>
      <c r="AT53" s="2"/>
      <c r="AU53" s="2"/>
      <c r="AV53" s="2"/>
      <c r="AW53" s="2"/>
      <c r="AX53" s="2"/>
      <c r="AY53" s="2"/>
      <c r="AZ53" s="2"/>
      <c r="BA53" s="2"/>
      <c r="BB53" s="2"/>
      <c r="BC53" s="2"/>
    </row>
    <row r="54" spans="1:55" s="1" customFormat="1" ht="27" customHeight="1" x14ac:dyDescent="0.2">
      <c r="A54" s="3"/>
      <c r="B54" s="81" t="s">
        <v>24</v>
      </c>
      <c r="C54" s="75"/>
      <c r="D54" s="76"/>
      <c r="E54" s="152"/>
      <c r="F54" s="152"/>
      <c r="G54" s="152"/>
      <c r="H54" s="152"/>
      <c r="I54" s="152"/>
      <c r="J54" s="152"/>
      <c r="K54" s="152"/>
      <c r="L54" s="152"/>
      <c r="M54" s="152"/>
      <c r="N54" s="152"/>
      <c r="O54" s="152"/>
      <c r="P54" s="152"/>
      <c r="Q54" s="152"/>
      <c r="R54" s="152"/>
      <c r="S54" s="152"/>
      <c r="T54" s="153"/>
      <c r="U54" s="154"/>
      <c r="V54" s="155"/>
      <c r="W54" s="156"/>
      <c r="X54" s="156"/>
      <c r="Y54" s="156"/>
      <c r="Z54" s="156"/>
      <c r="AA54" s="156"/>
      <c r="AB54" s="156"/>
      <c r="AC54" s="156"/>
      <c r="AD54" s="156"/>
      <c r="AE54" s="157"/>
      <c r="AF54" s="152"/>
      <c r="AG54" s="152"/>
      <c r="AH54" s="152"/>
      <c r="AI54" s="152"/>
      <c r="AJ54" s="152"/>
      <c r="AK54" s="152"/>
      <c r="AL54" s="152"/>
      <c r="AM54" s="5"/>
      <c r="AO54" s="2"/>
      <c r="AP54" s="2"/>
      <c r="AQ54" s="2"/>
      <c r="AR54" s="2"/>
      <c r="AS54" s="2"/>
      <c r="AT54" s="2"/>
      <c r="AU54" s="2"/>
      <c r="AV54" s="2"/>
      <c r="AW54" s="2"/>
      <c r="AX54" s="2"/>
      <c r="AY54" s="2"/>
      <c r="AZ54" s="2"/>
      <c r="BA54" s="2"/>
      <c r="BB54" s="2"/>
      <c r="BC54" s="2"/>
    </row>
    <row r="55" spans="1:55" s="1" customFormat="1" ht="27" customHeight="1" x14ac:dyDescent="0.2">
      <c r="A55" s="3"/>
      <c r="B55" s="81" t="s">
        <v>25</v>
      </c>
      <c r="C55" s="75"/>
      <c r="D55" s="76"/>
      <c r="E55" s="152"/>
      <c r="F55" s="152"/>
      <c r="G55" s="152"/>
      <c r="H55" s="152"/>
      <c r="I55" s="152"/>
      <c r="J55" s="152"/>
      <c r="K55" s="152"/>
      <c r="L55" s="152"/>
      <c r="M55" s="152"/>
      <c r="N55" s="152"/>
      <c r="O55" s="152"/>
      <c r="P55" s="152"/>
      <c r="Q55" s="152"/>
      <c r="R55" s="152"/>
      <c r="S55" s="152"/>
      <c r="T55" s="153"/>
      <c r="U55" s="154"/>
      <c r="V55" s="155"/>
      <c r="W55" s="156"/>
      <c r="X55" s="156"/>
      <c r="Y55" s="156"/>
      <c r="Z55" s="156"/>
      <c r="AA55" s="156"/>
      <c r="AB55" s="156"/>
      <c r="AC55" s="156"/>
      <c r="AD55" s="156"/>
      <c r="AE55" s="157"/>
      <c r="AF55" s="152"/>
      <c r="AG55" s="152"/>
      <c r="AH55" s="152"/>
      <c r="AI55" s="152"/>
      <c r="AJ55" s="152"/>
      <c r="AK55" s="152"/>
      <c r="AL55" s="152"/>
      <c r="AM55" s="5"/>
      <c r="AO55" s="2"/>
      <c r="AP55" s="2"/>
      <c r="AQ55" s="2"/>
      <c r="AR55" s="2"/>
      <c r="AS55" s="2"/>
      <c r="AT55" s="2"/>
      <c r="AU55" s="2"/>
      <c r="AV55" s="2"/>
      <c r="AW55" s="2"/>
      <c r="AX55" s="2"/>
      <c r="AY55" s="2"/>
      <c r="AZ55" s="2"/>
      <c r="BA55" s="2"/>
      <c r="BB55" s="2"/>
      <c r="BC55" s="2"/>
    </row>
    <row r="56" spans="1:55" s="1" customFormat="1" ht="27" customHeight="1" x14ac:dyDescent="0.2">
      <c r="A56" s="3"/>
      <c r="B56" s="81" t="s">
        <v>26</v>
      </c>
      <c r="C56" s="75"/>
      <c r="D56" s="76"/>
      <c r="E56" s="152"/>
      <c r="F56" s="152"/>
      <c r="G56" s="152"/>
      <c r="H56" s="152"/>
      <c r="I56" s="152"/>
      <c r="J56" s="152"/>
      <c r="K56" s="152"/>
      <c r="L56" s="152"/>
      <c r="M56" s="152"/>
      <c r="N56" s="152"/>
      <c r="O56" s="152"/>
      <c r="P56" s="152"/>
      <c r="Q56" s="152"/>
      <c r="R56" s="152"/>
      <c r="S56" s="152"/>
      <c r="T56" s="153"/>
      <c r="U56" s="154"/>
      <c r="V56" s="155"/>
      <c r="W56" s="156"/>
      <c r="X56" s="156"/>
      <c r="Y56" s="156"/>
      <c r="Z56" s="156"/>
      <c r="AA56" s="156"/>
      <c r="AB56" s="156"/>
      <c r="AC56" s="156"/>
      <c r="AD56" s="156"/>
      <c r="AE56" s="157"/>
      <c r="AF56" s="152"/>
      <c r="AG56" s="152"/>
      <c r="AH56" s="152"/>
      <c r="AI56" s="152"/>
      <c r="AJ56" s="152"/>
      <c r="AK56" s="152"/>
      <c r="AL56" s="152"/>
      <c r="AM56" s="5"/>
      <c r="AO56" s="2"/>
      <c r="AP56" s="2"/>
      <c r="AQ56" s="2"/>
      <c r="AR56" s="2"/>
      <c r="AS56" s="2"/>
      <c r="AT56" s="2"/>
      <c r="AU56" s="2"/>
      <c r="AV56" s="2"/>
      <c r="AW56" s="2"/>
      <c r="AX56" s="2"/>
      <c r="AY56" s="2"/>
      <c r="AZ56" s="2"/>
      <c r="BA56" s="2"/>
      <c r="BB56" s="2"/>
      <c r="BC56" s="2"/>
    </row>
    <row r="57" spans="1:55" s="1" customFormat="1" ht="27" customHeight="1" x14ac:dyDescent="0.2">
      <c r="A57" s="3"/>
      <c r="B57" s="81" t="s">
        <v>27</v>
      </c>
      <c r="C57" s="75"/>
      <c r="D57" s="76"/>
      <c r="E57" s="152"/>
      <c r="F57" s="152"/>
      <c r="G57" s="152"/>
      <c r="H57" s="152"/>
      <c r="I57" s="152"/>
      <c r="J57" s="152"/>
      <c r="K57" s="152"/>
      <c r="L57" s="152"/>
      <c r="M57" s="152"/>
      <c r="N57" s="152"/>
      <c r="O57" s="152"/>
      <c r="P57" s="152"/>
      <c r="Q57" s="152"/>
      <c r="R57" s="152"/>
      <c r="S57" s="152"/>
      <c r="T57" s="153"/>
      <c r="U57" s="154"/>
      <c r="V57" s="155"/>
      <c r="W57" s="156"/>
      <c r="X57" s="156"/>
      <c r="Y57" s="156"/>
      <c r="Z57" s="156"/>
      <c r="AA57" s="156"/>
      <c r="AB57" s="156"/>
      <c r="AC57" s="156"/>
      <c r="AD57" s="156"/>
      <c r="AE57" s="157"/>
      <c r="AF57" s="152"/>
      <c r="AG57" s="152"/>
      <c r="AH57" s="152"/>
      <c r="AI57" s="152"/>
      <c r="AJ57" s="152"/>
      <c r="AK57" s="152"/>
      <c r="AL57" s="152"/>
      <c r="AM57" s="5"/>
      <c r="AO57" s="2"/>
      <c r="AP57" s="2"/>
      <c r="AQ57" s="2"/>
      <c r="AR57" s="2"/>
      <c r="AS57" s="2"/>
      <c r="AT57" s="2"/>
      <c r="AU57" s="2"/>
      <c r="AV57" s="2"/>
      <c r="AW57" s="2"/>
      <c r="AX57" s="2"/>
      <c r="AY57" s="2"/>
      <c r="AZ57" s="2"/>
      <c r="BA57" s="2"/>
      <c r="BB57" s="2"/>
      <c r="BC57" s="2"/>
    </row>
    <row r="58" spans="1:55" s="1" customFormat="1" ht="27" customHeight="1" x14ac:dyDescent="0.2">
      <c r="A58" s="3"/>
      <c r="B58" s="81" t="s">
        <v>28</v>
      </c>
      <c r="C58" s="75"/>
      <c r="D58" s="76"/>
      <c r="E58" s="152"/>
      <c r="F58" s="152"/>
      <c r="G58" s="152"/>
      <c r="H58" s="152"/>
      <c r="I58" s="152"/>
      <c r="J58" s="152"/>
      <c r="K58" s="152"/>
      <c r="L58" s="152"/>
      <c r="M58" s="152"/>
      <c r="N58" s="152"/>
      <c r="O58" s="152"/>
      <c r="P58" s="152"/>
      <c r="Q58" s="152"/>
      <c r="R58" s="152"/>
      <c r="S58" s="152"/>
      <c r="T58" s="153"/>
      <c r="U58" s="154"/>
      <c r="V58" s="155"/>
      <c r="W58" s="156"/>
      <c r="X58" s="156"/>
      <c r="Y58" s="156"/>
      <c r="Z58" s="156"/>
      <c r="AA58" s="156"/>
      <c r="AB58" s="156"/>
      <c r="AC58" s="156"/>
      <c r="AD58" s="156"/>
      <c r="AE58" s="157"/>
      <c r="AF58" s="152"/>
      <c r="AG58" s="152"/>
      <c r="AH58" s="152"/>
      <c r="AI58" s="152"/>
      <c r="AJ58" s="152"/>
      <c r="AK58" s="152"/>
      <c r="AL58" s="152"/>
      <c r="AM58" s="5"/>
      <c r="AO58" s="2"/>
      <c r="AP58" s="2"/>
      <c r="AQ58" s="2"/>
      <c r="AR58" s="2"/>
      <c r="AS58" s="2"/>
      <c r="AT58" s="2"/>
      <c r="AU58" s="2"/>
      <c r="AV58" s="2"/>
      <c r="AW58" s="2"/>
      <c r="AX58" s="2"/>
      <c r="AY58" s="2"/>
      <c r="AZ58" s="2"/>
      <c r="BA58" s="2"/>
      <c r="BB58" s="2"/>
      <c r="BC58" s="2"/>
    </row>
    <row r="59" spans="1:55" s="1" customFormat="1" ht="27" customHeight="1" x14ac:dyDescent="0.2">
      <c r="A59" s="3"/>
      <c r="B59" s="81" t="s">
        <v>29</v>
      </c>
      <c r="C59" s="75"/>
      <c r="D59" s="76"/>
      <c r="E59" s="152"/>
      <c r="F59" s="152"/>
      <c r="G59" s="152"/>
      <c r="H59" s="152"/>
      <c r="I59" s="152"/>
      <c r="J59" s="152"/>
      <c r="K59" s="152"/>
      <c r="L59" s="152"/>
      <c r="M59" s="152"/>
      <c r="N59" s="152"/>
      <c r="O59" s="152"/>
      <c r="P59" s="152"/>
      <c r="Q59" s="152"/>
      <c r="R59" s="152"/>
      <c r="S59" s="152"/>
      <c r="T59" s="153"/>
      <c r="U59" s="154"/>
      <c r="V59" s="155"/>
      <c r="W59" s="156"/>
      <c r="X59" s="156"/>
      <c r="Y59" s="156"/>
      <c r="Z59" s="156"/>
      <c r="AA59" s="156"/>
      <c r="AB59" s="156"/>
      <c r="AC59" s="156"/>
      <c r="AD59" s="156"/>
      <c r="AE59" s="157"/>
      <c r="AF59" s="152"/>
      <c r="AG59" s="152"/>
      <c r="AH59" s="152"/>
      <c r="AI59" s="152"/>
      <c r="AJ59" s="152"/>
      <c r="AK59" s="152"/>
      <c r="AL59" s="152"/>
      <c r="AM59" s="5"/>
      <c r="AO59" s="2"/>
      <c r="AP59" s="2"/>
      <c r="AQ59" s="2"/>
      <c r="AR59" s="2"/>
      <c r="AS59" s="2"/>
      <c r="AT59" s="2"/>
      <c r="AU59" s="2"/>
      <c r="AV59" s="2"/>
      <c r="AW59" s="2"/>
      <c r="AX59" s="2"/>
      <c r="AY59" s="2"/>
      <c r="AZ59" s="2"/>
      <c r="BA59" s="2"/>
      <c r="BB59" s="2"/>
      <c r="BC59" s="2"/>
    </row>
    <row r="60" spans="1:55" s="1" customFormat="1" ht="27" customHeight="1" x14ac:dyDescent="0.2">
      <c r="A60" s="3"/>
      <c r="B60" s="74" t="s">
        <v>30</v>
      </c>
      <c r="C60" s="74"/>
      <c r="D60" s="74"/>
      <c r="E60" s="152"/>
      <c r="F60" s="152"/>
      <c r="G60" s="152"/>
      <c r="H60" s="152"/>
      <c r="I60" s="152"/>
      <c r="J60" s="152"/>
      <c r="K60" s="152"/>
      <c r="L60" s="152"/>
      <c r="M60" s="152"/>
      <c r="N60" s="152"/>
      <c r="O60" s="152"/>
      <c r="P60" s="152"/>
      <c r="Q60" s="152"/>
      <c r="R60" s="152"/>
      <c r="S60" s="152"/>
      <c r="T60" s="166"/>
      <c r="U60" s="166"/>
      <c r="V60" s="152"/>
      <c r="W60" s="152"/>
      <c r="X60" s="152"/>
      <c r="Y60" s="152"/>
      <c r="Z60" s="152"/>
      <c r="AA60" s="152"/>
      <c r="AB60" s="152"/>
      <c r="AC60" s="152"/>
      <c r="AD60" s="152"/>
      <c r="AE60" s="152"/>
      <c r="AF60" s="152"/>
      <c r="AG60" s="152"/>
      <c r="AH60" s="152"/>
      <c r="AI60" s="152"/>
      <c r="AJ60" s="152"/>
      <c r="AK60" s="152"/>
      <c r="AL60" s="152"/>
      <c r="AM60" s="5"/>
      <c r="AO60" s="2"/>
      <c r="AP60" s="2"/>
      <c r="AQ60" s="2"/>
      <c r="AR60" s="2"/>
      <c r="AS60" s="2"/>
      <c r="AT60" s="2"/>
      <c r="AU60" s="2"/>
      <c r="AV60" s="2"/>
      <c r="AW60" s="2"/>
      <c r="AX60" s="2"/>
      <c r="AY60" s="2"/>
      <c r="AZ60" s="2"/>
      <c r="BA60" s="2"/>
      <c r="BB60" s="2"/>
      <c r="BC60" s="2"/>
    </row>
    <row r="61" spans="1:55" s="1" customFormat="1" x14ac:dyDescent="0.2">
      <c r="A61" s="21"/>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3"/>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row r="268" spans="41:55" s="1" customFormat="1" x14ac:dyDescent="0.2">
      <c r="AO268" s="2"/>
      <c r="AP268" s="2"/>
      <c r="AQ268" s="2"/>
      <c r="AR268" s="2"/>
      <c r="AS268" s="2"/>
      <c r="AT268" s="2"/>
      <c r="AU268" s="2"/>
      <c r="AV268" s="2"/>
      <c r="AW268" s="2"/>
      <c r="AX268" s="2"/>
      <c r="AY268" s="2"/>
      <c r="AZ268" s="2"/>
      <c r="BA268" s="2"/>
      <c r="BB268" s="2"/>
      <c r="BC268" s="2"/>
    </row>
    <row r="269" spans="41:55" s="1" customFormat="1" x14ac:dyDescent="0.2">
      <c r="AO269" s="2"/>
      <c r="AP269" s="2"/>
      <c r="AQ269" s="2"/>
      <c r="AR269" s="2"/>
      <c r="AS269" s="2"/>
      <c r="AT269" s="2"/>
      <c r="AU269" s="2"/>
      <c r="AV269" s="2"/>
      <c r="AW269" s="2"/>
      <c r="AX269" s="2"/>
      <c r="AY269" s="2"/>
      <c r="AZ269" s="2"/>
      <c r="BA269" s="2"/>
      <c r="BB269" s="2"/>
      <c r="BC269" s="2"/>
    </row>
    <row r="270" spans="41:55" s="1" customFormat="1" x14ac:dyDescent="0.2">
      <c r="AO270" s="2"/>
      <c r="AP270" s="2"/>
      <c r="AQ270" s="2"/>
      <c r="AR270" s="2"/>
      <c r="AS270" s="2"/>
      <c r="AT270" s="2"/>
      <c r="AU270" s="2"/>
      <c r="AV270" s="2"/>
      <c r="AW270" s="2"/>
      <c r="AX270" s="2"/>
      <c r="AY270" s="2"/>
      <c r="AZ270" s="2"/>
      <c r="BA270" s="2"/>
      <c r="BB270" s="2"/>
      <c r="BC270" s="2"/>
    </row>
    <row r="271" spans="41:55" s="1" customFormat="1" x14ac:dyDescent="0.2">
      <c r="AO271" s="2"/>
      <c r="AP271" s="2"/>
      <c r="AQ271" s="2"/>
      <c r="AR271" s="2"/>
      <c r="AS271" s="2"/>
      <c r="AT271" s="2"/>
      <c r="AU271" s="2"/>
      <c r="AV271" s="2"/>
      <c r="AW271" s="2"/>
      <c r="AX271" s="2"/>
      <c r="AY271" s="2"/>
      <c r="AZ271" s="2"/>
      <c r="BA271" s="2"/>
      <c r="BB271" s="2"/>
      <c r="BC271" s="2"/>
    </row>
  </sheetData>
  <mergeCells count="167">
    <mergeCell ref="B60:D60"/>
    <mergeCell ref="E60:S60"/>
    <mergeCell ref="T60:U60"/>
    <mergeCell ref="V60:AE60"/>
    <mergeCell ref="AF60:AI60"/>
    <mergeCell ref="AJ60:AL60"/>
    <mergeCell ref="B59:D59"/>
    <mergeCell ref="E59:S59"/>
    <mergeCell ref="T59:U59"/>
    <mergeCell ref="V59:AE59"/>
    <mergeCell ref="AF59:AI59"/>
    <mergeCell ref="AJ59:AL59"/>
    <mergeCell ref="B58:D58"/>
    <mergeCell ref="E58:S58"/>
    <mergeCell ref="T58:U58"/>
    <mergeCell ref="V58:AE58"/>
    <mergeCell ref="AF58:AI58"/>
    <mergeCell ref="AJ58:AL58"/>
    <mergeCell ref="B57:D57"/>
    <mergeCell ref="E57:S57"/>
    <mergeCell ref="T57:U57"/>
    <mergeCell ref="V57:AE57"/>
    <mergeCell ref="AF57:AI57"/>
    <mergeCell ref="AJ57:AL57"/>
    <mergeCell ref="B56:D56"/>
    <mergeCell ref="E56:S56"/>
    <mergeCell ref="T56:U56"/>
    <mergeCell ref="V56:AE56"/>
    <mergeCell ref="AF56:AI56"/>
    <mergeCell ref="AJ56:AL56"/>
    <mergeCell ref="B55:D55"/>
    <mergeCell ref="E55:S55"/>
    <mergeCell ref="T55:U55"/>
    <mergeCell ref="V55:AE55"/>
    <mergeCell ref="AF55:AI55"/>
    <mergeCell ref="AJ55:AL55"/>
    <mergeCell ref="B52:D52"/>
    <mergeCell ref="E52:S52"/>
    <mergeCell ref="T52:U52"/>
    <mergeCell ref="V52:AE52"/>
    <mergeCell ref="AF52:AI52"/>
    <mergeCell ref="AJ52:AL52"/>
    <mergeCell ref="B51:D51"/>
    <mergeCell ref="E51:AL51"/>
    <mergeCell ref="B54:D54"/>
    <mergeCell ref="E54:S54"/>
    <mergeCell ref="T54:U54"/>
    <mergeCell ref="V54:AE54"/>
    <mergeCell ref="AF54:AI54"/>
    <mergeCell ref="AJ54:AL54"/>
    <mergeCell ref="B53:D53"/>
    <mergeCell ref="E53:S53"/>
    <mergeCell ref="T53:U53"/>
    <mergeCell ref="V53:AE53"/>
    <mergeCell ref="AF53:AI53"/>
    <mergeCell ref="AJ53:AL53"/>
    <mergeCell ref="B48:D49"/>
    <mergeCell ref="E48:S48"/>
    <mergeCell ref="T48:U48"/>
    <mergeCell ref="V48:AE48"/>
    <mergeCell ref="AF48:AI48"/>
    <mergeCell ref="AJ48:AL48"/>
    <mergeCell ref="B50:D50"/>
    <mergeCell ref="E50:S50"/>
    <mergeCell ref="T50:U50"/>
    <mergeCell ref="E49:S49"/>
    <mergeCell ref="T49:U49"/>
    <mergeCell ref="V49:AE49"/>
    <mergeCell ref="AF49:AI49"/>
    <mergeCell ref="AJ49:AL49"/>
    <mergeCell ref="V50:AE50"/>
    <mergeCell ref="AF50:AI50"/>
    <mergeCell ref="AJ50:AL50"/>
    <mergeCell ref="S24:T24"/>
    <mergeCell ref="U24:V24"/>
    <mergeCell ref="W24:X24"/>
    <mergeCell ref="Y24:Z24"/>
    <mergeCell ref="AE26:AF27"/>
    <mergeCell ref="AG26:AH27"/>
    <mergeCell ref="AI26:AJ27"/>
    <mergeCell ref="AK26:AL27"/>
    <mergeCell ref="B46:D47"/>
    <mergeCell ref="E46:S47"/>
    <mergeCell ref="T46:U47"/>
    <mergeCell ref="V46:AE47"/>
    <mergeCell ref="AF46:AI47"/>
    <mergeCell ref="AJ46:AL47"/>
    <mergeCell ref="B26:N27"/>
    <mergeCell ref="O26:P27"/>
    <mergeCell ref="Q26:R27"/>
    <mergeCell ref="S26:T27"/>
    <mergeCell ref="U26:V27"/>
    <mergeCell ref="W26:X27"/>
    <mergeCell ref="Y26:Z27"/>
    <mergeCell ref="AA26:AB27"/>
    <mergeCell ref="AC26:AD27"/>
    <mergeCell ref="B25:N25"/>
    <mergeCell ref="O25:P25"/>
    <mergeCell ref="Q25:R25"/>
    <mergeCell ref="S25:T25"/>
    <mergeCell ref="U25:V25"/>
    <mergeCell ref="W25:X25"/>
    <mergeCell ref="AK25:AL25"/>
    <mergeCell ref="Y25:Z25"/>
    <mergeCell ref="AA25:AB25"/>
    <mergeCell ref="AC25:AD25"/>
    <mergeCell ref="AE25:AF25"/>
    <mergeCell ref="AG25:AH25"/>
    <mergeCell ref="AI25:AJ25"/>
    <mergeCell ref="AA24:AB24"/>
    <mergeCell ref="AC24:AD24"/>
    <mergeCell ref="B22:N22"/>
    <mergeCell ref="O22:AL22"/>
    <mergeCell ref="B23:N23"/>
    <mergeCell ref="O23:P23"/>
    <mergeCell ref="Q23:R23"/>
    <mergeCell ref="S23:T23"/>
    <mergeCell ref="U23:V23"/>
    <mergeCell ref="W23:X23"/>
    <mergeCell ref="AK23:AL23"/>
    <mergeCell ref="Y23:Z23"/>
    <mergeCell ref="AA23:AB23"/>
    <mergeCell ref="AC23:AD23"/>
    <mergeCell ref="AE23:AF23"/>
    <mergeCell ref="AG23:AH23"/>
    <mergeCell ref="AI23:AJ23"/>
    <mergeCell ref="AE24:AF24"/>
    <mergeCell ref="AG24:AH24"/>
    <mergeCell ref="AI24:AJ24"/>
    <mergeCell ref="AK24:AL24"/>
    <mergeCell ref="B24:N24"/>
    <mergeCell ref="O24:P24"/>
    <mergeCell ref="Q24:R24"/>
    <mergeCell ref="B20:I20"/>
    <mergeCell ref="J20:R20"/>
    <mergeCell ref="S20:X20"/>
    <mergeCell ref="Y20:AE20"/>
    <mergeCell ref="B17:R17"/>
    <mergeCell ref="S17:AE17"/>
    <mergeCell ref="AF17:AH19"/>
    <mergeCell ref="AF20:AH20"/>
    <mergeCell ref="AI20:AL20"/>
    <mergeCell ref="AI17:AL19"/>
    <mergeCell ref="B18:I18"/>
    <mergeCell ref="J18:R18"/>
    <mergeCell ref="S18:X18"/>
    <mergeCell ref="Y18:AE18"/>
    <mergeCell ref="B19:I19"/>
    <mergeCell ref="J19:R19"/>
    <mergeCell ref="B11:R15"/>
    <mergeCell ref="S11:W15"/>
    <mergeCell ref="X11:AC15"/>
    <mergeCell ref="AD11:AF15"/>
    <mergeCell ref="AG11:AI15"/>
    <mergeCell ref="AJ11:AL15"/>
    <mergeCell ref="S19:X19"/>
    <mergeCell ref="Y19:AE19"/>
    <mergeCell ref="A1:J6"/>
    <mergeCell ref="K1:AM2"/>
    <mergeCell ref="K3:AM4"/>
    <mergeCell ref="K5:AM6"/>
    <mergeCell ref="B8:R10"/>
    <mergeCell ref="S8:W10"/>
    <mergeCell ref="X8:AC10"/>
    <mergeCell ref="AD8:AF10"/>
    <mergeCell ref="AG8:AI10"/>
    <mergeCell ref="AJ8:AL10"/>
  </mergeCells>
  <conditionalFormatting sqref="O26:AL27">
    <cfRule type="cellIs" dxfId="17" priority="1" operator="lessThan">
      <formula>$AJ$11</formula>
    </cfRule>
    <cfRule type="cellIs" dxfId="16" priority="2" operator="greaterThanOrEqual">
      <formula>$AJ$11</formula>
    </cfRule>
    <cfRule type="cellIs" dxfId="15" priority="18" operator="greaterThan">
      <formula>30</formula>
    </cfRule>
  </conditionalFormatting>
  <conditionalFormatting sqref="O26:AL27">
    <cfRule type="cellIs" dxfId="14" priority="3" operator="equal">
      <formula>#REF!</formula>
    </cfRule>
    <cfRule type="cellIs" dxfId="13" priority="4" operator="lessThan">
      <formula>#REF!</formula>
    </cfRule>
    <cfRule type="cellIs" dxfId="12" priority="5" operator="greaterThan">
      <formula>#REF!</formula>
    </cfRule>
    <cfRule type="cellIs" dxfId="11" priority="6" operator="equal">
      <formula>#REF!</formula>
    </cfRule>
    <cfRule type="cellIs" dxfId="10" priority="7" operator="greaterThan">
      <formula>#REF!</formula>
    </cfRule>
    <cfRule type="cellIs" dxfId="9" priority="8" operator="lessThan">
      <formula>#REF!</formula>
    </cfRule>
    <cfRule type="cellIs" dxfId="8" priority="9" operator="equal">
      <formula>#REF!</formula>
    </cfRule>
    <cfRule type="cellIs" dxfId="7" priority="10" operator="equal">
      <formula>#REF!</formula>
    </cfRule>
    <cfRule type="cellIs" dxfId="6" priority="11" operator="greaterThan">
      <formula>#REF!</formula>
    </cfRule>
    <cfRule type="cellIs" dxfId="5" priority="12" operator="lessThan">
      <formula>#REF!</formula>
    </cfRule>
    <cfRule type="cellIs" dxfId="4" priority="13" operator="lessThan">
      <formula>#REF!</formula>
    </cfRule>
    <cfRule type="cellIs" dxfId="3" priority="14" operator="greaterThan">
      <formula>#REF!</formula>
    </cfRule>
    <cfRule type="cellIs" dxfId="2" priority="15" operator="greaterThan">
      <formula>#REF!</formula>
    </cfRule>
    <cfRule type="cellIs" dxfId="1" priority="16" operator="lessThan">
      <formula>#REF!</formula>
    </cfRule>
    <cfRule type="cellIs" dxfId="0"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Rent proyectos</vt:lpstr>
      <vt:lpstr>Cumplim cronogr</vt:lpstr>
      <vt:lpstr>Calidad obra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AMAYA</dc:creator>
  <cp:lastModifiedBy>ANA AMAYA</cp:lastModifiedBy>
  <dcterms:created xsi:type="dcterms:W3CDTF">2021-01-14T12:50:23Z</dcterms:created>
  <dcterms:modified xsi:type="dcterms:W3CDTF">2021-06-16T20:59:45Z</dcterms:modified>
</cp:coreProperties>
</file>